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NL-HaNA_1.01.02_3766_0005-page-9</t>
        </is>
      </c>
      <c r="B2" t="inlineStr">
        <is>
          <t>NL-HaNA_1.01.02_3766_0005-column-2598-437-1852-2848</t>
        </is>
      </c>
      <c r="C2" t="inlineStr">
        <is>
          <t>repeat_lemma</t>
        </is>
      </c>
      <c r="D2" t="n">
        <v>3086</v>
      </c>
      <c r="E2" t="n">
        <v>581</v>
      </c>
      <c r="F2" t="inlineStr">
        <is>
          <t xml:space="preserve">        der Resolutien van de</t>
        </is>
      </c>
      <c r="G2">
        <f>HYPERLINK("https://images.diginfra.net/iiif/NL-HaNA_1.01.02/3766/NL-HaNA_1.01.02_3766_0005.jpg/2498,337,2052,3048/full/0/default.jpg", "iiif_url")</f>
        <v/>
      </c>
    </row>
    <row r="3">
      <c r="A3" t="inlineStr">
        <is>
          <t>NL-HaNA_1.01.02_3766_0005-page-9</t>
        </is>
      </c>
      <c r="B3" t="inlineStr">
        <is>
          <t>NL-HaNA_1.01.02_3766_0005-column-2598-437-1852-2848</t>
        </is>
      </c>
      <c r="C3" t="inlineStr">
        <is>
          <t>lemma</t>
        </is>
      </c>
      <c r="D3" t="n">
        <v>2910</v>
      </c>
      <c r="E3" t="n">
        <v>773</v>
      </c>
      <c r="F3" t="inlineStr">
        <is>
          <t>DMOgende Heeren Staten</t>
        </is>
      </c>
      <c r="G3">
        <f>HYPERLINK("https://images.diginfra.net/iiif/NL-HaNA_1.01.02/3766/NL-HaNA_1.01.02_3766_0005.jpg/2498,337,2052,3048/full/0/default.jpg", "iiif_url")</f>
        <v/>
      </c>
    </row>
    <row r="4">
      <c r="A4" t="inlineStr">
        <is>
          <t>NL-HaNA_1.01.02_3766_0005-page-9</t>
        </is>
      </c>
      <c r="B4" t="inlineStr">
        <is>
          <t>NL-HaNA_1.01.02_3766_0005-column-2598-437-1852-2848</t>
        </is>
      </c>
      <c r="C4" t="inlineStr">
        <is>
          <t>non_index_line</t>
        </is>
      </c>
      <c r="D4" t="n">
        <v>2594</v>
      </c>
      <c r="E4" t="n">
        <v>785</v>
      </c>
      <c r="F4" t="inlineStr">
        <is>
          <t xml:space="preserve">        ROO</t>
        </is>
      </c>
      <c r="G4">
        <f>HYPERLINK("https://images.diginfra.net/iiif/NL-HaNA_1.01.02/3766/NL-HaNA_1.01.02_3766_0005.jpg/2498,337,2052,3048/full/0/default.jpg", "iiif_url")</f>
        <v/>
      </c>
    </row>
    <row r="5">
      <c r="A5" t="inlineStr">
        <is>
          <t>NL-HaNA_1.01.02_3766_0005-page-9</t>
        </is>
      </c>
      <c r="B5" t="inlineStr">
        <is>
          <t>NL-HaNA_1.01.02_3766_0005-column-2598-437-1852-2848</t>
        </is>
      </c>
      <c r="C5" t="inlineStr">
        <is>
          <t>non_index_line</t>
        </is>
      </c>
      <c r="D5" t="n">
        <v>2659</v>
      </c>
      <c r="E5" t="n">
        <v>932</v>
      </c>
      <c r="F5" t="inlineStr">
        <is>
          <t xml:space="preserve">        Generael der</t>
        </is>
      </c>
      <c r="G5">
        <f>HYPERLINK("https://images.diginfra.net/iiif/NL-HaNA_1.01.02/3766/NL-HaNA_1.01.02_3766_0005.jpg/2498,337,2052,3048/full/0/default.jpg", "iiif_url")</f>
        <v/>
      </c>
    </row>
    <row r="6">
      <c r="A6" t="inlineStr">
        <is>
          <t>NL-HaNA_1.01.02_3766_0005-page-9</t>
        </is>
      </c>
      <c r="B6" t="inlineStr">
        <is>
          <t>NL-HaNA_1.01.02_3766_0005-column-2598-437-1852-2848</t>
        </is>
      </c>
      <c r="C6" t="inlineStr">
        <is>
          <t>anomaly</t>
        </is>
      </c>
      <c r="D6" t="n">
        <v>3199</v>
      </c>
      <c r="E6" t="n">
        <v>938</v>
      </c>
      <c r="F6" t="inlineStr">
        <is>
          <t xml:space="preserve">        Vereenighde Nederlanden.</t>
        </is>
      </c>
      <c r="G6">
        <f>HYPERLINK("https://images.diginfra.net/iiif/NL-HaNA_1.01.02/3766/NL-HaNA_1.01.02_3766_0005.jpg/2498,337,2052,3048/full/0/default.jpg", "iiif_url")</f>
        <v/>
      </c>
    </row>
    <row r="7">
      <c r="A7" t="inlineStr">
        <is>
          <t>NL-HaNA_1.01.02_3766_0005-page-9</t>
        </is>
      </c>
      <c r="B7" t="inlineStr">
        <is>
          <t>NL-HaNA_1.01.02_3766_0005-column-2598-437-1852-2848</t>
        </is>
      </c>
      <c r="C7" t="inlineStr">
        <is>
          <t>non_index_line</t>
        </is>
      </c>
      <c r="D7" t="n">
        <v>4141</v>
      </c>
      <c r="E7" t="n">
        <v>1119</v>
      </c>
      <c r="F7" t="inlineStr">
        <is>
          <t xml:space="preserve">        By</t>
        </is>
      </c>
      <c r="G7">
        <f>HYPERLINK("https://images.diginfra.net/iiif/NL-HaNA_1.01.02/3766/NL-HaNA_1.01.02_3766_0005.jpg/2498,337,2052,3048/full/0/default.jpg", "iiif_url")</f>
        <v/>
      </c>
    </row>
    <row r="8">
      <c r="A8" t="inlineStr">
        <is>
          <t>NL-HaNA_1.01.02_3766_0005-page-9</t>
        </is>
      </c>
      <c r="B8" t="inlineStr">
        <is>
          <t>NL-HaNA_1.01.02_3766_0005-column-2598-437-1852-2848</t>
        </is>
      </c>
      <c r="C8" t="inlineStr">
        <is>
          <t>continuation</t>
        </is>
      </c>
      <c r="D8" t="n">
        <v>2946</v>
      </c>
      <c r="E8" t="n">
        <v>1149</v>
      </c>
      <c r="F8" t="inlineStr">
        <is>
          <t xml:space="preserve">    Genomen in den jare 1711.</t>
        </is>
      </c>
      <c r="G8">
        <f>HYPERLINK("https://images.diginfra.net/iiif/NL-HaNA_1.01.02/3766/NL-HaNA_1.01.02_3766_0005.jpg/2498,337,2052,3048/full/0/default.jpg", "iiif_url")</f>
        <v/>
      </c>
    </row>
    <row r="9">
      <c r="A9" t="inlineStr">
        <is>
          <t>NL-HaNA_1.01.02_3766_0005-page-9</t>
        </is>
      </c>
      <c r="B9" t="inlineStr">
        <is>
          <t>NL-HaNA_1.01.02_3766_0005-column-2598-437-1852-2848</t>
        </is>
      </c>
      <c r="C9" t="inlineStr">
        <is>
          <t>non_index_line</t>
        </is>
      </c>
      <c r="D9" t="n">
        <v>4340</v>
      </c>
      <c r="E9" t="n">
        <v>1192</v>
      </c>
      <c r="F9" t="inlineStr">
        <is>
          <t xml:space="preserve">        B)</t>
        </is>
      </c>
      <c r="G9">
        <f>HYPERLINK("https://images.diginfra.net/iiif/NL-HaNA_1.01.02/3766/NL-HaNA_1.01.02_3766_0005.jpg/2498,337,2052,3048/full/0/default.jpg", "iiif_url")</f>
        <v/>
      </c>
    </row>
    <row r="10">
      <c r="A10" t="inlineStr">
        <is>
          <t>NL-HaNA_1.01.02_3766_0005-page-9</t>
        </is>
      </c>
      <c r="B10" t="inlineStr">
        <is>
          <t>NL-HaNA_1.01.02_3766_0005-column-2598-437-1852-2848</t>
        </is>
      </c>
      <c r="C10" t="inlineStr">
        <is>
          <t>lemma</t>
        </is>
      </c>
      <c r="D10" t="n">
        <v>2825</v>
      </c>
      <c r="E10" t="n">
        <v>1366</v>
      </c>
      <c r="F10" t="inlineStr">
        <is>
          <t>Badie, fa Tuerbagh, kue T.</t>
        </is>
      </c>
      <c r="G10">
        <f>HYPERLINK("https://images.diginfra.net/iiif/NL-HaNA_1.01.02/3766/NL-HaNA_1.01.02_3766_0005.jpg/2498,337,2052,3048/full/0/default.jpg", "iiif_url")</f>
        <v/>
      </c>
    </row>
    <row r="11">
      <c r="A11" t="inlineStr">
        <is>
          <t>NL-HaNA_1.01.02_3766_0005-page-9</t>
        </is>
      </c>
      <c r="B11" t="inlineStr">
        <is>
          <t>NL-HaNA_1.01.02_3766_0005-column-2598-437-1852-2848</t>
        </is>
      </c>
      <c r="C11" t="inlineStr">
        <is>
          <t>non_index_line</t>
        </is>
      </c>
      <c r="D11" t="n">
        <v>3617</v>
      </c>
      <c r="E11" t="n">
        <v>1368</v>
      </c>
      <c r="F11" t="inlineStr">
        <is>
          <t xml:space="preserve">        Nu, wegen ucigh pick Tuus, ui</t>
        </is>
      </c>
      <c r="G11">
        <f>HYPERLINK("https://images.diginfra.net/iiif/NL-HaNA_1.01.02/3766/NL-HaNA_1.01.02_3766_0005.jpg/2498,337,2052,3048/full/0/default.jpg", "iiif_url")</f>
        <v/>
      </c>
    </row>
    <row r="12">
      <c r="A12" t="inlineStr">
        <is>
          <t>NL-HaNA_1.01.02_3766_0005-page-9</t>
        </is>
      </c>
      <c r="B12" t="inlineStr">
        <is>
          <t>NL-HaNA_1.01.02_3766_0005-column-2598-437-1852-2848</t>
        </is>
      </c>
      <c r="C12" t="inlineStr">
        <is>
          <t>lemma</t>
        </is>
      </c>
      <c r="D12" t="n">
        <v>2853</v>
      </c>
      <c r="E12" t="n">
        <v>1418</v>
      </c>
      <c r="F12" t="inlineStr">
        <is>
          <t>abeen, wida ôn cnnmia-</t>
        </is>
      </c>
      <c r="G12">
        <f>HYPERLINK("https://images.diginfra.net/iiif/NL-HaNA_1.01.02/3766/NL-HaNA_1.01.02_3766_0005.jpg/2498,337,2052,3048/full/0/default.jpg", "iiif_url")</f>
        <v/>
      </c>
    </row>
    <row r="13">
      <c r="A13" t="inlineStr">
        <is>
          <t>NL-HaNA_1.01.02_3766_0005-page-9</t>
        </is>
      </c>
      <c r="B13" t="inlineStr">
        <is>
          <t>NL-HaNA_1.01.02_3766_0005-column-2598-437-1852-2848</t>
        </is>
      </c>
      <c r="C13" t="inlineStr">
        <is>
          <t>non_index_line</t>
        </is>
      </c>
      <c r="D13" t="n">
        <v>3615</v>
      </c>
      <c r="E13" t="n">
        <v>1426</v>
      </c>
      <c r="F13" t="inlineStr">
        <is>
          <t xml:space="preserve">        Nalaign angen, 353 691. 935.</t>
        </is>
      </c>
      <c r="G13">
        <f>HYPERLINK("https://images.diginfra.net/iiif/NL-HaNA_1.01.02/3766/NL-HaNA_1.01.02_3766_0005.jpg/2498,337,2052,3048/full/0/default.jpg", "iiif_url")</f>
        <v/>
      </c>
    </row>
    <row r="14">
      <c r="A14" t="inlineStr">
        <is>
          <t>NL-HaNA_1.01.02_3766_0005-page-9</t>
        </is>
      </c>
      <c r="B14" t="inlineStr">
        <is>
          <t>NL-HaNA_1.01.02_3766_0005-column-2598-437-1852-2848</t>
        </is>
      </c>
      <c r="C14" t="inlineStr">
        <is>
          <t>empty_line</t>
        </is>
      </c>
      <c r="D14" t="n">
        <v>2596</v>
      </c>
      <c r="E14" t="n">
        <v>1448</v>
      </c>
      <c r="F14" t="inlineStr"/>
      <c r="G14">
        <f>HYPERLINK("https://images.diginfra.net/iiif/NL-HaNA_1.01.02/3766/NL-HaNA_1.01.02_3766_0005.jpg/2498,337,2052,3048/full/0/default.jpg", "iiif_url")</f>
        <v/>
      </c>
    </row>
    <row r="15">
      <c r="A15" t="inlineStr">
        <is>
          <t>NL-HaNA_1.01.02_3766_0005-page-9</t>
        </is>
      </c>
      <c r="B15" t="inlineStr">
        <is>
          <t>NL-HaNA_1.01.02_3766_0005-column-2598-437-1852-2848</t>
        </is>
      </c>
      <c r="C15" t="inlineStr">
        <is>
          <t>lemma</t>
        </is>
      </c>
      <c r="D15" t="n">
        <v>2899</v>
      </c>
      <c r="E15" t="n">
        <v>1467</v>
      </c>
      <c r="F15" t="inlineStr">
        <is>
          <t>ie vin ver gulden 'eos,</t>
        </is>
      </c>
      <c r="G15">
        <f>HYPERLINK("https://images.diginfra.net/iiif/NL-HaNA_1.01.02/3766/NL-HaNA_1.01.02_3766_0005.jpg/2498,337,2052,3048/full/0/default.jpg", "iiif_url")</f>
        <v/>
      </c>
    </row>
    <row r="16">
      <c r="A16" t="inlineStr">
        <is>
          <t>NL-HaNA_1.01.02_3766_0005-page-9</t>
        </is>
      </c>
      <c r="B16" t="inlineStr">
        <is>
          <t>NL-HaNA_1.01.02_3766_0005-column-2598-437-1852-2848</t>
        </is>
      </c>
      <c r="C16" t="inlineStr">
        <is>
          <t>non_index_line</t>
        </is>
      </c>
      <c r="D16" t="n">
        <v>3711</v>
      </c>
      <c r="E16" t="n">
        <v>1472</v>
      </c>
      <c r="F16" t="inlineStr">
        <is>
          <t xml:space="preserve">        Bagen luacpurk sat éa Camp y</t>
        </is>
      </c>
      <c r="G16">
        <f>HYPERLINK("https://images.diginfra.net/iiif/NL-HaNA_1.01.02/3766/NL-HaNA_1.01.02_3766_0005.jpg/2498,337,2052,3048/full/0/default.jpg", "iiif_url")</f>
        <v/>
      </c>
    </row>
    <row r="17">
      <c r="A17" t="inlineStr">
        <is>
          <t>NL-HaNA_1.01.02_3766_0005-page-9</t>
        </is>
      </c>
      <c r="B17" t="inlineStr">
        <is>
          <t>NL-HaNA_1.01.02_3766_0005-column-2598-437-1852-2848</t>
        </is>
      </c>
      <c r="C17" t="inlineStr">
        <is>
          <t>repeat_lemma</t>
        </is>
      </c>
      <c r="D17" t="n">
        <v>2901</v>
      </c>
      <c r="E17" t="n">
        <v>1517</v>
      </c>
      <c r="F17" t="inlineStr">
        <is>
          <t xml:space="preserve">        DE</t>
        </is>
      </c>
      <c r="G17">
        <f>HYPERLINK("https://images.diginfra.net/iiif/NL-HaNA_1.01.02/3766/NL-HaNA_1.01.02_3766_0005.jpg/2498,337,2052,3048/full/0/default.jpg", "iiif_url")</f>
        <v/>
      </c>
    </row>
    <row r="18">
      <c r="A18" t="inlineStr">
        <is>
          <t>NL-HaNA_1.01.02_3766_0005-page-9</t>
        </is>
      </c>
      <c r="B18" t="inlineStr">
        <is>
          <t>NL-HaNA_1.01.02_3766_0005-column-2598-437-1852-2848</t>
        </is>
      </c>
      <c r="C18" t="inlineStr">
        <is>
          <t>non_index_line</t>
        </is>
      </c>
      <c r="D18" t="n">
        <v>3612</v>
      </c>
      <c r="E18" t="n">
        <v>1518</v>
      </c>
      <c r="F18" t="inlineStr">
        <is>
          <t xml:space="preserve">        DE</t>
        </is>
      </c>
      <c r="G18">
        <f>HYPERLINK("https://images.diginfra.net/iiif/NL-HaNA_1.01.02/3766/NL-HaNA_1.01.02_3766_0005.jpg/2498,337,2052,3048/full/0/default.jpg", "iiif_url")</f>
        <v/>
      </c>
    </row>
    <row r="19">
      <c r="A19" t="inlineStr">
        <is>
          <t>NL-HaNA_1.01.02_3766_0005-page-9</t>
        </is>
      </c>
      <c r="B19" t="inlineStr">
        <is>
          <t>NL-HaNA_1.01.02_3766_0005-column-2598-437-1852-2848</t>
        </is>
      </c>
      <c r="C19" t="inlineStr">
        <is>
          <t>lemma</t>
        </is>
      </c>
      <c r="D19" t="n">
        <v>2853</v>
      </c>
      <c r="E19" t="n">
        <v>1565</v>
      </c>
      <c r="F19" t="inlineStr">
        <is>
          <t>Abt'aan la, wegen ventieiuge</t>
        </is>
      </c>
      <c r="G19">
        <f>HYPERLINK("https://images.diginfra.net/iiif/NL-HaNA_1.01.02/3766/NL-HaNA_1.01.02_3766_0005.jpg/2498,337,2052,3048/full/0/default.jpg", "iiif_url")</f>
        <v/>
      </c>
    </row>
    <row r="20">
      <c r="A20" t="inlineStr">
        <is>
          <t>NL-HaNA_1.01.02_3766_0005-page-9</t>
        </is>
      </c>
      <c r="B20" t="inlineStr">
        <is>
          <t>NL-HaNA_1.01.02_3766_0005-column-2598-437-1852-2848</t>
        </is>
      </c>
      <c r="C20" t="inlineStr">
        <is>
          <t>non_index_line</t>
        </is>
      </c>
      <c r="D20" t="n">
        <v>3612</v>
      </c>
      <c r="E20" t="n">
        <v>1567</v>
      </c>
      <c r="F20" t="inlineStr">
        <is>
          <t xml:space="preserve">        D</t>
        </is>
      </c>
      <c r="G20">
        <f>HYPERLINK("https://images.diginfra.net/iiif/NL-HaNA_1.01.02/3766/NL-HaNA_1.01.02_3766_0005.jpg/2498,337,2052,3048/full/0/default.jpg", "iiif_url")</f>
        <v/>
      </c>
    </row>
    <row r="21">
      <c r="A21" t="inlineStr">
        <is>
          <t>NL-HaNA_1.01.02_3766_0005-page-9</t>
        </is>
      </c>
      <c r="B21" t="inlineStr">
        <is>
          <t>NL-HaNA_1.01.02_3766_0005-column-2598-437-1852-2848</t>
        </is>
      </c>
      <c r="C21" t="inlineStr">
        <is>
          <t>repeat_lemma</t>
        </is>
      </c>
      <c r="D21" t="n">
        <v>2894</v>
      </c>
      <c r="E21" t="n">
        <v>1613</v>
      </c>
      <c r="F21" t="inlineStr">
        <is>
          <t xml:space="preserve">        vas cn all) sr.</t>
        </is>
      </c>
      <c r="G21">
        <f>HYPERLINK("https://images.diginfra.net/iiif/NL-HaNA_1.01.02/3766/NL-HaNA_1.01.02_3766_0005.jpg/2498,337,2052,3048/full/0/default.jpg", "iiif_url")</f>
        <v/>
      </c>
    </row>
    <row r="22">
      <c r="A22" t="inlineStr">
        <is>
          <t>NL-HaNA_1.01.02_3766_0005-page-9</t>
        </is>
      </c>
      <c r="B22" t="inlineStr">
        <is>
          <t>NL-HaNA_1.01.02_3766_0005-column-2598-437-1852-2848</t>
        </is>
      </c>
      <c r="C22" t="inlineStr">
        <is>
          <t>non_index_line</t>
        </is>
      </c>
      <c r="D22" t="n">
        <v>3711</v>
      </c>
      <c r="E22" t="n">
        <v>1606</v>
      </c>
      <c r="F22" t="inlineStr">
        <is>
          <t xml:space="preserve">        lech ae confeue van Overy voor</t>
        </is>
      </c>
      <c r="G22">
        <f>HYPERLINK("https://images.diginfra.net/iiif/NL-HaNA_1.01.02/3766/NL-HaNA_1.01.02_3766_0005.jpg/2498,337,2052,3048/full/0/default.jpg", "iiif_url")</f>
        <v/>
      </c>
    </row>
    <row r="23">
      <c r="A23" t="inlineStr">
        <is>
          <t>NL-HaNA_1.01.02_3766_0005-page-9</t>
        </is>
      </c>
      <c r="B23" t="inlineStr">
        <is>
          <t>NL-HaNA_1.01.02_3766_0005-column-2598-437-1852-2848</t>
        </is>
      </c>
      <c r="C23" t="inlineStr">
        <is>
          <t>non_index_line</t>
        </is>
      </c>
      <c r="D23" t="n">
        <v>2594</v>
      </c>
      <c r="E23" t="n">
        <v>1651</v>
      </c>
      <c r="F23" t="inlineStr">
        <is>
          <t xml:space="preserve">        Aaniniiteyten in he gemen, Onsaier ge-</t>
        </is>
      </c>
      <c r="G23">
        <f>HYPERLINK("https://images.diginfra.net/iiif/NL-HaNA_1.01.02/3766/NL-HaNA_1.01.02_3766_0005.jpg/2498,337,2052,3048/full/0/default.jpg", "iiif_url")</f>
        <v/>
      </c>
    </row>
    <row r="24">
      <c r="A24" t="inlineStr">
        <is>
          <t>NL-HaNA_1.01.02_3766_0005-page-9</t>
        </is>
      </c>
      <c r="B24" t="inlineStr">
        <is>
          <t>NL-HaNA_1.01.02_3766_0005-column-2598-437-1852-2848</t>
        </is>
      </c>
      <c r="C24" t="inlineStr">
        <is>
          <t>non_index_line</t>
        </is>
      </c>
      <c r="D24" t="n">
        <v>3622</v>
      </c>
      <c r="E24" t="n">
        <v>1662</v>
      </c>
      <c r="F24" t="inlineStr">
        <is>
          <t xml:space="preserve">        sanat uavik mact, éx.</t>
        </is>
      </c>
      <c r="G24">
        <f>HYPERLINK("https://images.diginfra.net/iiif/NL-HaNA_1.01.02/3766/NL-HaNA_1.01.02_3766_0005.jpg/2498,337,2052,3048/full/0/default.jpg", "iiif_url")</f>
        <v/>
      </c>
    </row>
    <row r="25">
      <c r="A25" t="inlineStr">
        <is>
          <t>NL-HaNA_1.01.02_3766_0005-page-9</t>
        </is>
      </c>
      <c r="B25" t="inlineStr">
        <is>
          <t>NL-HaNA_1.01.02_3766_0005-column-2598-437-1852-2848</t>
        </is>
      </c>
      <c r="C25" t="inlineStr">
        <is>
          <t>non_index_line</t>
        </is>
      </c>
      <c r="D25" t="n">
        <v>2636</v>
      </c>
      <c r="E25" t="n">
        <v>1707</v>
      </c>
      <c r="F25" t="inlineStr">
        <is>
          <t xml:space="preserve">        laf hicha den hûknien puxhghe Br.</t>
        </is>
      </c>
      <c r="G25">
        <f>HYPERLINK("https://images.diginfra.net/iiif/NL-HaNA_1.01.02/3766/NL-HaNA_1.01.02_3766_0005.jpg/2498,337,2052,3048/full/0/default.jpg", "iiif_url")</f>
        <v/>
      </c>
    </row>
    <row r="26">
      <c r="A26" t="inlineStr">
        <is>
          <t>NL-HaNA_1.01.02_3766_0005-page-9</t>
        </is>
      </c>
      <c r="B26" t="inlineStr">
        <is>
          <t>NL-HaNA_1.01.02_3766_0005-column-2598-437-1852-2848</t>
        </is>
      </c>
      <c r="C26" t="inlineStr">
        <is>
          <t>non_index_line</t>
        </is>
      </c>
      <c r="D26" t="n">
        <v>3715</v>
      </c>
      <c r="E26" t="n">
        <v>1717</v>
      </c>
      <c r="F26" t="inlineStr">
        <is>
          <t xml:space="preserve">        lachen dé Befeudett ie waer te Ruar-</t>
        </is>
      </c>
      <c r="G26">
        <f>HYPERLINK("https://images.diginfra.net/iiif/NL-HaNA_1.01.02/3766/NL-HaNA_1.01.02_3766_0005.jpg/2498,337,2052,3048/full/0/default.jpg", "iiif_url")</f>
        <v/>
      </c>
    </row>
    <row r="27">
      <c r="A27" t="inlineStr">
        <is>
          <t>NL-HaNA_1.01.02_3766_0005-page-9</t>
        </is>
      </c>
      <c r="B27" t="inlineStr">
        <is>
          <t>NL-HaNA_1.01.02_3766_0005-column-2598-437-1852-2848</t>
        </is>
      </c>
      <c r="C27" t="inlineStr">
        <is>
          <t>non_index_line</t>
        </is>
      </c>
      <c r="D27" t="n">
        <v>2636</v>
      </c>
      <c r="E27" t="n">
        <v>1759</v>
      </c>
      <c r="F27" t="inlineStr">
        <is>
          <t xml:space="preserve">        an, 46</t>
        </is>
      </c>
      <c r="G27">
        <f>HYPERLINK("https://images.diginfra.net/iiif/NL-HaNA_1.01.02/3766/NL-HaNA_1.01.02_3766_0005.jpg/2498,337,2052,3048/full/0/default.jpg", "iiif_url")</f>
        <v/>
      </c>
    </row>
    <row r="28">
      <c r="A28" t="inlineStr">
        <is>
          <t>NL-HaNA_1.01.02_3766_0005-page-9</t>
        </is>
      </c>
      <c r="B28" t="inlineStr">
        <is>
          <t>NL-HaNA_1.01.02_3766_0005-column-2598-437-1852-2848</t>
        </is>
      </c>
      <c r="C28" t="inlineStr">
        <is>
          <t>non_index_line</t>
        </is>
      </c>
      <c r="D28" t="n">
        <v>3610</v>
      </c>
      <c r="E28" t="n">
        <v>1763</v>
      </c>
      <c r="F28" t="inlineStr">
        <is>
          <t xml:space="preserve">        nuda, 66 n5.</t>
        </is>
      </c>
      <c r="G28">
        <f>HYPERLINK("https://images.diginfra.net/iiif/NL-HaNA_1.01.02/3766/NL-HaNA_1.01.02_3766_0005.jpg/2498,337,2052,3048/full/0/default.jpg", "iiif_url")</f>
        <v/>
      </c>
    </row>
    <row r="29">
      <c r="A29" t="inlineStr">
        <is>
          <t>NL-HaNA_1.01.02_3766_0005-page-9</t>
        </is>
      </c>
      <c r="B29" t="inlineStr">
        <is>
          <t>NL-HaNA_1.01.02_3766_0005-column-2598-437-1852-2848</t>
        </is>
      </c>
      <c r="C29" t="inlineStr">
        <is>
          <t>lemma</t>
        </is>
      </c>
      <c r="D29" t="n">
        <v>2737</v>
      </c>
      <c r="E29" t="n">
        <v>1807</v>
      </c>
      <c r="F29" t="inlineStr">
        <is>
          <t>tupuiern a Papsten or des xo-</t>
        </is>
      </c>
      <c r="G29">
        <f>HYPERLINK("https://images.diginfra.net/iiif/NL-HaNA_1.01.02/3766/NL-HaNA_1.01.02_3766_0005.jpg/2498,337,2052,3048/full/0/default.jpg", "iiif_url")</f>
        <v/>
      </c>
    </row>
    <row r="30">
      <c r="A30" t="inlineStr">
        <is>
          <t>NL-HaNA_1.01.02_3766_0005-page-9</t>
        </is>
      </c>
      <c r="B30" t="inlineStr">
        <is>
          <t>NL-HaNA_1.01.02_3766_0005-column-2598-437-1852-2848</t>
        </is>
      </c>
      <c r="C30" t="inlineStr">
        <is>
          <t>non_index_line</t>
        </is>
      </c>
      <c r="D30" t="n">
        <v>3713</v>
      </c>
      <c r="E30" t="n">
        <v>1805</v>
      </c>
      <c r="F30" t="inlineStr">
        <is>
          <t xml:space="preserve">        duaie in au U. mulkl ut Mad-</t>
        </is>
      </c>
      <c r="G30">
        <f>HYPERLINK("https://images.diginfra.net/iiif/NL-HaNA_1.01.02/3766/NL-HaNA_1.01.02_3766_0005.jpg/2498,337,2052,3048/full/0/default.jpg", "iiif_url")</f>
        <v/>
      </c>
    </row>
    <row r="31">
      <c r="A31" t="inlineStr">
        <is>
          <t>NL-HaNA_1.01.02_3766_0005-page-9</t>
        </is>
      </c>
      <c r="B31" t="inlineStr">
        <is>
          <t>NL-HaNA_1.01.02_3766_0005-column-2598-437-1852-2848</t>
        </is>
      </c>
      <c r="C31" t="inlineStr">
        <is>
          <t>non_index_line</t>
        </is>
      </c>
      <c r="D31" t="n">
        <v>2636</v>
      </c>
      <c r="E31" t="n">
        <v>1856</v>
      </c>
      <c r="F31" t="inlineStr">
        <is>
          <t xml:space="preserve">        uingh daa Vrankrijek, ' 3.</t>
        </is>
      </c>
      <c r="G31">
        <f>HYPERLINK("https://images.diginfra.net/iiif/NL-HaNA_1.01.02/3766/NL-HaNA_1.01.02_3766_0005.jpg/2498,337,2052,3048/full/0/default.jpg", "iiif_url")</f>
        <v/>
      </c>
    </row>
    <row r="32">
      <c r="A32" t="inlineStr">
        <is>
          <t>NL-HaNA_1.01.02_3766_0005-page-9</t>
        </is>
      </c>
      <c r="B32" t="inlineStr">
        <is>
          <t>NL-HaNA_1.01.02_3766_0005-column-2598-437-1852-2848</t>
        </is>
      </c>
      <c r="C32" t="inlineStr">
        <is>
          <t>non_index_line</t>
        </is>
      </c>
      <c r="D32" t="n">
        <v>3612</v>
      </c>
      <c r="E32" t="n">
        <v>1859</v>
      </c>
      <c r="F32" t="inlineStr">
        <is>
          <t xml:space="preserve">        su, 656 76.</t>
        </is>
      </c>
      <c r="G32">
        <f>HYPERLINK("https://images.diginfra.net/iiif/NL-HaNA_1.01.02/3766/NL-HaNA_1.01.02_3766_0005.jpg/2498,337,2052,3048/full/0/default.jpg", "iiif_url")</f>
        <v/>
      </c>
    </row>
    <row r="33">
      <c r="A33" t="inlineStr">
        <is>
          <t>NL-HaNA_1.01.02_3766_0005-page-9</t>
        </is>
      </c>
      <c r="B33" t="inlineStr">
        <is>
          <t>NL-HaNA_1.01.02_3766_0005-column-2598-437-1852-2848</t>
        </is>
      </c>
      <c r="C33" t="inlineStr">
        <is>
          <t>empty_line</t>
        </is>
      </c>
      <c r="D33" t="n">
        <v>2704</v>
      </c>
      <c r="E33" t="n">
        <v>1899</v>
      </c>
      <c r="F33" t="inlineStr"/>
      <c r="G33">
        <f>HYPERLINK("https://images.diginfra.net/iiif/NL-HaNA_1.01.02/3766/NL-HaNA_1.01.02_3766_0005.jpg/2498,337,2052,3048/full/0/default.jpg", "iiif_url")</f>
        <v/>
      </c>
    </row>
    <row r="34">
      <c r="A34" t="inlineStr">
        <is>
          <t>NL-HaNA_1.01.02_3766_0005-page-9</t>
        </is>
      </c>
      <c r="B34" t="inlineStr">
        <is>
          <t>NL-HaNA_1.01.02_3766_0005-column-2598-437-1852-2848</t>
        </is>
      </c>
      <c r="C34" t="inlineStr">
        <is>
          <t>lemma</t>
        </is>
      </c>
      <c r="D34" t="n">
        <v>2734</v>
      </c>
      <c r="E34" t="n">
        <v>1905</v>
      </c>
      <c r="F34" t="inlineStr">
        <is>
          <t>Epi vt Gua en deNurdi-24,</t>
        </is>
      </c>
      <c r="G34">
        <f>HYPERLINK("https://images.diginfra.net/iiif/NL-HaNA_1.01.02/3766/NL-HaNA_1.01.02_3766_0005.jpg/2498,337,2052,3048/full/0/default.jpg", "iiif_url")</f>
        <v/>
      </c>
    </row>
    <row r="35">
      <c r="A35" t="inlineStr">
        <is>
          <t>NL-HaNA_1.01.02_3766_0005-page-9</t>
        </is>
      </c>
      <c r="B35" t="inlineStr">
        <is>
          <t>NL-HaNA_1.01.02_3766_0005-column-2598-437-1852-2848</t>
        </is>
      </c>
      <c r="C35" t="inlineStr">
        <is>
          <t>non_index_line</t>
        </is>
      </c>
      <c r="D35" t="n">
        <v>3715</v>
      </c>
      <c r="E35" t="n">
        <v>1909</v>
      </c>
      <c r="F35" t="inlineStr">
        <is>
          <t xml:space="preserve">        Gemésferden in de Huuleie van</t>
        </is>
      </c>
      <c r="G35">
        <f>HYPERLINK("https://images.diginfra.net/iiif/NL-HaNA_1.01.02/3766/NL-HaNA_1.01.02_3766_0005.jpg/2498,337,2052,3048/full/0/default.jpg", "iiif_url")</f>
        <v/>
      </c>
    </row>
    <row r="36">
      <c r="A36" t="inlineStr">
        <is>
          <t>NL-HaNA_1.01.02_3766_0005-page-9</t>
        </is>
      </c>
      <c r="B36" t="inlineStr">
        <is>
          <t>NL-HaNA_1.01.02_3766_0005-column-2598-437-1852-2848</t>
        </is>
      </c>
      <c r="C36" t="inlineStr">
        <is>
          <t>non_index_line</t>
        </is>
      </c>
      <c r="D36" t="n">
        <v>3615</v>
      </c>
      <c r="E36" t="n">
        <v>1959</v>
      </c>
      <c r="F36" t="inlineStr">
        <is>
          <t xml:space="preserve">        raullex, 715 745.</t>
        </is>
      </c>
      <c r="G36">
        <f>HYPERLINK("https://images.diginfra.net/iiif/NL-HaNA_1.01.02/3766/NL-HaNA_1.01.02_3766_0005.jpg/2498,337,2052,3048/full/0/default.jpg", "iiif_url")</f>
        <v/>
      </c>
    </row>
    <row r="37">
      <c r="A37" t="inlineStr">
        <is>
          <t>NL-HaNA_1.01.02_3766_0005-page-9</t>
        </is>
      </c>
      <c r="B37" t="inlineStr">
        <is>
          <t>NL-HaNA_1.01.02_3766_0005-column-2598-437-1852-2848</t>
        </is>
      </c>
      <c r="C37" t="inlineStr">
        <is>
          <t>non_index_line</t>
        </is>
      </c>
      <c r="D37" t="n">
        <v>2640</v>
      </c>
      <c r="E37" t="n">
        <v>1954</v>
      </c>
      <c r="F37" t="inlineStr">
        <is>
          <t xml:space="preserve">        275.</t>
        </is>
      </c>
      <c r="G37">
        <f>HYPERLINK("https://images.diginfra.net/iiif/NL-HaNA_1.01.02/3766/NL-HaNA_1.01.02_3766_0005.jpg/2498,337,2052,3048/full/0/default.jpg", "iiif_url")</f>
        <v/>
      </c>
    </row>
    <row r="38">
      <c r="A38" t="inlineStr">
        <is>
          <t>NL-HaNA_1.01.02_3766_0005-page-9</t>
        </is>
      </c>
      <c r="B38" t="inlineStr">
        <is>
          <t>NL-HaNA_1.01.02_3766_0005-column-2598-437-1852-2848</t>
        </is>
      </c>
      <c r="C38" t="inlineStr">
        <is>
          <t>lemma</t>
        </is>
      </c>
      <c r="D38" t="n">
        <v>2739</v>
      </c>
      <c r="E38" t="n">
        <v>2000</v>
      </c>
      <c r="F38" t="inlineStr">
        <is>
          <t>cunsderaien ap hat tuh op inkomende</t>
        </is>
      </c>
      <c r="G38">
        <f>HYPERLINK("https://images.diginfra.net/iiif/NL-HaNA_1.01.02/3766/NL-HaNA_1.01.02_3766_0005.jpg/2498,337,2052,3048/full/0/default.jpg", "iiif_url")</f>
        <v/>
      </c>
    </row>
    <row r="39">
      <c r="A39" t="inlineStr">
        <is>
          <t>NL-HaNA_1.01.02_3766_0005-page-9</t>
        </is>
      </c>
      <c r="B39" t="inlineStr">
        <is>
          <t>NL-HaNA_1.01.02_3766_0005-column-2598-437-1852-2848</t>
        </is>
      </c>
      <c r="C39" t="inlineStr">
        <is>
          <t>non_index_line</t>
        </is>
      </c>
      <c r="D39" t="n">
        <v>3713</v>
      </c>
      <c r="E39" t="n">
        <v>2004</v>
      </c>
      <c r="F39" t="inlineStr">
        <is>
          <t xml:space="preserve">        alike langen Karen ma duigh</t>
        </is>
      </c>
      <c r="G39">
        <f>HYPERLINK("https://images.diginfra.net/iiif/NL-HaNA_1.01.02/3766/NL-HaNA_1.01.02_3766_0005.jpg/2498,337,2052,3048/full/0/default.jpg", "iiif_url")</f>
        <v/>
      </c>
    </row>
    <row r="40">
      <c r="A40" t="inlineStr">
        <is>
          <t>NL-HaNA_1.01.02_3766_0005-page-9</t>
        </is>
      </c>
      <c r="B40" t="inlineStr">
        <is>
          <t>NL-HaNA_1.01.02_3766_0005-column-2598-437-1852-2848</t>
        </is>
      </c>
      <c r="C40" t="inlineStr">
        <is>
          <t>non_index_line</t>
        </is>
      </c>
      <c r="D40" t="n">
        <v>2638</v>
      </c>
      <c r="E40" t="n">
        <v>2051</v>
      </c>
      <c r="F40" t="inlineStr">
        <is>
          <t xml:space="preserve">        Varkenl, 385.</t>
        </is>
      </c>
      <c r="G40">
        <f>HYPERLINK("https://images.diginfra.net/iiif/NL-HaNA_1.01.02/3766/NL-HaNA_1.01.02_3766_0005.jpg/2498,337,2052,3048/full/0/default.jpg", "iiif_url")</f>
        <v/>
      </c>
    </row>
    <row r="41">
      <c r="A41" t="inlineStr">
        <is>
          <t>NL-HaNA_1.01.02_3766_0005-page-9</t>
        </is>
      </c>
      <c r="B41" t="inlineStr">
        <is>
          <t>NL-HaNA_1.01.02_3766_0005-column-2598-437-1852-2848</t>
        </is>
      </c>
      <c r="C41" t="inlineStr">
        <is>
          <t>non_index_line</t>
        </is>
      </c>
      <c r="D41" t="n">
        <v>3617</v>
      </c>
      <c r="E41" t="n">
        <v>2055</v>
      </c>
      <c r="F41" t="inlineStr">
        <is>
          <t xml:space="preserve">        fackn Becket 655.</t>
        </is>
      </c>
      <c r="G41">
        <f>HYPERLINK("https://images.diginfra.net/iiif/NL-HaNA_1.01.02/3766/NL-HaNA_1.01.02_3766_0005.jpg/2498,337,2052,3048/full/0/default.jpg", "iiif_url")</f>
        <v/>
      </c>
    </row>
    <row r="42">
      <c r="A42" t="inlineStr">
        <is>
          <t>NL-HaNA_1.01.02_3766_0005-page-9</t>
        </is>
      </c>
      <c r="B42" t="inlineStr">
        <is>
          <t>NL-HaNA_1.01.02_3766_0005-column-2598-437-1852-2848</t>
        </is>
      </c>
      <c r="C42" t="inlineStr">
        <is>
          <t>non_index_line</t>
        </is>
      </c>
      <c r="D42" t="n">
        <v>3713</v>
      </c>
      <c r="E42" t="n">
        <v>2099</v>
      </c>
      <c r="F42" t="inlineStr">
        <is>
          <t xml:space="preserve">        vidalere tas du Vie-saniel Pi-</t>
        </is>
      </c>
      <c r="G42">
        <f>HYPERLINK("https://images.diginfra.net/iiif/NL-HaNA_1.01.02/3766/NL-HaNA_1.01.02_3766_0005.jpg/2498,337,2052,3048/full/0/default.jpg", "iiif_url")</f>
        <v/>
      </c>
    </row>
    <row r="43">
      <c r="A43" t="inlineStr">
        <is>
          <t>NL-HaNA_1.01.02_3766_0005-page-9</t>
        </is>
      </c>
      <c r="B43" t="inlineStr">
        <is>
          <t>NL-HaNA_1.01.02_3766_0005-column-2598-437-1852-2848</t>
        </is>
      </c>
      <c r="C43" t="inlineStr">
        <is>
          <t>lemma</t>
        </is>
      </c>
      <c r="D43" t="n">
        <v>2739</v>
      </c>
      <c r="E43" t="n">
        <v>2094</v>
      </c>
      <c r="F43" t="inlineStr">
        <is>
          <t>Tuit gene van ha aenkouse,</t>
        </is>
      </c>
      <c r="G43">
        <f>HYPERLINK("https://images.diginfra.net/iiif/NL-HaNA_1.01.02/3766/NL-HaNA_1.01.02_3766_0005.jpg/2498,337,2052,3048/full/0/default.jpg", "iiif_url")</f>
        <v/>
      </c>
    </row>
    <row r="44">
      <c r="A44" t="inlineStr">
        <is>
          <t>NL-HaNA_1.01.02_3766_0005-page-9</t>
        </is>
      </c>
      <c r="B44" t="inlineStr">
        <is>
          <t>NL-HaNA_1.01.02_3766_0005-column-2598-437-1852-2848</t>
        </is>
      </c>
      <c r="C44" t="inlineStr">
        <is>
          <t>non_index_line</t>
        </is>
      </c>
      <c r="D44" t="n">
        <v>3615</v>
      </c>
      <c r="E44" t="n">
        <v>2152</v>
      </c>
      <c r="F44" t="inlineStr">
        <is>
          <t xml:space="preserve">        hm, 97</t>
        </is>
      </c>
      <c r="G44">
        <f>HYPERLINK("https://images.diginfra.net/iiif/NL-HaNA_1.01.02/3766/NL-HaNA_1.01.02_3766_0005.jpg/2498,337,2052,3048/full/0/default.jpg", "iiif_url")</f>
        <v/>
      </c>
    </row>
    <row r="45">
      <c r="A45" t="inlineStr">
        <is>
          <t>NL-HaNA_1.01.02_3766_0005-page-9</t>
        </is>
      </c>
      <c r="B45" t="inlineStr">
        <is>
          <t>NL-HaNA_1.01.02_3766_0005-column-2598-437-1852-2848</t>
        </is>
      </c>
      <c r="C45" t="inlineStr">
        <is>
          <t>non_index_line</t>
        </is>
      </c>
      <c r="D45" t="n">
        <v>2638</v>
      </c>
      <c r="E45" t="n">
        <v>2149</v>
      </c>
      <c r="F45" t="inlineStr">
        <is>
          <t xml:space="preserve">        6.</t>
        </is>
      </c>
      <c r="G45">
        <f>HYPERLINK("https://images.diginfra.net/iiif/NL-HaNA_1.01.02/3766/NL-HaNA_1.01.02_3766_0005.jpg/2498,337,2052,3048/full/0/default.jpg", "iiif_url")</f>
        <v/>
      </c>
    </row>
    <row r="46">
      <c r="A46" t="inlineStr">
        <is>
          <t>NL-HaNA_1.01.02_3766_0005-page-9</t>
        </is>
      </c>
      <c r="B46" t="inlineStr">
        <is>
          <t>NL-HaNA_1.01.02_3766_0005-column-2598-437-1852-2848</t>
        </is>
      </c>
      <c r="C46" t="inlineStr">
        <is>
          <t>empty_line</t>
        </is>
      </c>
      <c r="D46" t="n">
        <v>3825</v>
      </c>
      <c r="E46" t="n">
        <v>2151</v>
      </c>
      <c r="F46" t="inlineStr"/>
      <c r="G46">
        <f>HYPERLINK("https://images.diginfra.net/iiif/NL-HaNA_1.01.02/3766/NL-HaNA_1.01.02_3766_0005.jpg/2498,337,2052,3048/full/0/default.jpg", "iiif_url")</f>
        <v/>
      </c>
    </row>
    <row r="47">
      <c r="A47" t="inlineStr">
        <is>
          <t>NL-HaNA_1.01.02_3766_0005-page-9</t>
        </is>
      </c>
      <c r="B47" t="inlineStr">
        <is>
          <t>NL-HaNA_1.01.02_3766_0005-column-2598-437-1852-2848</t>
        </is>
      </c>
      <c r="C47" t="inlineStr">
        <is>
          <t>lemma</t>
        </is>
      </c>
      <c r="D47" t="n">
        <v>2734</v>
      </c>
      <c r="E47" t="n">
        <v>2186</v>
      </c>
      <c r="F47" t="inlineStr">
        <is>
          <t>hae ' Laudis schen in de Middelana-</t>
        </is>
      </c>
      <c r="G47">
        <f>HYPERLINK("https://images.diginfra.net/iiif/NL-HaNA_1.01.02/3766/NL-HaNA_1.01.02_3766_0005.jpg/2498,337,2052,3048/full/0/default.jpg", "iiif_url")</f>
        <v/>
      </c>
    </row>
    <row r="48">
      <c r="A48" t="inlineStr">
        <is>
          <t>NL-HaNA_1.01.02_3766_0005-page-9</t>
        </is>
      </c>
      <c r="B48" t="inlineStr">
        <is>
          <t>NL-HaNA_1.01.02_3766_0005-column-2598-437-1852-2848</t>
        </is>
      </c>
      <c r="C48" t="inlineStr">
        <is>
          <t>non_index_line</t>
        </is>
      </c>
      <c r="D48" t="n">
        <v>3715</v>
      </c>
      <c r="E48" t="n">
        <v>2189</v>
      </c>
      <c r="F48" t="inlineStr">
        <is>
          <t xml:space="preserve">        uhlaln van sein vanj gediffiee-</t>
        </is>
      </c>
      <c r="G48">
        <f>HYPERLINK("https://images.diginfra.net/iiif/NL-HaNA_1.01.02/3766/NL-HaNA_1.01.02_3766_0005.jpg/2498,337,2052,3048/full/0/default.jpg", "iiif_url")</f>
        <v/>
      </c>
    </row>
    <row r="49">
      <c r="A49" t="inlineStr">
        <is>
          <t>NL-HaNA_1.01.02_3766_0005-page-9</t>
        </is>
      </c>
      <c r="B49" t="inlineStr">
        <is>
          <t>NL-HaNA_1.01.02_3766_0005-column-2598-437-1852-2848</t>
        </is>
      </c>
      <c r="C49" t="inlineStr">
        <is>
          <t>non_index_line</t>
        </is>
      </c>
      <c r="D49" t="n">
        <v>2636</v>
      </c>
      <c r="E49" t="n">
        <v>2245</v>
      </c>
      <c r="F49" t="inlineStr">
        <is>
          <t xml:space="preserve">        zi Zu ie dna vers uiren, 535 856.</t>
        </is>
      </c>
      <c r="G49">
        <f>HYPERLINK("https://images.diginfra.net/iiif/NL-HaNA_1.01.02/3766/NL-HaNA_1.01.02_3766_0005.jpg/2498,337,2052,3048/full/0/default.jpg", "iiif_url")</f>
        <v/>
      </c>
    </row>
    <row r="50">
      <c r="A50" t="inlineStr">
        <is>
          <t>NL-HaNA_1.01.02_3766_0005-page-9</t>
        </is>
      </c>
      <c r="B50" t="inlineStr">
        <is>
          <t>NL-HaNA_1.01.02_3766_0005-column-2598-437-1852-2848</t>
        </is>
      </c>
      <c r="C50" t="inlineStr">
        <is>
          <t>non_index_line</t>
        </is>
      </c>
      <c r="D50" t="n">
        <v>3617</v>
      </c>
      <c r="E50" t="n">
        <v>2249</v>
      </c>
      <c r="F50" t="inlineStr">
        <is>
          <t xml:space="preserve">        à wate dnt de Campen it Dasrah,</t>
        </is>
      </c>
      <c r="G50">
        <f>HYPERLINK("https://images.diginfra.net/iiif/NL-HaNA_1.01.02/3766/NL-HaNA_1.01.02_3766_0005.jpg/2498,337,2052,3048/full/0/default.jpg", "iiif_url")</f>
        <v/>
      </c>
    </row>
    <row r="51">
      <c r="A51" t="inlineStr">
        <is>
          <t>NL-HaNA_1.01.02_3766_0005-page-9</t>
        </is>
      </c>
      <c r="B51" t="inlineStr">
        <is>
          <t>NL-HaNA_1.01.02_3766_0005-column-2598-437-1852-2848</t>
        </is>
      </c>
      <c r="C51" t="inlineStr">
        <is>
          <t>lemma</t>
        </is>
      </c>
      <c r="D51" t="n">
        <v>2737</v>
      </c>
      <c r="E51" t="n">
        <v>2292</v>
      </c>
      <c r="F51" t="inlineStr">
        <is>
          <t>pracanin brand ia vationng da</t>
        </is>
      </c>
      <c r="G51">
        <f>HYPERLINK("https://images.diginfra.net/iiif/NL-HaNA_1.01.02/3766/NL-HaNA_1.01.02_3766_0005.jpg/2498,337,2052,3048/full/0/default.jpg", "iiif_url")</f>
        <v/>
      </c>
    </row>
    <row r="52">
      <c r="A52" t="inlineStr">
        <is>
          <t>NL-HaNA_1.01.02_3766_0005-page-9</t>
        </is>
      </c>
      <c r="B52" t="inlineStr">
        <is>
          <t>NL-HaNA_1.01.02_3766_0005-column-2598-437-1852-2848</t>
        </is>
      </c>
      <c r="C52" t="inlineStr">
        <is>
          <t>non_index_line</t>
        </is>
      </c>
      <c r="D52" t="n">
        <v>3617</v>
      </c>
      <c r="E52" t="n">
        <v>2296</v>
      </c>
      <c r="F52" t="inlineStr">
        <is>
          <t xml:space="preserve">        ioxé.</t>
        </is>
      </c>
      <c r="G52">
        <f>HYPERLINK("https://images.diginfra.net/iiif/NL-HaNA_1.01.02/3766/NL-HaNA_1.01.02_3766_0005.jpg/2498,337,2052,3048/full/0/default.jpg", "iiif_url")</f>
        <v/>
      </c>
    </row>
    <row r="53">
      <c r="A53" t="inlineStr">
        <is>
          <t>NL-HaNA_1.01.02_3766_0005-page-9</t>
        </is>
      </c>
      <c r="B53" t="inlineStr">
        <is>
          <t>NL-HaNA_1.01.02_3766_0005-column-2598-437-1852-2848</t>
        </is>
      </c>
      <c r="C53" t="inlineStr">
        <is>
          <t>non_index_line</t>
        </is>
      </c>
      <c r="D53" t="n">
        <v>3718</v>
      </c>
      <c r="E53" t="n">
        <v>2331</v>
      </c>
      <c r="F53" t="inlineStr">
        <is>
          <t xml:space="preserve">        vapanien van Cupugu de Luu, ut-</t>
        </is>
      </c>
      <c r="G53">
        <f>HYPERLINK("https://images.diginfra.net/iiif/NL-HaNA_1.01.02/3766/NL-HaNA_1.01.02_3766_0005.jpg/2498,337,2052,3048/full/0/default.jpg", "iiif_url")</f>
        <v/>
      </c>
    </row>
    <row r="54">
      <c r="A54" t="inlineStr">
        <is>
          <t>NL-HaNA_1.01.02_3766_0005-page-9</t>
        </is>
      </c>
      <c r="B54" t="inlineStr">
        <is>
          <t>NL-HaNA_1.01.02_3766_0005-column-2598-437-1852-2848</t>
        </is>
      </c>
      <c r="C54" t="inlineStr">
        <is>
          <t>non_index_line</t>
        </is>
      </c>
      <c r="D54" t="n">
        <v>2638</v>
      </c>
      <c r="E54" t="n">
        <v>2345</v>
      </c>
      <c r="F54" t="inlineStr">
        <is>
          <t xml:space="preserve">        ra, on.</t>
        </is>
      </c>
      <c r="G54">
        <f>HYPERLINK("https://images.diginfra.net/iiif/NL-HaNA_1.01.02/3766/NL-HaNA_1.01.02_3766_0005.jpg/2498,337,2052,3048/full/0/default.jpg", "iiif_url")</f>
        <v/>
      </c>
    </row>
    <row r="55">
      <c r="A55" t="inlineStr">
        <is>
          <t>NL-HaNA_1.01.02_3766_0005-page-9</t>
        </is>
      </c>
      <c r="B55" t="inlineStr">
        <is>
          <t>NL-HaNA_1.01.02_3766_0005-column-2598-437-1852-2848</t>
        </is>
      </c>
      <c r="C55" t="inlineStr">
        <is>
          <t>lemma</t>
        </is>
      </c>
      <c r="D55" t="n">
        <v>2734</v>
      </c>
      <c r="E55" t="n">
        <v>2391</v>
      </c>
      <c r="F55" t="inlineStr">
        <is>
          <t>Gijidernien op ha verbad van den m-</t>
        </is>
      </c>
      <c r="G55">
        <f>HYPERLINK("https://images.diginfra.net/iiif/NL-HaNA_1.01.02/3766/NL-HaNA_1.01.02_3766_0005.jpg/2498,337,2052,3048/full/0/default.jpg", "iiif_url")</f>
        <v/>
      </c>
    </row>
    <row r="56">
      <c r="A56" t="inlineStr">
        <is>
          <t>NL-HaNA_1.01.02_3766_0005-page-9</t>
        </is>
      </c>
      <c r="B56" t="inlineStr">
        <is>
          <t>NL-HaNA_1.01.02_3766_0005-column-2598-437-1852-2848</t>
        </is>
      </c>
      <c r="C56" t="inlineStr">
        <is>
          <t>non_index_line</t>
        </is>
      </c>
      <c r="D56" t="n">
        <v>3612</v>
      </c>
      <c r="E56" t="n">
        <v>2392</v>
      </c>
      <c r="F56" t="inlineStr">
        <is>
          <t xml:space="preserve">        maatngt vat ui za lat ifs jaches</t>
        </is>
      </c>
      <c r="G56">
        <f>HYPERLINK("https://images.diginfra.net/iiif/NL-HaNA_1.01.02/3766/NL-HaNA_1.01.02_3766_0005.jpg/2498,337,2052,3048/full/0/default.jpg", "iiif_url")</f>
        <v/>
      </c>
    </row>
    <row r="57">
      <c r="A57" t="inlineStr">
        <is>
          <t>NL-HaNA_1.01.02_3766_0005-page-9</t>
        </is>
      </c>
      <c r="B57" t="inlineStr">
        <is>
          <t>NL-HaNA_1.01.02_3766_0005-column-2598-437-1852-2848</t>
        </is>
      </c>
      <c r="C57" t="inlineStr">
        <is>
          <t>non_index_line</t>
        </is>
      </c>
      <c r="D57" t="n">
        <v>3612</v>
      </c>
      <c r="E57" t="n">
        <v>2442</v>
      </c>
      <c r="F57" t="inlineStr">
        <is>
          <t xml:space="preserve">        a Suedseh Schp, 1104. 128.</t>
        </is>
      </c>
      <c r="G57">
        <f>HYPERLINK("https://images.diginfra.net/iiif/NL-HaNA_1.01.02/3766/NL-HaNA_1.01.02_3766_0005.jpg/2498,337,2052,3048/full/0/default.jpg", "iiif_url")</f>
        <v/>
      </c>
    </row>
    <row r="58">
      <c r="A58" t="inlineStr">
        <is>
          <t>NL-HaNA_1.01.02_3766_0005-page-9</t>
        </is>
      </c>
      <c r="B58" t="inlineStr">
        <is>
          <t>NL-HaNA_1.01.02_3766_0005-column-2598-437-1852-2848</t>
        </is>
      </c>
      <c r="C58" t="inlineStr">
        <is>
          <t>non_index_line</t>
        </is>
      </c>
      <c r="D58" t="n">
        <v>2638</v>
      </c>
      <c r="E58" t="n">
        <v>2440</v>
      </c>
      <c r="F58" t="inlineStr">
        <is>
          <t xml:space="preserve">        za oan Ehiy, Huet, &amp; ua du Vyan,</t>
        </is>
      </c>
      <c r="G58">
        <f>HYPERLINK("https://images.diginfra.net/iiif/NL-HaNA_1.01.02/3766/NL-HaNA_1.01.02_3766_0005.jpg/2498,337,2052,3048/full/0/default.jpg", "iiif_url")</f>
        <v/>
      </c>
    </row>
    <row r="59">
      <c r="A59" t="inlineStr">
        <is>
          <t>NL-HaNA_1.01.02_3766_0005-page-9</t>
        </is>
      </c>
      <c r="B59" t="inlineStr">
        <is>
          <t>NL-HaNA_1.01.02_3766_0005-column-2598-437-1852-2848</t>
        </is>
      </c>
      <c r="C59" t="inlineStr">
        <is>
          <t>non_index_line</t>
        </is>
      </c>
      <c r="D59" t="n">
        <v>3711</v>
      </c>
      <c r="E59" t="n">
        <v>2490</v>
      </c>
      <c r="F59" t="inlineStr">
        <is>
          <t xml:space="preserve">        wagen ndi van tin dyfulae Ha-</t>
        </is>
      </c>
      <c r="G59">
        <f>HYPERLINK("https://images.diginfra.net/iiif/NL-HaNA_1.01.02/3766/NL-HaNA_1.01.02_3766_0005.jpg/2498,337,2052,3048/full/0/default.jpg", "iiif_url")</f>
        <v/>
      </c>
    </row>
    <row r="60">
      <c r="A60" t="inlineStr">
        <is>
          <t>NL-HaNA_1.01.02_3766_0005-page-9</t>
        </is>
      </c>
      <c r="B60" t="inlineStr">
        <is>
          <t>NL-HaNA_1.01.02_3766_0005-column-2598-437-1852-2848</t>
        </is>
      </c>
      <c r="C60" t="inlineStr">
        <is>
          <t>non_index_line</t>
        </is>
      </c>
      <c r="D60" t="n">
        <v>2640</v>
      </c>
      <c r="E60" t="n">
        <v>2490</v>
      </c>
      <c r="F60" t="inlineStr">
        <is>
          <t xml:space="preserve">        D</t>
        </is>
      </c>
      <c r="G60">
        <f>HYPERLINK("https://images.diginfra.net/iiif/NL-HaNA_1.01.02/3766/NL-HaNA_1.01.02_3766_0005.jpg/2498,337,2052,3048/full/0/default.jpg", "iiif_url")</f>
        <v/>
      </c>
    </row>
    <row r="61">
      <c r="A61" t="inlineStr">
        <is>
          <t>NL-HaNA_1.01.02_3766_0005-page-9</t>
        </is>
      </c>
      <c r="B61" t="inlineStr">
        <is>
          <t>NL-HaNA_1.01.02_3766_0005-column-2598-437-1852-2848</t>
        </is>
      </c>
      <c r="C61" t="inlineStr">
        <is>
          <t>non_index_line</t>
        </is>
      </c>
      <c r="D61" t="n">
        <v>3617</v>
      </c>
      <c r="E61" t="n">
        <v>2540</v>
      </c>
      <c r="F61" t="inlineStr">
        <is>
          <t xml:space="preserve">        varna Prancrijt, 1129.</t>
        </is>
      </c>
      <c r="G61">
        <f>HYPERLINK("https://images.diginfra.net/iiif/NL-HaNA_1.01.02/3766/NL-HaNA_1.01.02_3766_0005.jpg/2498,337,2052,3048/full/0/default.jpg", "iiif_url")</f>
        <v/>
      </c>
    </row>
    <row r="62">
      <c r="A62" t="inlineStr">
        <is>
          <t>NL-HaNA_1.01.02_3766_0005-page-9</t>
        </is>
      </c>
      <c r="B62" t="inlineStr">
        <is>
          <t>NL-HaNA_1.01.02_3766_0005-column-2598-437-1852-2848</t>
        </is>
      </c>
      <c r="C62" t="inlineStr">
        <is>
          <t>lemma</t>
        </is>
      </c>
      <c r="D62" t="n">
        <v>2739</v>
      </c>
      <c r="E62" t="n">
        <v>2536</v>
      </c>
      <c r="F62" t="inlineStr">
        <is>
          <t>Dan- an Tum-seuyen ut det Landes</t>
        </is>
      </c>
      <c r="G62">
        <f>HYPERLINK("https://images.diginfra.net/iiif/NL-HaNA_1.01.02/3766/NL-HaNA_1.01.02_3766_0005.jpg/2498,337,2052,3048/full/0/default.jpg", "iiif_url")</f>
        <v/>
      </c>
    </row>
    <row r="63">
      <c r="A63" t="inlineStr">
        <is>
          <t>NL-HaNA_1.01.02_3766_0005-page-9</t>
        </is>
      </c>
      <c r="B63" t="inlineStr">
        <is>
          <t>NL-HaNA_1.01.02_3766_0005-column-2598-437-1852-2848</t>
        </is>
      </c>
      <c r="C63" t="inlineStr">
        <is>
          <t>non_index_line</t>
        </is>
      </c>
      <c r="D63" t="n">
        <v>3713</v>
      </c>
      <c r="E63" t="n">
        <v>2581</v>
      </c>
      <c r="F63" t="inlineStr">
        <is>
          <t xml:space="preserve">        ahasquseh van Chal van 's Laudis</t>
        </is>
      </c>
      <c r="G63">
        <f>HYPERLINK("https://images.diginfra.net/iiif/NL-HaNA_1.01.02/3766/NL-HaNA_1.01.02_3766_0005.jpg/2498,337,2052,3048/full/0/default.jpg", "iiif_url")</f>
        <v/>
      </c>
    </row>
    <row r="64">
      <c r="A64" t="inlineStr">
        <is>
          <t>NL-HaNA_1.01.02_3766_0005-page-9</t>
        </is>
      </c>
      <c r="B64" t="inlineStr">
        <is>
          <t>NL-HaNA_1.01.02_3766_0005-column-2598-437-1852-2848</t>
        </is>
      </c>
      <c r="C64" t="inlineStr">
        <is>
          <t>non_index_line</t>
        </is>
      </c>
      <c r="D64" t="n">
        <v>2636</v>
      </c>
      <c r="E64" t="n">
        <v>2589</v>
      </c>
      <c r="F64" t="inlineStr">
        <is>
          <t xml:space="preserve">        u de ERe, 1574 1377</t>
        </is>
      </c>
      <c r="G64">
        <f>HYPERLINK("https://images.diginfra.net/iiif/NL-HaNA_1.01.02/3766/NL-HaNA_1.01.02_3766_0005.jpg/2498,337,2052,3048/full/0/default.jpg", "iiif_url")</f>
        <v/>
      </c>
    </row>
    <row r="65">
      <c r="A65" t="inlineStr">
        <is>
          <t>NL-HaNA_1.01.02_3766_0005-page-9</t>
        </is>
      </c>
      <c r="B65" t="inlineStr">
        <is>
          <t>NL-HaNA_1.01.02_3766_0005-column-2598-437-1852-2848</t>
        </is>
      </c>
      <c r="C65" t="inlineStr">
        <is>
          <t>lemma</t>
        </is>
      </c>
      <c r="D65" t="n">
        <v>2734</v>
      </c>
      <c r="E65" t="n">
        <v>2636</v>
      </c>
      <c r="F65" t="inlineStr">
        <is>
          <t>kidnue Gos to 597 su.</t>
        </is>
      </c>
      <c r="G65">
        <f>HYPERLINK("https://images.diginfra.net/iiif/NL-HaNA_1.01.02/3766/NL-HaNA_1.01.02_3766_0005.jpg/2498,337,2052,3048/full/0/default.jpg", "iiif_url")</f>
        <v/>
      </c>
    </row>
    <row r="66">
      <c r="A66" t="inlineStr">
        <is>
          <t>NL-HaNA_1.01.02_3766_0005-page-9</t>
        </is>
      </c>
      <c r="B66" t="inlineStr">
        <is>
          <t>NL-HaNA_1.01.02_3766_0005-column-2598-437-1852-2848</t>
        </is>
      </c>
      <c r="C66" t="inlineStr">
        <is>
          <t>non_index_line</t>
        </is>
      </c>
      <c r="D66" t="n">
        <v>3612</v>
      </c>
      <c r="E66" t="n">
        <v>2638</v>
      </c>
      <c r="F66" t="inlineStr">
        <is>
          <t xml:space="preserve">        Oorhgkhpa, ge, 1145 tss. 190.</t>
        </is>
      </c>
      <c r="G66">
        <f>HYPERLINK("https://images.diginfra.net/iiif/NL-HaNA_1.01.02/3766/NL-HaNA_1.01.02_3766_0005.jpg/2498,337,2052,3048/full/0/default.jpg", "iiif_url")</f>
        <v/>
      </c>
    </row>
    <row r="67">
      <c r="A67" t="inlineStr">
        <is>
          <t>NL-HaNA_1.01.02_3766_0005-page-9</t>
        </is>
      </c>
      <c r="B67" t="inlineStr">
        <is>
          <t>NL-HaNA_1.01.02_3766_0005-column-2598-437-1852-2848</t>
        </is>
      </c>
      <c r="C67" t="inlineStr">
        <is>
          <t>lemma</t>
        </is>
      </c>
      <c r="D67" t="n">
        <v>2741</v>
      </c>
      <c r="E67" t="n">
        <v>2688</v>
      </c>
      <c r="F67" t="inlineStr">
        <is>
          <t>Ggefehjden 103 399.</t>
        </is>
      </c>
      <c r="G67">
        <f>HYPERLINK("https://images.diginfra.net/iiif/NL-HaNA_1.01.02/3766/NL-HaNA_1.01.02_3766_0005.jpg/2498,337,2052,3048/full/0/default.jpg", "iiif_url")</f>
        <v/>
      </c>
    </row>
    <row r="68">
      <c r="A68" t="inlineStr">
        <is>
          <t>NL-HaNA_1.01.02_3766_0005-page-9</t>
        </is>
      </c>
      <c r="B68" t="inlineStr">
        <is>
          <t>NL-HaNA_1.01.02_3766_0005-column-2598-437-1852-2848</t>
        </is>
      </c>
      <c r="C68" t="inlineStr">
        <is>
          <t>non_index_line</t>
        </is>
      </c>
      <c r="D68" t="n">
        <v>3570</v>
      </c>
      <c r="E68" t="n">
        <v>2683</v>
      </c>
      <c r="F68" t="inlineStr">
        <is>
          <t xml:space="preserve">        adminsicie ot Amtierdan, saaifeie Reau-</t>
        </is>
      </c>
      <c r="G68">
        <f>HYPERLINK("https://images.diginfra.net/iiif/NL-HaNA_1.01.02/3766/NL-HaNA_1.01.02_3766_0005.jpg/2498,337,2052,3048/full/0/default.jpg", "iiif_url")</f>
        <v/>
      </c>
    </row>
    <row r="69">
      <c r="A69" t="inlineStr">
        <is>
          <t>NL-HaNA_1.01.02_3766_0005-page-9</t>
        </is>
      </c>
      <c r="B69" t="inlineStr">
        <is>
          <t>NL-HaNA_1.01.02_3766_0005-column-2598-437-1852-2848</t>
        </is>
      </c>
      <c r="C69" t="inlineStr">
        <is>
          <t>non_index_line</t>
        </is>
      </c>
      <c r="D69" t="n">
        <v>3615</v>
      </c>
      <c r="E69" t="n">
        <v>2739</v>
      </c>
      <c r="F69" t="inlineStr">
        <is>
          <t xml:space="preserve">        ia Gan Pui vie Ze i irene, 33.</t>
        </is>
      </c>
      <c r="G69">
        <f>HYPERLINK("https://images.diginfra.net/iiif/NL-HaNA_1.01.02/3766/NL-HaNA_1.01.02_3766_0005.jpg/2498,337,2052,3048/full/0/default.jpg", "iiif_url")</f>
        <v/>
      </c>
    </row>
    <row r="70">
      <c r="A70" t="inlineStr">
        <is>
          <t>NL-HaNA_1.01.02_3766_0005-page-9</t>
        </is>
      </c>
      <c r="B70" t="inlineStr">
        <is>
          <t>NL-HaNA_1.01.02_3766_0005-column-2598-437-1852-2848</t>
        </is>
      </c>
      <c r="C70" t="inlineStr">
        <is>
          <t>non_index_line</t>
        </is>
      </c>
      <c r="D70" t="n">
        <v>2591</v>
      </c>
      <c r="E70" t="n">
        <v>2731</v>
      </c>
      <c r="F70" t="inlineStr">
        <is>
          <t xml:space="preserve">        Adminaifey op de Maze zhui ip de Reme-</t>
        </is>
      </c>
      <c r="G70">
        <f>HYPERLINK("https://images.diginfra.net/iiif/NL-HaNA_1.01.02/3766/NL-HaNA_1.01.02_3766_0005.jpg/2498,337,2052,3048/full/0/default.jpg", "iiif_url")</f>
        <v/>
      </c>
    </row>
    <row r="71">
      <c r="A71" t="inlineStr">
        <is>
          <t>NL-HaNA_1.01.02_3766_0005-page-9</t>
        </is>
      </c>
      <c r="B71" t="inlineStr">
        <is>
          <t>NL-HaNA_1.01.02_3766_0005-column-2598-437-1852-2848</t>
        </is>
      </c>
      <c r="C71" t="inlineStr">
        <is>
          <t>non_index_line</t>
        </is>
      </c>
      <c r="D71" t="n">
        <v>3704</v>
      </c>
      <c r="E71" t="n">
        <v>2786</v>
      </c>
      <c r="F71" t="inlineStr">
        <is>
          <t xml:space="preserve">        Schaper ûà Bus yu, 38. 1 148.</t>
        </is>
      </c>
      <c r="G71">
        <f>HYPERLINK("https://images.diginfra.net/iiif/NL-HaNA_1.01.02/3766/NL-HaNA_1.01.02_3766_0005.jpg/2498,337,2052,3048/full/0/default.jpg", "iiif_url")</f>
        <v/>
      </c>
    </row>
    <row r="72">
      <c r="A72" t="inlineStr">
        <is>
          <t>NL-HaNA_1.01.02_3766_0005-page-9</t>
        </is>
      </c>
      <c r="B72" t="inlineStr">
        <is>
          <t>NL-HaNA_1.01.02_3766_0005-column-2598-437-1852-2848</t>
        </is>
      </c>
      <c r="C72" t="inlineStr">
        <is>
          <t>non_index_line</t>
        </is>
      </c>
      <c r="D72" t="n">
        <v>2633</v>
      </c>
      <c r="E72" t="n">
        <v>2782</v>
      </c>
      <c r="F72" t="inlineStr">
        <is>
          <t xml:space="preserve">        rate Gn laa Majfol val Gat Bit</t>
        </is>
      </c>
      <c r="G72">
        <f>HYPERLINK("https://images.diginfra.net/iiif/NL-HaNA_1.01.02/3766/NL-HaNA_1.01.02_3766_0005.jpg/2498,337,2052,3048/full/0/default.jpg", "iiif_url")</f>
        <v/>
      </c>
    </row>
    <row r="73">
      <c r="A73" t="inlineStr">
        <is>
          <t>NL-HaNA_1.01.02_3766_0005-page-9</t>
        </is>
      </c>
      <c r="B73" t="inlineStr">
        <is>
          <t>NL-HaNA_1.01.02_3766_0005-column-2598-437-1852-2848</t>
        </is>
      </c>
      <c r="C73" t="inlineStr">
        <is>
          <t>non_index_line</t>
        </is>
      </c>
      <c r="D73" t="n">
        <v>2638</v>
      </c>
      <c r="E73" t="n">
        <v>2830</v>
      </c>
      <c r="F73" t="inlineStr">
        <is>
          <t xml:space="preserve">        annen, rand: de chyuii uu hi Efy-</t>
        </is>
      </c>
      <c r="G73">
        <f>HYPERLINK("https://images.diginfra.net/iiif/NL-HaNA_1.01.02/3766/NL-HaNA_1.01.02_3766_0005.jpg/2498,337,2052,3048/full/0/default.jpg", "iiif_url")</f>
        <v/>
      </c>
    </row>
    <row r="74">
      <c r="A74" t="inlineStr">
        <is>
          <t>NL-HaNA_1.01.02_3766_0005-page-9</t>
        </is>
      </c>
      <c r="B74" t="inlineStr">
        <is>
          <t>NL-HaNA_1.01.02_3766_0005-column-2598-437-1852-2848</t>
        </is>
      </c>
      <c r="C74" t="inlineStr">
        <is>
          <t>non_index_line</t>
        </is>
      </c>
      <c r="D74" t="n">
        <v>3619</v>
      </c>
      <c r="E74" t="n">
        <v>2833</v>
      </c>
      <c r="F74" t="inlineStr">
        <is>
          <t xml:space="preserve">        7. 41. 480.</t>
        </is>
      </c>
      <c r="G74">
        <f>HYPERLINK("https://images.diginfra.net/iiif/NL-HaNA_1.01.02/3766/NL-HaNA_1.01.02_3766_0005.jpg/2498,337,2052,3048/full/0/default.jpg", "iiif_url")</f>
        <v/>
      </c>
    </row>
    <row r="75">
      <c r="A75" t="inlineStr">
        <is>
          <t>NL-HaNA_1.01.02_3766_0005-page-9</t>
        </is>
      </c>
      <c r="B75" t="inlineStr">
        <is>
          <t>NL-HaNA_1.01.02_3766_0005-column-2598-437-1852-2848</t>
        </is>
      </c>
      <c r="C75" t="inlineStr">
        <is>
          <t>non_index_line</t>
        </is>
      </c>
      <c r="D75" t="n">
        <v>2638</v>
      </c>
      <c r="E75" t="n">
        <v>2877</v>
      </c>
      <c r="F75" t="inlineStr">
        <is>
          <t xml:space="preserve">        le side Zi Vie: dina piicfi ua</t>
        </is>
      </c>
      <c r="G75">
        <f>HYPERLINK("https://images.diginfra.net/iiif/NL-HaNA_1.01.02/3766/NL-HaNA_1.01.02_3766_0005.jpg/2498,337,2052,3048/full/0/default.jpg", "iiif_url")</f>
        <v/>
      </c>
    </row>
    <row r="76">
      <c r="A76" t="inlineStr">
        <is>
          <t>NL-HaNA_1.01.02_3766_0005-page-9</t>
        </is>
      </c>
      <c r="B76" t="inlineStr">
        <is>
          <t>NL-HaNA_1.01.02_3766_0005-column-2598-437-1852-2848</t>
        </is>
      </c>
      <c r="C76" t="inlineStr">
        <is>
          <t>non_index_line</t>
        </is>
      </c>
      <c r="D76" t="n">
        <v>3706</v>
      </c>
      <c r="E76" t="n">
        <v>2879</v>
      </c>
      <c r="F76" t="inlineStr">
        <is>
          <t xml:space="preserve">        Haut van a Pals ne sie dofut</t>
        </is>
      </c>
      <c r="G76">
        <f>HYPERLINK("https://images.diginfra.net/iiif/NL-HaNA_1.01.02/3766/NL-HaNA_1.01.02_3766_0005.jpg/2498,337,2052,3048/full/0/default.jpg", "iiif_url")</f>
        <v/>
      </c>
    </row>
    <row r="77">
      <c r="A77" t="inlineStr">
        <is>
          <t>NL-HaNA_1.01.02_3766_0005-page-9</t>
        </is>
      </c>
      <c r="B77" t="inlineStr">
        <is>
          <t>NL-HaNA_1.01.02_3766_0005-column-2598-437-1852-2848</t>
        </is>
      </c>
      <c r="C77" t="inlineStr">
        <is>
          <t>non_index_line</t>
        </is>
      </c>
      <c r="D77" t="n">
        <v>3615</v>
      </c>
      <c r="E77" t="n">
        <v>2931</v>
      </c>
      <c r="F77" t="inlineStr">
        <is>
          <t xml:space="preserve">        huus Exp, 241. 338.</t>
        </is>
      </c>
      <c r="G77">
        <f>HYPERLINK("https://images.diginfra.net/iiif/NL-HaNA_1.01.02/3766/NL-HaNA_1.01.02_3766_0005.jpg/2498,337,2052,3048/full/0/default.jpg", "iiif_url")</f>
        <v/>
      </c>
    </row>
    <row r="78">
      <c r="A78" t="inlineStr">
        <is>
          <t>NL-HaNA_1.01.02_3766_0005-page-9</t>
        </is>
      </c>
      <c r="B78" t="inlineStr">
        <is>
          <t>NL-HaNA_1.01.02_3766_0005-column-2598-437-1852-2848</t>
        </is>
      </c>
      <c r="C78" t="inlineStr">
        <is>
          <t>non_index_line</t>
        </is>
      </c>
      <c r="D78" t="n">
        <v>2636</v>
      </c>
      <c r="E78" t="n">
        <v>2929</v>
      </c>
      <c r="F78" t="inlineStr">
        <is>
          <t xml:space="preserve">        2u Ridd Jeminge, 13</t>
        </is>
      </c>
      <c r="G78">
        <f>HYPERLINK("https://images.diginfra.net/iiif/NL-HaNA_1.01.02/3766/NL-HaNA_1.01.02_3766_0005.jpg/2498,337,2052,3048/full/0/default.jpg", "iiif_url")</f>
        <v/>
      </c>
    </row>
    <row r="79">
      <c r="A79" t="inlineStr">
        <is>
          <t>NL-HaNA_1.01.02_3766_0005-page-9</t>
        </is>
      </c>
      <c r="B79" t="inlineStr">
        <is>
          <t>NL-HaNA_1.01.02_3766_0005-column-2598-437-1852-2848</t>
        </is>
      </c>
      <c r="C79" t="inlineStr">
        <is>
          <t>lemma</t>
        </is>
      </c>
      <c r="D79" t="n">
        <v>2737</v>
      </c>
      <c r="E79" t="n">
        <v>2968</v>
      </c>
      <c r="F79" t="inlineStr">
        <is>
          <t>Teen oan Bane tt Goederen toum-</t>
        </is>
      </c>
      <c r="G79">
        <f>HYPERLINK("https://images.diginfra.net/iiif/NL-HaNA_1.01.02/3766/NL-HaNA_1.01.02_3766_0005.jpg/2498,337,2052,3048/full/0/default.jpg", "iiif_url")</f>
        <v/>
      </c>
    </row>
    <row r="80">
      <c r="A80" t="inlineStr">
        <is>
          <t>NL-HaNA_1.01.02_3766_0005-page-9</t>
        </is>
      </c>
      <c r="B80" t="inlineStr">
        <is>
          <t>NL-HaNA_1.01.02_3766_0005-column-2598-437-1852-2848</t>
        </is>
      </c>
      <c r="C80" t="inlineStr">
        <is>
          <t>non_index_line</t>
        </is>
      </c>
      <c r="D80" t="n">
        <v>3711</v>
      </c>
      <c r="E80" t="n">
        <v>2968</v>
      </c>
      <c r="F80" t="inlineStr">
        <is>
          <t xml:space="preserve">        ax P Yucttiia' uageage ui bei</t>
        </is>
      </c>
      <c r="G80">
        <f>HYPERLINK("https://images.diginfra.net/iiif/NL-HaNA_1.01.02/3766/NL-HaNA_1.01.02_3766_0005.jpg/2498,337,2052,3048/full/0/default.jpg", "iiif_url")</f>
        <v/>
      </c>
    </row>
    <row r="81">
      <c r="A81" t="inlineStr">
        <is>
          <t>NL-HaNA_1.01.02_3766_0005-page-9</t>
        </is>
      </c>
      <c r="B81" t="inlineStr">
        <is>
          <t>NL-HaNA_1.01.02_3766_0005-column-2598-437-1852-2848</t>
        </is>
      </c>
      <c r="C81" t="inlineStr">
        <is>
          <t>non_index_line</t>
        </is>
      </c>
      <c r="D81" t="n">
        <v>2636</v>
      </c>
      <c r="E81" t="n">
        <v>3027</v>
      </c>
      <c r="F81" t="inlineStr">
        <is>
          <t xml:space="preserve">        de zn de punsie Hidehude, 461.</t>
        </is>
      </c>
      <c r="G81">
        <f>HYPERLINK("https://images.diginfra.net/iiif/NL-HaNA_1.01.02/3766/NL-HaNA_1.01.02_3766_0005.jpg/2498,337,2052,3048/full/0/default.jpg", "iiif_url")</f>
        <v/>
      </c>
    </row>
    <row r="82">
      <c r="A82" t="inlineStr">
        <is>
          <t>NL-HaNA_1.01.02_3766_0005-page-9</t>
        </is>
      </c>
      <c r="B82" t="inlineStr">
        <is>
          <t>NL-HaNA_1.01.02_3766_0005-column-2598-437-1852-2848</t>
        </is>
      </c>
      <c r="C82" t="inlineStr">
        <is>
          <t>non_index_line</t>
        </is>
      </c>
      <c r="D82" t="n">
        <v>3617</v>
      </c>
      <c r="E82" t="n">
        <v>3027</v>
      </c>
      <c r="F82" t="inlineStr">
        <is>
          <t xml:space="preserve">        gqulaen aan aft von Gede ua pikt</t>
        </is>
      </c>
      <c r="G82">
        <f>HYPERLINK("https://images.diginfra.net/iiif/NL-HaNA_1.01.02/3766/NL-HaNA_1.01.02_3766_0005.jpg/2498,337,2052,3048/full/0/default.jpg", "iiif_url")</f>
        <v/>
      </c>
    </row>
    <row r="83">
      <c r="A83" t="inlineStr">
        <is>
          <t>NL-HaNA_1.01.02_3766_0005-page-9</t>
        </is>
      </c>
      <c r="B83" t="inlineStr">
        <is>
          <t>NL-HaNA_1.01.02_3766_0005-column-2598-437-1852-2848</t>
        </is>
      </c>
      <c r="C83" t="inlineStr">
        <is>
          <t>lemma</t>
        </is>
      </c>
      <c r="D83" t="n">
        <v>2739</v>
      </c>
      <c r="E83" t="n">
        <v>3074</v>
      </c>
      <c r="F83" t="inlineStr">
        <is>
          <t>ur b Fulcui zorgefign am ha</t>
        </is>
      </c>
      <c r="G83">
        <f>HYPERLINK("https://images.diginfra.net/iiif/NL-HaNA_1.01.02/3766/NL-HaNA_1.01.02_3766_0005.jpg/2498,337,2052,3048/full/0/default.jpg", "iiif_url")</f>
        <v/>
      </c>
    </row>
    <row r="84">
      <c r="A84" t="inlineStr">
        <is>
          <t>NL-HaNA_1.01.02_3766_0005-page-9</t>
        </is>
      </c>
      <c r="B84" t="inlineStr">
        <is>
          <t>NL-HaNA_1.01.02_3766_0005-column-2598-437-1852-2848</t>
        </is>
      </c>
      <c r="C84" t="inlineStr">
        <is>
          <t>non_index_line</t>
        </is>
      </c>
      <c r="D84" t="n">
        <v>3615</v>
      </c>
      <c r="E84" t="n">
        <v>3078</v>
      </c>
      <c r="F84" t="inlineStr">
        <is>
          <t xml:space="preserve">        gende, 4.</t>
        </is>
      </c>
      <c r="G84">
        <f>HYPERLINK("https://images.diginfra.net/iiif/NL-HaNA_1.01.02/3766/NL-HaNA_1.01.02_3766_0005.jpg/2498,337,2052,3048/full/0/default.jpg", "iiif_url")</f>
        <v/>
      </c>
    </row>
    <row r="85">
      <c r="A85" t="inlineStr">
        <is>
          <t>NL-HaNA_1.01.02_3766_0005-page-9</t>
        </is>
      </c>
      <c r="B85" t="inlineStr">
        <is>
          <t>NL-HaNA_1.01.02_3766_0005-column-2598-437-1852-2848</t>
        </is>
      </c>
      <c r="C85" t="inlineStr">
        <is>
          <t>non_index_line</t>
        </is>
      </c>
      <c r="D85" t="n">
        <v>3704</v>
      </c>
      <c r="E85" t="n">
        <v>3120</v>
      </c>
      <c r="F85" t="inlineStr">
        <is>
          <t xml:space="preserve">        ndi gen het schip Cubaris chu</t>
        </is>
      </c>
      <c r="G85">
        <f>HYPERLINK("https://images.diginfra.net/iiif/NL-HaNA_1.01.02/3766/NL-HaNA_1.01.02_3766_0005.jpg/2498,337,2052,3048/full/0/default.jpg", "iiif_url")</f>
        <v/>
      </c>
    </row>
    <row r="86">
      <c r="A86" t="inlineStr">
        <is>
          <t>NL-HaNA_1.01.02_3766_0005-page-9</t>
        </is>
      </c>
      <c r="B86" t="inlineStr">
        <is>
          <t>NL-HaNA_1.01.02_3766_0005-column-2598-437-1852-2848</t>
        </is>
      </c>
      <c r="C86" t="inlineStr">
        <is>
          <t>non_index_line</t>
        </is>
      </c>
      <c r="D86" t="n">
        <v>2638</v>
      </c>
      <c r="E86" t="n">
        <v>3121</v>
      </c>
      <c r="F86" t="inlineStr">
        <is>
          <t xml:space="preserve">        vant l rgueren van Gadea gade ur</t>
        </is>
      </c>
      <c r="G86">
        <f>HYPERLINK("https://images.diginfra.net/iiif/NL-HaNA_1.01.02/3766/NL-HaNA_1.01.02_3766_0005.jpg/2498,337,2052,3048/full/0/default.jpg", "iiif_url")</f>
        <v/>
      </c>
    </row>
    <row r="87">
      <c r="A87" t="inlineStr">
        <is>
          <t>NL-HaNA_1.01.02_3766_0005-page-9</t>
        </is>
      </c>
      <c r="B87" t="inlineStr">
        <is>
          <t>NL-HaNA_1.01.02_3766_0005-column-2598-437-1852-2848</t>
        </is>
      </c>
      <c r="C87" t="inlineStr">
        <is>
          <t>non_index_line</t>
        </is>
      </c>
      <c r="D87" t="n">
        <v>3617</v>
      </c>
      <c r="E87" t="n">
        <v>3176</v>
      </c>
      <c r="F87" t="inlineStr">
        <is>
          <t xml:space="preserve">        ina, 753.</t>
        </is>
      </c>
      <c r="G87">
        <f>HYPERLINK("https://images.diginfra.net/iiif/NL-HaNA_1.01.02/3766/NL-HaNA_1.01.02_3766_0005.jpg/2498,337,2052,3048/full/0/default.jpg", "iiif_url")</f>
        <v/>
      </c>
    </row>
    <row r="88">
      <c r="A88" t="inlineStr">
        <is>
          <t>NL-HaNA_1.01.02_3766_0005-page-9</t>
        </is>
      </c>
      <c r="B88" t="inlineStr">
        <is>
          <t>NL-HaNA_1.01.02_3766_0005-column-2598-437-1852-2848</t>
        </is>
      </c>
      <c r="C88" t="inlineStr">
        <is>
          <t>non_index_line</t>
        </is>
      </c>
      <c r="D88" t="n">
        <v>2638</v>
      </c>
      <c r="E88" t="n">
        <v>3177</v>
      </c>
      <c r="F88" t="inlineStr">
        <is>
          <t xml:space="preserve">        nil, s24 éos.</t>
        </is>
      </c>
      <c r="G88">
        <f>HYPERLINK("https://images.diginfra.net/iiif/NL-HaNA_1.01.02/3766/NL-HaNA_1.01.02_3766_0005.jpg/2498,337,2052,3048/full/0/default.jpg", "iiif_url")</f>
        <v/>
      </c>
    </row>
    <row r="89">
      <c r="A89" t="inlineStr">
        <is>
          <t>NL-HaNA_1.01.02_3766_0005-page-9</t>
        </is>
      </c>
      <c r="B89" t="inlineStr">
        <is>
          <t>NL-HaNA_1.01.02_3766_0005-column-2598-437-1852-2848</t>
        </is>
      </c>
      <c r="C89" t="inlineStr">
        <is>
          <t>non_index_line</t>
        </is>
      </c>
      <c r="D89" t="n">
        <v>3704</v>
      </c>
      <c r="E89" t="n">
        <v>3181</v>
      </c>
      <c r="F89" t="inlineStr">
        <is>
          <t xml:space="preserve">        gaf le drie Outagh-sehpen, in Tex</t>
        </is>
      </c>
      <c r="G89">
        <f>HYPERLINK("https://images.diginfra.net/iiif/NL-HaNA_1.01.02/3766/NL-HaNA_1.01.02_3766_0005.jpg/2498,337,2052,3048/full/0/default.jpg", "iiif_url")</f>
        <v/>
      </c>
    </row>
    <row r="90">
      <c r="A90" t="inlineStr">
        <is>
          <t>NL-HaNA_1.01.02_3766_0005-page-9</t>
        </is>
      </c>
      <c r="B90" t="inlineStr">
        <is>
          <t>NL-HaNA_1.01.02_3766_0005-column-2598-437-1852-2848</t>
        </is>
      </c>
      <c r="C90" t="inlineStr">
        <is>
          <t>lemma</t>
        </is>
      </c>
      <c r="D90" t="n">
        <v>2737</v>
      </c>
      <c r="E90" t="n">
        <v>3211</v>
      </c>
      <c r="F90" t="inlineStr">
        <is>
          <t>aan ip àl Memorie van den Residu</t>
        </is>
      </c>
      <c r="G90">
        <f>HYPERLINK("https://images.diginfra.net/iiif/NL-HaNA_1.01.02/3766/NL-HaNA_1.01.02_3766_0005.jpg/2498,337,2052,3048/full/0/default.jpg", "iiif_url")</f>
        <v/>
      </c>
    </row>
    <row r="94">
      <c r="A94" t="inlineStr">
        <is>
          <t>NL-HaNA_1.01.02_3766_0006-page-10</t>
        </is>
      </c>
      <c r="B94" t="inlineStr">
        <is>
          <t>NL-HaNA_1.01.02_3766_0006-column-418-464-913-2905</t>
        </is>
      </c>
      <c r="C94" t="inlineStr">
        <is>
          <t>anomaly</t>
        </is>
      </c>
      <c r="D94" t="n">
        <v>816</v>
      </c>
      <c r="E94" t="n">
        <v>378</v>
      </c>
      <c r="F94" t="inlineStr">
        <is>
          <t xml:space="preserve">        IX.</t>
        </is>
      </c>
      <c r="G94">
        <f>HYPERLINK("https://images.diginfra.net/iiif/NL-HaNA_1.01.02/3766/NL-HaNA_1.01.02_3766_0006.jpg/318,364,1113,3105/full/0/default.jpg", "iiif_url")</f>
        <v/>
      </c>
    </row>
    <row r="95">
      <c r="A95" t="inlineStr">
        <is>
          <t>NL-HaNA_1.01.02_3766_0006-page-10</t>
        </is>
      </c>
      <c r="B95" t="inlineStr">
        <is>
          <t>NL-HaNA_1.01.02_3766_0006-column-418-464-913-2905</t>
        </is>
      </c>
      <c r="C95" t="inlineStr">
        <is>
          <t>continuation</t>
        </is>
      </c>
      <c r="D95" t="n">
        <v>454</v>
      </c>
      <c r="E95" t="n">
        <v>485</v>
      </c>
      <c r="F95" t="inlineStr">
        <is>
          <t xml:space="preserve">    leggende , te senden na de groate Vischerye,</t>
        </is>
      </c>
      <c r="G95">
        <f>HYPERLINK("https://images.diginfra.net/iiif/NL-HaNA_1.01.02/3766/NL-HaNA_1.01.02_3766_0006.jpg/318,364,1113,3105/full/0/default.jpg", "iiif_url")</f>
        <v/>
      </c>
    </row>
    <row r="96">
      <c r="A96" t="inlineStr">
        <is>
          <t>NL-HaNA_1.01.02_3766_0006-page-10</t>
        </is>
      </c>
      <c r="B96" t="inlineStr">
        <is>
          <t>NL-HaNA_1.01.02_3766_0006-column-418-464-913-2905</t>
        </is>
      </c>
      <c r="C96" t="inlineStr">
        <is>
          <t>repeat_lemma</t>
        </is>
      </c>
      <c r="D96" t="n">
        <v>543</v>
      </c>
      <c r="E96" t="n">
        <v>584</v>
      </c>
      <c r="F96" t="inlineStr">
        <is>
          <t xml:space="preserve">        vietualieren van Schepen in de Midde-</t>
        </is>
      </c>
      <c r="G96">
        <f>HYPERLINK("https://images.diginfra.net/iiif/NL-HaNA_1.01.02/3766/NL-HaNA_1.01.02_3766_0006.jpg/318,364,1113,3105/full/0/default.jpg", "iiif_url")</f>
        <v/>
      </c>
    </row>
    <row r="97">
      <c r="A97" t="inlineStr">
        <is>
          <t>NL-HaNA_1.01.02_3766_0006-page-10</t>
        </is>
      </c>
      <c r="B97" t="inlineStr">
        <is>
          <t>NL-HaNA_1.01.02_3766_0006-column-418-464-913-2905</t>
        </is>
      </c>
      <c r="C97" t="inlineStr">
        <is>
          <t>continuation</t>
        </is>
      </c>
      <c r="D97" t="n">
        <v>452</v>
      </c>
      <c r="E97" t="n">
        <v>650</v>
      </c>
      <c r="F97" t="inlineStr">
        <is>
          <t xml:space="preserve">    landische Zee, 979.</t>
        </is>
      </c>
      <c r="G97">
        <f>HYPERLINK("https://images.diginfra.net/iiif/NL-HaNA_1.01.02/3766/NL-HaNA_1.01.02_3766_0006.jpg/318,364,1113,3105/full/0/default.jpg", "iiif_url")</f>
        <v/>
      </c>
    </row>
    <row r="98">
      <c r="A98" t="inlineStr">
        <is>
          <t>NL-HaNA_1.01.02_3766_0006-page-10</t>
        </is>
      </c>
      <c r="B98" t="inlineStr">
        <is>
          <t>NL-HaNA_1.01.02_3766_0006-column-418-464-913-2905</t>
        </is>
      </c>
      <c r="C98" t="inlineStr">
        <is>
          <t>repeat_lemma</t>
        </is>
      </c>
      <c r="D98" t="n">
        <v>543</v>
      </c>
      <c r="E98" t="n">
        <v>675</v>
      </c>
      <c r="F98" t="inlineStr">
        <is>
          <t xml:space="preserve">        besmenelijcke siecktens tot Altena en meer</t>
        </is>
      </c>
      <c r="G98">
        <f>HYPERLINK("https://images.diginfra.net/iiif/NL-HaNA_1.01.02/3766/NL-HaNA_1.01.02_3766_0006.jpg/318,364,1113,3105/full/0/default.jpg", "iiif_url")</f>
        <v/>
      </c>
    </row>
    <row r="99">
      <c r="A99" t="inlineStr">
        <is>
          <t>NL-HaNA_1.01.02_3766_0006-page-10</t>
        </is>
      </c>
      <c r="B99" t="inlineStr">
        <is>
          <t>NL-HaNA_1.01.02_3766_0006-column-418-464-913-2905</t>
        </is>
      </c>
      <c r="C99" t="inlineStr">
        <is>
          <t>continuation</t>
        </is>
      </c>
      <c r="D99" t="n">
        <v>456</v>
      </c>
      <c r="E99" t="n">
        <v>730</v>
      </c>
      <c r="F99" t="inlineStr">
        <is>
          <t xml:space="preserve">    andere Plaersen op de Elve, 1048.</t>
        </is>
      </c>
      <c r="G99">
        <f>HYPERLINK("https://images.diginfra.net/iiif/NL-HaNA_1.01.02/3766/NL-HaNA_1.01.02_3766_0006.jpg/318,364,1113,3105/full/0/default.jpg", "iiif_url")</f>
        <v/>
      </c>
    </row>
    <row r="100">
      <c r="A100" t="inlineStr">
        <is>
          <t>NL-HaNA_1.01.02_3766_0006-page-10</t>
        </is>
      </c>
      <c r="B100" t="inlineStr">
        <is>
          <t>NL-HaNA_1.01.02_3766_0006-column-418-464-913-2905</t>
        </is>
      </c>
      <c r="C100" t="inlineStr">
        <is>
          <t>repeat_lemma</t>
        </is>
      </c>
      <c r="D100" t="n">
        <v>546</v>
      </c>
      <c r="E100" t="n">
        <v>778</v>
      </c>
      <c r="F100" t="inlineStr">
        <is>
          <t xml:space="preserve">        saleesche Roôfschip het witte Paerdt, 1009.</t>
        </is>
      </c>
      <c r="G100">
        <f>HYPERLINK("https://images.diginfra.net/iiif/NL-HaNA_1.01.02/3766/NL-HaNA_1.01.02_3766_0006.jpg/318,364,1113,3105/full/0/default.jpg", "iiif_url")</f>
        <v/>
      </c>
    </row>
    <row r="101">
      <c r="A101" t="inlineStr">
        <is>
          <t>NL-HaNA_1.01.02_3766_0006-page-10</t>
        </is>
      </c>
      <c r="B101" t="inlineStr">
        <is>
          <t>NL-HaNA_1.01.02_3766_0006-column-418-464-913-2905</t>
        </is>
      </c>
      <c r="C101" t="inlineStr">
        <is>
          <t>continuation</t>
        </is>
      </c>
      <c r="D101" t="n">
        <v>463</v>
      </c>
      <c r="E101" t="n">
        <v>843</v>
      </c>
      <c r="F101" t="inlineStr">
        <is>
          <t xml:space="preserve">    1391. 1413. 1513.</t>
        </is>
      </c>
      <c r="G101">
        <f>HYPERLINK("https://images.diginfra.net/iiif/NL-HaNA_1.01.02/3766/NL-HaNA_1.01.02_3766_0006.jpg/318,364,1113,3105/full/0/default.jpg", "iiif_url")</f>
        <v/>
      </c>
    </row>
    <row r="102">
      <c r="A102" t="inlineStr">
        <is>
          <t>NL-HaNA_1.01.02_3766_0006-page-10</t>
        </is>
      </c>
      <c r="B102" t="inlineStr">
        <is>
          <t>NL-HaNA_1.01.02_3766_0006-column-418-464-913-2905</t>
        </is>
      </c>
      <c r="C102" t="inlineStr">
        <is>
          <t>repeat_lemma</t>
        </is>
      </c>
      <c r="D102" t="n">
        <v>546</v>
      </c>
      <c r="E102" t="n">
        <v>878</v>
      </c>
      <c r="F102" t="inlineStr">
        <is>
          <t xml:space="preserve">        Schepen met Presenten na Algiers Convoy,</t>
        </is>
      </c>
      <c r="G102">
        <f>HYPERLINK("https://images.diginfra.net/iiif/NL-HaNA_1.01.02/3766/NL-HaNA_1.01.02_3766_0006.jpg/318,364,1113,3105/full/0/default.jpg", "iiif_url")</f>
        <v/>
      </c>
    </row>
    <row r="103">
      <c r="A103" t="inlineStr">
        <is>
          <t>NL-HaNA_1.01.02_3766_0006-page-10</t>
        </is>
      </c>
      <c r="B103" t="inlineStr">
        <is>
          <t>NL-HaNA_1.01.02_3766_0006-column-418-464-913-2905</t>
        </is>
      </c>
      <c r="C103" t="inlineStr">
        <is>
          <t>continuation</t>
        </is>
      </c>
      <c r="D103" t="n">
        <v>461</v>
      </c>
      <c r="E103" t="n">
        <v>947</v>
      </c>
      <c r="F103" t="inlineStr">
        <is>
          <t xml:space="preserve">    1524.</t>
        </is>
      </c>
      <c r="G103">
        <f>HYPERLINK("https://images.diginfra.net/iiif/NL-HaNA_1.01.02/3766/NL-HaNA_1.01.02_3766_0006.jpg/318,364,1113,3105/full/0/default.jpg", "iiif_url")</f>
        <v/>
      </c>
    </row>
    <row r="104">
      <c r="A104" t="inlineStr">
        <is>
          <t>NL-HaNA_1.01.02_3766_0006-page-10</t>
        </is>
      </c>
      <c r="B104" t="inlineStr">
        <is>
          <t>NL-HaNA_1.01.02_3766_0006-column-418-464-913-2905</t>
        </is>
      </c>
      <c r="C104" t="inlineStr">
        <is>
          <t>lemma</t>
        </is>
      </c>
      <c r="D104" t="n">
        <v>407</v>
      </c>
      <c r="E104" t="n">
        <v>972</v>
      </c>
      <c r="F104" t="inlineStr">
        <is>
          <t>Admiraliteyt in het Noorder-quartier, xr. J.</t>
        </is>
      </c>
      <c r="G104">
        <f>HYPERLINK("https://images.diginfra.net/iiif/NL-HaNA_1.01.02/3766/NL-HaNA_1.01.02_3766_0006.jpg/318,364,1113,3105/full/0/default.jpg", "iiif_url")</f>
        <v/>
      </c>
    </row>
    <row r="105">
      <c r="A105" t="inlineStr">
        <is>
          <t>NL-HaNA_1.01.02_3766_0006-page-10</t>
        </is>
      </c>
      <c r="B105" t="inlineStr">
        <is>
          <t>NL-HaNA_1.01.02_3766_0006-column-418-464-913-2905</t>
        </is>
      </c>
      <c r="C105" t="inlineStr">
        <is>
          <t>continuation</t>
        </is>
      </c>
      <c r="D105" t="n">
        <v>454</v>
      </c>
      <c r="E105" t="n">
        <v>1031</v>
      </c>
      <c r="F105" t="inlineStr">
        <is>
          <t xml:space="preserve">    van Akerlaken tat Secretaris, 29.</t>
        </is>
      </c>
      <c r="G105">
        <f>HYPERLINK("https://images.diginfra.net/iiif/NL-HaNA_1.01.02/3766/NL-HaNA_1.01.02_3766_0006.jpg/318,364,1113,3105/full/0/default.jpg", "iiif_url")</f>
        <v/>
      </c>
    </row>
    <row r="106">
      <c r="A106" t="inlineStr">
        <is>
          <t>NL-HaNA_1.01.02_3766_0006-page-10</t>
        </is>
      </c>
      <c r="B106" t="inlineStr">
        <is>
          <t>NL-HaNA_1.01.02_3766_0006-column-418-464-913-2905</t>
        </is>
      </c>
      <c r="C106" t="inlineStr">
        <is>
          <t>repeat_lemma</t>
        </is>
      </c>
      <c r="D106" t="n">
        <v>555</v>
      </c>
      <c r="E106" t="n">
        <v>1068</v>
      </c>
      <c r="F106" t="inlineStr">
        <is>
          <t xml:space="preserve">        Mir. S. Haeck tot Advxcaet Fistael,</t>
        </is>
      </c>
      <c r="G106">
        <f>HYPERLINK("https://images.diginfra.net/iiif/NL-HaNA_1.01.02/3766/NL-HaNA_1.01.02_3766_0006.jpg/318,364,1113,3105/full/0/default.jpg", "iiif_url")</f>
        <v/>
      </c>
    </row>
    <row r="107">
      <c r="A107" t="inlineStr">
        <is>
          <t>NL-HaNA_1.01.02_3766_0006-page-10</t>
        </is>
      </c>
      <c r="B107" t="inlineStr">
        <is>
          <t>NL-HaNA_1.01.02_3766_0006-column-418-464-913-2905</t>
        </is>
      </c>
      <c r="C107" t="inlineStr">
        <is>
          <t>continuation</t>
        </is>
      </c>
      <c r="D107" t="n">
        <v>461</v>
      </c>
      <c r="E107" t="n">
        <v>1144</v>
      </c>
      <c r="F107" t="inlineStr">
        <is>
          <t xml:space="preserve">    29.</t>
        </is>
      </c>
      <c r="G107">
        <f>HYPERLINK("https://images.diginfra.net/iiif/NL-HaNA_1.01.02/3766/NL-HaNA_1.01.02_3766_0006.jpg/318,364,1113,3105/full/0/default.jpg", "iiif_url")</f>
        <v/>
      </c>
    </row>
    <row r="108">
      <c r="A108" t="inlineStr">
        <is>
          <t>NL-HaNA_1.01.02_3766_0006-page-10</t>
        </is>
      </c>
      <c r="B108" t="inlineStr">
        <is>
          <t>NL-HaNA_1.01.02_3766_0006-column-418-464-913-2905</t>
        </is>
      </c>
      <c r="C108" t="inlineStr">
        <is>
          <t>repeat_lemma</t>
        </is>
      </c>
      <c r="D108" t="n">
        <v>557</v>
      </c>
      <c r="E108" t="n">
        <v>1161</v>
      </c>
      <c r="F108" t="inlineStr">
        <is>
          <t xml:space="preserve">        inconvenientie in het Placaet van den vier</t>
        </is>
      </c>
      <c r="G108">
        <f>HYPERLINK("https://images.diginfra.net/iiif/NL-HaNA_1.01.02/3766/NL-HaNA_1.01.02_3766_0006.jpg/318,364,1113,3105/full/0/default.jpg", "iiif_url")</f>
        <v/>
      </c>
    </row>
    <row r="109">
      <c r="A109" t="inlineStr">
        <is>
          <t>NL-HaNA_1.01.02_3766_0006-page-10</t>
        </is>
      </c>
      <c r="B109" t="inlineStr">
        <is>
          <t>NL-HaNA_1.01.02_3766_0006-column-418-464-913-2905</t>
        </is>
      </c>
      <c r="C109" t="inlineStr">
        <is>
          <t>continuation</t>
        </is>
      </c>
      <c r="D109" t="n">
        <v>459</v>
      </c>
      <c r="E109" t="n">
        <v>1216</v>
      </c>
      <c r="F109" t="inlineStr">
        <is>
          <t xml:space="preserve">    en tuintighsen Novenber seventies hondert</t>
        </is>
      </c>
      <c r="G109">
        <f>HYPERLINK("https://images.diginfra.net/iiif/NL-HaNA_1.01.02/3766/NL-HaNA_1.01.02_3766_0006.jpg/318,364,1113,3105/full/0/default.jpg", "iiif_url")</f>
        <v/>
      </c>
    </row>
    <row r="110">
      <c r="A110" t="inlineStr">
        <is>
          <t>NL-HaNA_1.01.02_3766_0006-page-10</t>
        </is>
      </c>
      <c r="B110" t="inlineStr">
        <is>
          <t>NL-HaNA_1.01.02_3766_0006-column-418-464-913-2905</t>
        </is>
      </c>
      <c r="C110" t="inlineStr">
        <is>
          <t>continuation</t>
        </is>
      </c>
      <c r="D110" t="n">
        <v>456</v>
      </c>
      <c r="E110" t="n">
        <v>1288</v>
      </c>
      <c r="F110" t="inlineStr">
        <is>
          <t xml:space="preserve">    tien, 29.</t>
        </is>
      </c>
      <c r="G110">
        <f>HYPERLINK("https://images.diginfra.net/iiif/NL-HaNA_1.01.02/3766/NL-HaNA_1.01.02_3766_0006.jpg/318,364,1113,3105/full/0/default.jpg", "iiif_url")</f>
        <v/>
      </c>
    </row>
    <row r="111">
      <c r="A111" t="inlineStr">
        <is>
          <t>NL-HaNA_1.01.02_3766_0006-page-10</t>
        </is>
      </c>
      <c r="B111" t="inlineStr">
        <is>
          <t>NL-HaNA_1.01.02_3766_0006-column-418-464-913-2905</t>
        </is>
      </c>
      <c r="C111" t="inlineStr">
        <is>
          <t>repeat_lemma</t>
        </is>
      </c>
      <c r="D111" t="n">
        <v>565</v>
      </c>
      <c r="E111" t="n">
        <v>1315</v>
      </c>
      <c r="F111" t="inlineStr">
        <is>
          <t xml:space="preserve">        Bericht op de uissive van de Heeren Sla-</t>
        </is>
      </c>
      <c r="G111">
        <f>HYPERLINK("https://images.diginfra.net/iiif/NL-HaNA_1.01.02/3766/NL-HaNA_1.01.02_3766_0006.jpg/318,364,1113,3105/full/0/default.jpg", "iiif_url")</f>
        <v/>
      </c>
    </row>
    <row r="112">
      <c r="A112" t="inlineStr">
        <is>
          <t>NL-HaNA_1.01.02_3766_0006-page-10</t>
        </is>
      </c>
      <c r="B112" t="inlineStr">
        <is>
          <t>NL-HaNA_1.01.02_3766_0006-column-418-464-913-2905</t>
        </is>
      </c>
      <c r="C112" t="inlineStr">
        <is>
          <t>continuation</t>
        </is>
      </c>
      <c r="D112" t="n">
        <v>459</v>
      </c>
      <c r="E112" t="n">
        <v>1375</v>
      </c>
      <c r="F112" t="inlineStr">
        <is>
          <t xml:space="preserve">    ten van Overssel, 593.</t>
        </is>
      </c>
      <c r="G112">
        <f>HYPERLINK("https://images.diginfra.net/iiif/NL-HaNA_1.01.02/3766/NL-HaNA_1.01.02_3766_0006.jpg/318,364,1113,3105/full/0/default.jpg", "iiif_url")</f>
        <v/>
      </c>
    </row>
    <row r="113">
      <c r="A113" t="inlineStr">
        <is>
          <t>NL-HaNA_1.01.02_3766_0006-page-10</t>
        </is>
      </c>
      <c r="B113" t="inlineStr">
        <is>
          <t>NL-HaNA_1.01.02_3766_0006-column-418-464-913-2905</t>
        </is>
      </c>
      <c r="C113" t="inlineStr">
        <is>
          <t>repeat_lemma</t>
        </is>
      </c>
      <c r="D113" t="n">
        <v>553</v>
      </c>
      <c r="E113" t="n">
        <v>1411</v>
      </c>
      <c r="F113" t="inlineStr">
        <is>
          <t xml:space="preserve">        vietaiteren van Schepen in de Midde-</t>
        </is>
      </c>
      <c r="G113">
        <f>HYPERLINK("https://images.diginfra.net/iiif/NL-HaNA_1.01.02/3766/NL-HaNA_1.01.02_3766_0006.jpg/318,364,1113,3105/full/0/default.jpg", "iiif_url")</f>
        <v/>
      </c>
    </row>
    <row r="114">
      <c r="A114" t="inlineStr">
        <is>
          <t>NL-HaNA_1.01.02_3766_0006-page-10</t>
        </is>
      </c>
      <c r="B114" t="inlineStr">
        <is>
          <t>NL-HaNA_1.01.02_3766_0006-column-418-464-913-2905</t>
        </is>
      </c>
      <c r="C114" t="inlineStr">
        <is>
          <t>continuation</t>
        </is>
      </c>
      <c r="D114" t="n">
        <v>459</v>
      </c>
      <c r="E114" t="n">
        <v>1477</v>
      </c>
      <c r="F114" t="inlineStr">
        <is>
          <t xml:space="preserve">    landische Zee, 979.</t>
        </is>
      </c>
      <c r="G114">
        <f>HYPERLINK("https://images.diginfra.net/iiif/NL-HaNA_1.01.02/3766/NL-HaNA_1.01.02_3766_0006.jpg/318,364,1113,3105/full/0/default.jpg", "iiif_url")</f>
        <v/>
      </c>
    </row>
    <row r="115">
      <c r="A115" t="inlineStr">
        <is>
          <t>NL-HaNA_1.01.02_3766_0006-page-10</t>
        </is>
      </c>
      <c r="B115" t="inlineStr">
        <is>
          <t>NL-HaNA_1.01.02_3766_0006-column-418-464-913-2905</t>
        </is>
      </c>
      <c r="C115" t="inlineStr">
        <is>
          <t>repeat_lemma</t>
        </is>
      </c>
      <c r="D115" t="n">
        <v>562</v>
      </c>
      <c r="E115" t="n">
        <v>1520</v>
      </c>
      <c r="F115" t="inlineStr">
        <is>
          <t xml:space="preserve">        Schepen op de Elve, 1119.</t>
        </is>
      </c>
      <c r="G115">
        <f>HYPERLINK("https://images.diginfra.net/iiif/NL-HaNA_1.01.02/3766/NL-HaNA_1.01.02_3766_0006.jpg/318,364,1113,3105/full/0/default.jpg", "iiif_url")</f>
        <v/>
      </c>
    </row>
    <row r="116">
      <c r="A116" t="inlineStr">
        <is>
          <t>NL-HaNA_1.01.02_3766_0006-page-10</t>
        </is>
      </c>
      <c r="B116" t="inlineStr">
        <is>
          <t>NL-HaNA_1.01.02_3766_0006-column-418-464-913-2905</t>
        </is>
      </c>
      <c r="C116" t="inlineStr">
        <is>
          <t>repeat_lemma</t>
        </is>
      </c>
      <c r="D116" t="n">
        <v>567</v>
      </c>
      <c r="E116" t="n">
        <v>1563</v>
      </c>
      <c r="F116" t="inlineStr">
        <is>
          <t xml:space="preserve">        Schip het Huy te Neck, 1121.</t>
        </is>
      </c>
      <c r="G116">
        <f>HYPERLINK("https://images.diginfra.net/iiif/NL-HaNA_1.01.02/3766/NL-HaNA_1.01.02_3766_0006.jpg/318,364,1113,3105/full/0/default.jpg", "iiif_url")</f>
        <v/>
      </c>
    </row>
    <row r="117">
      <c r="A117" t="inlineStr">
        <is>
          <t>NL-HaNA_1.01.02_3766_0006-page-10</t>
        </is>
      </c>
      <c r="B117" t="inlineStr">
        <is>
          <t>NL-HaNA_1.01.02_3766_0006-column-418-464-913-2905</t>
        </is>
      </c>
      <c r="C117" t="inlineStr">
        <is>
          <t>repeat_lemma</t>
        </is>
      </c>
      <c r="D117" t="n">
        <v>565</v>
      </c>
      <c r="E117" t="n">
        <v>1602</v>
      </c>
      <c r="F117" t="inlineStr">
        <is>
          <t xml:space="preserve">        Goederen vaû kleyn Oosten inkomende ,</t>
        </is>
      </c>
      <c r="G117">
        <f>HYPERLINK("https://images.diginfra.net/iiif/NL-HaNA_1.01.02/3766/NL-HaNA_1.01.02_3766_0006.jpg/318,364,1113,3105/full/0/default.jpg", "iiif_url")</f>
        <v/>
      </c>
    </row>
    <row r="118">
      <c r="A118" t="inlineStr">
        <is>
          <t>NL-HaNA_1.01.02_3766_0006-page-10</t>
        </is>
      </c>
      <c r="B118" t="inlineStr">
        <is>
          <t>NL-HaNA_1.01.02_3766_0006-column-418-464-913-2905</t>
        </is>
      </c>
      <c r="C118" t="inlineStr">
        <is>
          <t>continuation</t>
        </is>
      </c>
      <c r="D118" t="n">
        <v>470</v>
      </c>
      <c r="E118" t="n">
        <v>1675</v>
      </c>
      <c r="F118" t="inlineStr">
        <is>
          <t xml:space="preserve">    1127. 1194.</t>
        </is>
      </c>
      <c r="G118">
        <f>HYPERLINK("https://images.diginfra.net/iiif/NL-HaNA_1.01.02/3766/NL-HaNA_1.01.02_3766_0006.jpg/318,364,1113,3105/full/0/default.jpg", "iiif_url")</f>
        <v/>
      </c>
    </row>
    <row r="119">
      <c r="A119" t="inlineStr">
        <is>
          <t>NL-HaNA_1.01.02_3766_0006-page-10</t>
        </is>
      </c>
      <c r="B119" t="inlineStr">
        <is>
          <t>NL-HaNA_1.01.02_3766_0006-column-418-464-913-2905</t>
        </is>
      </c>
      <c r="C119" t="inlineStr">
        <is>
          <t>repeat_lemma</t>
        </is>
      </c>
      <c r="D119" t="n">
        <v>569</v>
      </c>
      <c r="E119" t="n">
        <v>1707</v>
      </c>
      <c r="F119" t="inlineStr">
        <is>
          <t xml:space="preserve">        advis op den uytvoer van Haver, 1174.</t>
        </is>
      </c>
      <c r="G119">
        <f>HYPERLINK("https://images.diginfra.net/iiif/NL-HaNA_1.01.02/3766/NL-HaNA_1.01.02_3766_0006.jpg/318,364,1113,3105/full/0/default.jpg", "iiif_url")</f>
        <v/>
      </c>
    </row>
    <row r="120">
      <c r="A120" t="inlineStr">
        <is>
          <t>NL-HaNA_1.01.02_3766_0006-page-10</t>
        </is>
      </c>
      <c r="B120" t="inlineStr">
        <is>
          <t>NL-HaNA_1.01.02_3766_0006-column-418-464-913-2905</t>
        </is>
      </c>
      <c r="C120" t="inlineStr">
        <is>
          <t>lemma</t>
        </is>
      </c>
      <c r="D120" t="n">
        <v>419</v>
      </c>
      <c r="E120" t="n">
        <v>1752</v>
      </c>
      <c r="F120" t="inlineStr">
        <is>
          <t>Admiraliteyt in Zeelandt, nemingh der Prinse</t>
        </is>
      </c>
      <c r="G120">
        <f>HYPERLINK("https://images.diginfra.net/iiif/NL-HaNA_1.01.02/3766/NL-HaNA_1.01.02_3766_0006.jpg/318,364,1113,3105/full/0/default.jpg", "iiif_url")</f>
        <v/>
      </c>
    </row>
    <row r="121">
      <c r="A121" t="inlineStr">
        <is>
          <t>NL-HaNA_1.01.02_3766_0006-page-10</t>
        </is>
      </c>
      <c r="B121" t="inlineStr">
        <is>
          <t>NL-HaNA_1.01.02_3766_0006-column-418-464-913-2905</t>
        </is>
      </c>
      <c r="C121" t="inlineStr">
        <is>
          <t>continuation</t>
        </is>
      </c>
      <c r="D121" t="n">
        <v>466</v>
      </c>
      <c r="E121" t="n">
        <v>1814</v>
      </c>
      <c r="F121" t="inlineStr">
        <is>
          <t xml:space="preserve">    le Soleil d'or, 84.</t>
        </is>
      </c>
      <c r="G121">
        <f>HYPERLINK("https://images.diginfra.net/iiif/NL-HaNA_1.01.02/3766/NL-HaNA_1.01.02_3766_0006.jpg/318,364,1113,3105/full/0/default.jpg", "iiif_url")</f>
        <v/>
      </c>
    </row>
    <row r="122">
      <c r="A122" t="inlineStr">
        <is>
          <t>NL-HaNA_1.01.02_3766_0006-page-10</t>
        </is>
      </c>
      <c r="B122" t="inlineStr">
        <is>
          <t>NL-HaNA_1.01.02_3766_0006-column-418-464-913-2905</t>
        </is>
      </c>
      <c r="C122" t="inlineStr">
        <is>
          <t>repeat_lemma</t>
        </is>
      </c>
      <c r="D122" t="n">
        <v>562</v>
      </c>
      <c r="E122" t="n">
        <v>1843</v>
      </c>
      <c r="F122" t="inlineStr">
        <is>
          <t xml:space="preserve">        al Teerlingh, Boeckhouder van het Schip</t>
        </is>
      </c>
      <c r="G122">
        <f>HYPERLINK("https://images.diginfra.net/iiif/NL-HaNA_1.01.02/3766/NL-HaNA_1.01.02_3766_0006.jpg/318,364,1113,3105/full/0/default.jpg", "iiif_url")</f>
        <v/>
      </c>
    </row>
    <row r="123">
      <c r="A123" t="inlineStr">
        <is>
          <t>NL-HaNA_1.01.02_3766_0006-page-10</t>
        </is>
      </c>
      <c r="B123" t="inlineStr">
        <is>
          <t>NL-HaNA_1.01.02_3766_0006-column-418-464-913-2905</t>
        </is>
      </c>
      <c r="C123" t="inlineStr">
        <is>
          <t>continuation</t>
        </is>
      </c>
      <c r="D123" t="n">
        <v>470</v>
      </c>
      <c r="E123" t="n">
        <v>1912</v>
      </c>
      <c r="F123" t="inlineStr">
        <is>
          <t xml:space="preserve">    de Valck, 142731. 1144.</t>
        </is>
      </c>
      <c r="G123">
        <f>HYPERLINK("https://images.diginfra.net/iiif/NL-HaNA_1.01.02/3766/NL-HaNA_1.01.02_3766_0006.jpg/318,364,1113,3105/full/0/default.jpg", "iiif_url")</f>
        <v/>
      </c>
    </row>
    <row r="124">
      <c r="A124" t="inlineStr">
        <is>
          <t>NL-HaNA_1.01.02_3766_0006-page-10</t>
        </is>
      </c>
      <c r="B124" t="inlineStr">
        <is>
          <t>NL-HaNA_1.01.02_3766_0006-column-418-464-913-2905</t>
        </is>
      </c>
      <c r="C124" t="inlineStr">
        <is>
          <t>repeat_lemma</t>
        </is>
      </c>
      <c r="D124" t="n">
        <v>572</v>
      </c>
      <c r="E124" t="n">
        <v>1951</v>
      </c>
      <c r="F124" t="inlineStr">
        <is>
          <t xml:space="preserve">        Commifsievacrder P. Geleyns, 193.</t>
        </is>
      </c>
      <c r="G124">
        <f>HYPERLINK("https://images.diginfra.net/iiif/NL-HaNA_1.01.02/3766/NL-HaNA_1.01.02_3766_0006.jpg/318,364,1113,3105/full/0/default.jpg", "iiif_url")</f>
        <v/>
      </c>
    </row>
    <row r="125">
      <c r="A125" t="inlineStr">
        <is>
          <t>NL-HaNA_1.01.02_3766_0006-page-10</t>
        </is>
      </c>
      <c r="B125" t="inlineStr">
        <is>
          <t>NL-HaNA_1.01.02_3766_0006-column-418-464-913-2905</t>
        </is>
      </c>
      <c r="C125" t="inlineStr">
        <is>
          <t>repeat_lemma</t>
        </is>
      </c>
      <c r="D125" t="n">
        <v>574</v>
      </c>
      <c r="E125" t="n">
        <v>1994</v>
      </c>
      <c r="F125" t="inlineStr">
        <is>
          <t xml:space="preserve">        klaghten wegens het Schip de Societey ,</t>
        </is>
      </c>
      <c r="G125">
        <f>HYPERLINK("https://images.diginfra.net/iiif/NL-HaNA_1.01.02/3766/NL-HaNA_1.01.02_3766_0006.jpg/318,364,1113,3105/full/0/default.jpg", "iiif_url")</f>
        <v/>
      </c>
    </row>
    <row r="126">
      <c r="A126" t="inlineStr">
        <is>
          <t>NL-HaNA_1.01.02_3766_0006-page-10</t>
        </is>
      </c>
      <c r="B126" t="inlineStr">
        <is>
          <t>NL-HaNA_1.01.02_3766_0006-column-418-464-913-2905</t>
        </is>
      </c>
      <c r="C126" t="inlineStr">
        <is>
          <t>continuation</t>
        </is>
      </c>
      <c r="D126" t="n">
        <v>477</v>
      </c>
      <c r="E126" t="n">
        <v>2043</v>
      </c>
      <c r="F126" t="inlineStr">
        <is>
          <t xml:space="preserve">    216. 346. 681. 713. 903. 1298.</t>
        </is>
      </c>
      <c r="G126">
        <f>HYPERLINK("https://images.diginfra.net/iiif/NL-HaNA_1.01.02/3766/NL-HaNA_1.01.02_3766_0006.jpg/318,364,1113,3105/full/0/default.jpg", "iiif_url")</f>
        <v/>
      </c>
    </row>
    <row r="127">
      <c r="A127" t="inlineStr">
        <is>
          <t>NL-HaNA_1.01.02_3766_0006-page-10</t>
        </is>
      </c>
      <c r="B127" t="inlineStr">
        <is>
          <t>NL-HaNA_1.01.02_3766_0006-column-418-464-913-2905</t>
        </is>
      </c>
      <c r="C127" t="inlineStr">
        <is>
          <t>repeat_lemma</t>
        </is>
      </c>
      <c r="D127" t="n">
        <v>574</v>
      </c>
      <c r="E127" t="n">
        <v>2087</v>
      </c>
      <c r="F127" t="inlineStr">
        <is>
          <t xml:space="preserve">        klaghten over de van Corcki wegens het</t>
        </is>
      </c>
      <c r="G127">
        <f>HYPERLINK("https://images.diginfra.net/iiif/NL-HaNA_1.01.02/3766/NL-HaNA_1.01.02_3766_0006.jpg/318,364,1113,3105/full/0/default.jpg", "iiif_url")</f>
        <v/>
      </c>
    </row>
    <row r="128">
      <c r="A128" t="inlineStr">
        <is>
          <t>NL-HaNA_1.01.02_3766_0006-page-10</t>
        </is>
      </c>
      <c r="B128" t="inlineStr">
        <is>
          <t>NL-HaNA_1.01.02_3766_0006-column-418-464-913-2905</t>
        </is>
      </c>
      <c r="C128" t="inlineStr">
        <is>
          <t>continuation</t>
        </is>
      </c>
      <c r="D128" t="n">
        <v>473</v>
      </c>
      <c r="E128" t="n">
        <v>2151</v>
      </c>
      <c r="F128" t="inlineStr">
        <is>
          <t xml:space="preserve">    Schip de Union, 348.</t>
        </is>
      </c>
      <c r="G128">
        <f>HYPERLINK("https://images.diginfra.net/iiif/NL-HaNA_1.01.02/3766/NL-HaNA_1.01.02_3766_0006.jpg/318,364,1113,3105/full/0/default.jpg", "iiif_url")</f>
        <v/>
      </c>
    </row>
    <row r="129">
      <c r="A129" t="inlineStr">
        <is>
          <t>NL-HaNA_1.01.02_3766_0006-page-10</t>
        </is>
      </c>
      <c r="B129" t="inlineStr">
        <is>
          <t>NL-HaNA_1.01.02_3766_0006-column-418-464-913-2905</t>
        </is>
      </c>
      <c r="C129" t="inlineStr">
        <is>
          <t>repeat_lemma</t>
        </is>
      </c>
      <c r="D129" t="n">
        <v>576</v>
      </c>
      <c r="E129" t="n">
        <v>2187</v>
      </c>
      <c r="F129" t="inlineStr">
        <is>
          <t xml:space="preserve">        ordre te senden aen Capiteyn Tresel, om</t>
        </is>
      </c>
      <c r="G129">
        <f>HYPERLINK("https://images.diginfra.net/iiif/NL-HaNA_1.01.02/3766/NL-HaNA_1.01.02_3766_0006.jpg/318,364,1113,3105/full/0/default.jpg", "iiif_url")</f>
        <v/>
      </c>
    </row>
    <row r="130">
      <c r="A130" t="inlineStr">
        <is>
          <t>NL-HaNA_1.01.02_3766_0006-page-10</t>
        </is>
      </c>
      <c r="B130" t="inlineStr">
        <is>
          <t>NL-HaNA_1.01.02_3766_0006-column-418-464-913-2905</t>
        </is>
      </c>
      <c r="C130" t="inlineStr">
        <is>
          <t>continuation</t>
        </is>
      </c>
      <c r="D130" t="n">
        <v>470</v>
      </c>
      <c r="E130" t="n">
        <v>2248</v>
      </c>
      <c r="F130" t="inlineStr">
        <is>
          <t xml:space="preserve">    fijn Schip te repareren, 386.</t>
        </is>
      </c>
      <c r="G130">
        <f>HYPERLINK("https://images.diginfra.net/iiif/NL-HaNA_1.01.02/3766/NL-HaNA_1.01.02_3766_0006.jpg/318,364,1113,3105/full/0/default.jpg", "iiif_url")</f>
        <v/>
      </c>
    </row>
    <row r="131">
      <c r="A131" t="inlineStr">
        <is>
          <t>NL-HaNA_1.01.02_3766_0006-page-10</t>
        </is>
      </c>
      <c r="B131" t="inlineStr">
        <is>
          <t>NL-HaNA_1.01.02_3766_0006-column-418-464-913-2905</t>
        </is>
      </c>
      <c r="C131" t="inlineStr">
        <is>
          <t>repeat_lemma</t>
        </is>
      </c>
      <c r="D131" t="n">
        <v>567</v>
      </c>
      <c r="E131" t="n">
        <v>2274</v>
      </c>
      <c r="F131" t="inlineStr">
        <is>
          <t xml:space="preserve">        herfllinge van het Schip Nassau, 448.</t>
        </is>
      </c>
      <c r="G131">
        <f>HYPERLINK("https://images.diginfra.net/iiif/NL-HaNA_1.01.02/3766/NL-HaNA_1.01.02_3766_0006.jpg/318,364,1113,3105/full/0/default.jpg", "iiif_url")</f>
        <v/>
      </c>
    </row>
    <row r="132">
      <c r="A132" t="inlineStr">
        <is>
          <t>NL-HaNA_1.01.02_3766_0006-page-10</t>
        </is>
      </c>
      <c r="B132" t="inlineStr">
        <is>
          <t>NL-HaNA_1.01.02_3766_0006-column-418-464-913-2905</t>
        </is>
      </c>
      <c r="C132" t="inlineStr">
        <is>
          <t>repeat_lemma</t>
        </is>
      </c>
      <c r="D132" t="n">
        <v>567</v>
      </c>
      <c r="E132" t="n">
        <v>2337</v>
      </c>
      <c r="F132" t="inlineStr">
        <is>
          <t xml:space="preserve">        Schip van Paulus vander Maes, 449.</t>
        </is>
      </c>
      <c r="G132">
        <f>HYPERLINK("https://images.diginfra.net/iiif/NL-HaNA_1.01.02/3766/NL-HaNA_1.01.02_3766_0006.jpg/318,364,1113,3105/full/0/default.jpg", "iiif_url")</f>
        <v/>
      </c>
    </row>
    <row r="133">
      <c r="A133" t="inlineStr">
        <is>
          <t>NL-HaNA_1.01.02_3766_0006-page-10</t>
        </is>
      </c>
      <c r="B133" t="inlineStr">
        <is>
          <t>NL-HaNA_1.01.02_3766_0006-column-418-464-913-2905</t>
        </is>
      </c>
      <c r="C133" t="inlineStr">
        <is>
          <t>repeat_lemma</t>
        </is>
      </c>
      <c r="D133" t="n">
        <v>569</v>
      </c>
      <c r="E133" t="n">
        <v>2380</v>
      </c>
      <c r="F133" t="inlineStr">
        <is>
          <t xml:space="preserve">        wegens verbodt van commercié' door</t>
        </is>
      </c>
      <c r="G133">
        <f>HYPERLINK("https://images.diginfra.net/iiif/NL-HaNA_1.01.02/3766/NL-HaNA_1.01.02_3766_0006.jpg/318,364,1113,3105/full/0/default.jpg", "iiif_url")</f>
        <v/>
      </c>
    </row>
    <row r="134">
      <c r="A134" t="inlineStr">
        <is>
          <t>NL-HaNA_1.01.02_3766_0006-page-10</t>
        </is>
      </c>
      <c r="B134" t="inlineStr">
        <is>
          <t>NL-HaNA_1.01.02_3766_0006-column-418-464-913-2905</t>
        </is>
      </c>
      <c r="C134" t="inlineStr">
        <is>
          <t>continuation</t>
        </is>
      </c>
      <c r="D134" t="n">
        <v>477</v>
      </c>
      <c r="E134" t="n">
        <v>2433</v>
      </c>
      <c r="F134" t="inlineStr">
        <is>
          <t xml:space="preserve">    Vranckrijck en Spagne aen die van den Staet,</t>
        </is>
      </c>
      <c r="G134">
        <f>HYPERLINK("https://images.diginfra.net/iiif/NL-HaNA_1.01.02/3766/NL-HaNA_1.01.02_3766_0006.jpg/318,364,1113,3105/full/0/default.jpg", "iiif_url")</f>
        <v/>
      </c>
    </row>
    <row r="135">
      <c r="A135" t="inlineStr">
        <is>
          <t>NL-HaNA_1.01.02_3766_0006-page-10</t>
        </is>
      </c>
      <c r="B135" t="inlineStr">
        <is>
          <t>NL-HaNA_1.01.02_3766_0006-column-418-464-913-2905</t>
        </is>
      </c>
      <c r="C135" t="inlineStr">
        <is>
          <t>continuation</t>
        </is>
      </c>
      <c r="D135" t="n">
        <v>485</v>
      </c>
      <c r="E135" t="n">
        <v>2502</v>
      </c>
      <c r="F135" t="inlineStr">
        <is>
          <t xml:space="preserve">    507.</t>
        </is>
      </c>
      <c r="G135">
        <f>HYPERLINK("https://images.diginfra.net/iiif/NL-HaNA_1.01.02/3766/NL-HaNA_1.01.02_3766_0006.jpg/318,364,1113,3105/full/0/default.jpg", "iiif_url")</f>
        <v/>
      </c>
    </row>
    <row r="136">
      <c r="A136" t="inlineStr">
        <is>
          <t>NL-HaNA_1.01.02_3766_0006-page-10</t>
        </is>
      </c>
      <c r="B136" t="inlineStr">
        <is>
          <t>NL-HaNA_1.01.02_3766_0006-column-418-464-913-2905</t>
        </is>
      </c>
      <c r="C136" t="inlineStr">
        <is>
          <t>repeat_lemma</t>
        </is>
      </c>
      <c r="D136" t="n">
        <v>549</v>
      </c>
      <c r="E136" t="n">
        <v>2525</v>
      </c>
      <c r="F136" t="inlineStr">
        <is>
          <t xml:space="preserve">        Capitem Ockerse wegens geleden schade,</t>
        </is>
      </c>
      <c r="G136">
        <f>HYPERLINK("https://images.diginfra.net/iiif/NL-HaNA_1.01.02/3766/NL-HaNA_1.01.02_3766_0006.jpg/318,364,1113,3105/full/0/default.jpg", "iiif_url")</f>
        <v/>
      </c>
    </row>
    <row r="137">
      <c r="A137" t="inlineStr">
        <is>
          <t>NL-HaNA_1.01.02_3766_0006-page-10</t>
        </is>
      </c>
      <c r="B137" t="inlineStr">
        <is>
          <t>NL-HaNA_1.01.02_3766_0006-column-418-464-913-2905</t>
        </is>
      </c>
      <c r="C137" t="inlineStr">
        <is>
          <t>continuation</t>
        </is>
      </c>
      <c r="D137" t="n">
        <v>489</v>
      </c>
      <c r="E137" t="n">
        <v>2597</v>
      </c>
      <c r="F137" t="inlineStr">
        <is>
          <t xml:space="preserve">    585.</t>
        </is>
      </c>
      <c r="G137">
        <f>HYPERLINK("https://images.diginfra.net/iiif/NL-HaNA_1.01.02/3766/NL-HaNA_1.01.02_3766_0006.jpg/318,364,1113,3105/full/0/default.jpg", "iiif_url")</f>
        <v/>
      </c>
    </row>
    <row r="138">
      <c r="A138" t="inlineStr">
        <is>
          <t>NL-HaNA_1.01.02_3766_0006-page-10</t>
        </is>
      </c>
      <c r="B138" t="inlineStr">
        <is>
          <t>NL-HaNA_1.01.02_3766_0006-column-418-464-913-2905</t>
        </is>
      </c>
      <c r="C138" t="inlineStr">
        <is>
          <t>repeat_lemma</t>
        </is>
      </c>
      <c r="D138" t="n">
        <v>569</v>
      </c>
      <c r="E138" t="n">
        <v>2624</v>
      </c>
      <c r="F138" t="inlineStr">
        <is>
          <t xml:space="preserve">        equiperen van een Oorlogh-schip tot rescon-</t>
        </is>
      </c>
      <c r="G138">
        <f>HYPERLINK("https://images.diginfra.net/iiif/NL-HaNA_1.01.02/3766/NL-HaNA_1.01.02_3766_0006.jpg/318,364,1113,3105/full/0/default.jpg", "iiif_url")</f>
        <v/>
      </c>
    </row>
    <row r="139">
      <c r="A139" t="inlineStr">
        <is>
          <t>NL-HaNA_1.01.02_3766_0006-page-10</t>
        </is>
      </c>
      <c r="B139" t="inlineStr">
        <is>
          <t>NL-HaNA_1.01.02_3766_0006-column-418-464-913-2905</t>
        </is>
      </c>
      <c r="C139" t="inlineStr">
        <is>
          <t>continuation</t>
        </is>
      </c>
      <c r="D139" t="n">
        <v>482</v>
      </c>
      <c r="E139" t="n">
        <v>2680</v>
      </c>
      <c r="F139" t="inlineStr">
        <is>
          <t xml:space="preserve">    teren der Retour-schepen, 658. 945.</t>
        </is>
      </c>
      <c r="G139">
        <f>HYPERLINK("https://images.diginfra.net/iiif/NL-HaNA_1.01.02/3766/NL-HaNA_1.01.02_3766_0006.jpg/318,364,1113,3105/full/0/default.jpg", "iiif_url")</f>
        <v/>
      </c>
    </row>
    <row r="140">
      <c r="A140" t="inlineStr">
        <is>
          <t>NL-HaNA_1.01.02_3766_0006-page-10</t>
        </is>
      </c>
      <c r="B140" t="inlineStr">
        <is>
          <t>NL-HaNA_1.01.02_3766_0006-column-418-464-913-2905</t>
        </is>
      </c>
      <c r="C140" t="inlineStr">
        <is>
          <t>repeat_lemma</t>
        </is>
      </c>
      <c r="D140" t="n">
        <v>576</v>
      </c>
      <c r="E140" t="n">
        <v>2721</v>
      </c>
      <c r="F140" t="inlineStr">
        <is>
          <t xml:space="preserve">        Boeckhouder van den Comnisivaerder</t>
        </is>
      </c>
      <c r="G140">
        <f>HYPERLINK("https://images.diginfra.net/iiif/NL-HaNA_1.01.02/3766/NL-HaNA_1.01.02_3766_0006.jpg/318,364,1113,3105/full/0/default.jpg", "iiif_url")</f>
        <v/>
      </c>
    </row>
    <row r="141">
      <c r="A141" t="inlineStr">
        <is>
          <t>NL-HaNA_1.01.02_3766_0006-page-10</t>
        </is>
      </c>
      <c r="B141" t="inlineStr">
        <is>
          <t>NL-HaNA_1.01.02_3766_0006-column-418-464-913-2905</t>
        </is>
      </c>
      <c r="C141" t="inlineStr">
        <is>
          <t>continuation</t>
        </is>
      </c>
      <c r="D141" t="n">
        <v>485</v>
      </c>
      <c r="E141" t="n">
        <v>2786</v>
      </c>
      <c r="F141" t="inlineStr">
        <is>
          <t xml:space="preserve">    Neptunus, 829.</t>
        </is>
      </c>
      <c r="G141">
        <f>HYPERLINK("https://images.diginfra.net/iiif/NL-HaNA_1.01.02/3766/NL-HaNA_1.01.02_3766_0006.jpg/318,364,1113,3105/full/0/default.jpg", "iiif_url")</f>
        <v/>
      </c>
    </row>
    <row r="142">
      <c r="A142" t="inlineStr">
        <is>
          <t>NL-HaNA_1.01.02_3766_0006-page-10</t>
        </is>
      </c>
      <c r="B142" t="inlineStr">
        <is>
          <t>NL-HaNA_1.01.02_3766_0006-column-418-464-913-2905</t>
        </is>
      </c>
      <c r="C142" t="inlineStr">
        <is>
          <t>repeat_lemma</t>
        </is>
      </c>
      <c r="D142" t="n">
        <v>572</v>
      </c>
      <c r="E142" t="n">
        <v>2822</v>
      </c>
      <c r="F142" t="inlineStr">
        <is>
          <t xml:space="preserve">        Schip de Orane-galey in gereedthen ,</t>
        </is>
      </c>
      <c r="G142">
        <f>HYPERLINK("https://images.diginfra.net/iiif/NL-HaNA_1.01.02/3766/NL-HaNA_1.01.02_3766_0006.jpg/318,364,1113,3105/full/0/default.jpg", "iiif_url")</f>
        <v/>
      </c>
    </row>
    <row r="143">
      <c r="A143" t="inlineStr">
        <is>
          <t>NL-HaNA_1.01.02_3766_0006-page-10</t>
        </is>
      </c>
      <c r="B143" t="inlineStr">
        <is>
          <t>NL-HaNA_1.01.02_3766_0006-column-418-464-913-2905</t>
        </is>
      </c>
      <c r="C143" t="inlineStr">
        <is>
          <t>continuation</t>
        </is>
      </c>
      <c r="D143" t="n">
        <v>485</v>
      </c>
      <c r="E143" t="n">
        <v>2889</v>
      </c>
      <c r="F143" t="inlineStr">
        <is>
          <t xml:space="preserve">    832.</t>
        </is>
      </c>
      <c r="G143">
        <f>HYPERLINK("https://images.diginfra.net/iiif/NL-HaNA_1.01.02/3766/NL-HaNA_1.01.02_3766_0006.jpg/318,364,1113,3105/full/0/default.jpg", "iiif_url")</f>
        <v/>
      </c>
    </row>
    <row r="144">
      <c r="A144" t="inlineStr">
        <is>
          <t>NL-HaNA_1.01.02_3766_0006-page-10</t>
        </is>
      </c>
      <c r="B144" t="inlineStr">
        <is>
          <t>NL-HaNA_1.01.02_3766_0006-column-418-464-913-2905</t>
        </is>
      </c>
      <c r="C144" t="inlineStr">
        <is>
          <t>repeat_lemma</t>
        </is>
      </c>
      <c r="D144" t="n">
        <v>574</v>
      </c>
      <c r="E144" t="n">
        <v>2921</v>
      </c>
      <c r="F144" t="inlineStr">
        <is>
          <t xml:space="preserve">        Schip de vliegende Mercurius, 1240.</t>
        </is>
      </c>
      <c r="G144">
        <f>HYPERLINK("https://images.diginfra.net/iiif/NL-HaNA_1.01.02/3766/NL-HaNA_1.01.02_3766_0006.jpg/318,364,1113,3105/full/0/default.jpg", "iiif_url")</f>
        <v/>
      </c>
    </row>
    <row r="145">
      <c r="A145" t="inlineStr">
        <is>
          <t>NL-HaNA_1.01.02_3766_0006-page-10</t>
        </is>
      </c>
      <c r="B145" t="inlineStr">
        <is>
          <t>NL-HaNA_1.01.02_3766_0006-column-418-464-913-2905</t>
        </is>
      </c>
      <c r="C145" t="inlineStr">
        <is>
          <t>repeat_lemma</t>
        </is>
      </c>
      <c r="D145" t="n">
        <v>574</v>
      </c>
      <c r="E145" t="n">
        <v>2966</v>
      </c>
      <c r="F145" t="inlineStr">
        <is>
          <t xml:space="preserve">        wegens utvôer van drie duysent lasten</t>
        </is>
      </c>
      <c r="G145">
        <f>HYPERLINK("https://images.diginfra.net/iiif/NL-HaNA_1.01.02/3766/NL-HaNA_1.01.02_3766_0006.jpg/318,364,1113,3105/full/0/default.jpg", "iiif_url")</f>
        <v/>
      </c>
    </row>
    <row r="146">
      <c r="A146" t="inlineStr">
        <is>
          <t>NL-HaNA_1.01.02_3766_0006-page-10</t>
        </is>
      </c>
      <c r="B146" t="inlineStr">
        <is>
          <t>NL-HaNA_1.01.02_3766_0006-column-418-464-913-2905</t>
        </is>
      </c>
      <c r="C146" t="inlineStr">
        <is>
          <t>continuation</t>
        </is>
      </c>
      <c r="D146" t="n">
        <v>485</v>
      </c>
      <c r="E146" t="n">
        <v>3019</v>
      </c>
      <c r="F146" t="inlineStr">
        <is>
          <t xml:space="preserve">    Granen na Vranckrijck, 1262. 1283.</t>
        </is>
      </c>
      <c r="G146">
        <f>HYPERLINK("https://images.diginfra.net/iiif/NL-HaNA_1.01.02/3766/NL-HaNA_1.01.02_3766_0006.jpg/318,364,1113,3105/full/0/default.jpg", "iiif_url")</f>
        <v/>
      </c>
    </row>
    <row r="147">
      <c r="A147" t="inlineStr">
        <is>
          <t>NL-HaNA_1.01.02_3766_0006-page-10</t>
        </is>
      </c>
      <c r="B147" t="inlineStr">
        <is>
          <t>NL-HaNA_1.01.02_3766_0006-column-418-464-913-2905</t>
        </is>
      </c>
      <c r="C147" t="inlineStr">
        <is>
          <t>repeat_lemma</t>
        </is>
      </c>
      <c r="D147" t="n">
        <v>576</v>
      </c>
      <c r="E147" t="n">
        <v>3061</v>
      </c>
      <c r="F147" t="inlineStr">
        <is>
          <t xml:space="preserve">        repareren van 's Landts Docke'tot Vlif-</t>
        </is>
      </c>
      <c r="G147">
        <f>HYPERLINK("https://images.diginfra.net/iiif/NL-HaNA_1.01.02/3766/NL-HaNA_1.01.02_3766_0006.jpg/318,364,1113,3105/full/0/default.jpg", "iiif_url")</f>
        <v/>
      </c>
    </row>
    <row r="148">
      <c r="A148" t="inlineStr">
        <is>
          <t>NL-HaNA_1.01.02_3766_0006-page-10</t>
        </is>
      </c>
      <c r="B148" t="inlineStr">
        <is>
          <t>NL-HaNA_1.01.02_3766_0006-column-418-464-913-2905</t>
        </is>
      </c>
      <c r="C148" t="inlineStr">
        <is>
          <t>continuation</t>
        </is>
      </c>
      <c r="D148" t="n">
        <v>482</v>
      </c>
      <c r="E148" t="n">
        <v>3131</v>
      </c>
      <c r="F148" t="inlineStr">
        <is>
          <t xml:space="preserve">    singen, 1301.</t>
        </is>
      </c>
      <c r="G148">
        <f>HYPERLINK("https://images.diginfra.net/iiif/NL-HaNA_1.01.02/3766/NL-HaNA_1.01.02_3766_0006.jpg/318,364,1113,3105/full/0/default.jpg", "iiif_url")</f>
        <v/>
      </c>
    </row>
    <row r="149">
      <c r="A149" t="inlineStr">
        <is>
          <t>NL-HaNA_1.01.02_3766_0006-page-10</t>
        </is>
      </c>
      <c r="B149" t="inlineStr">
        <is>
          <t>NL-HaNA_1.01.02_3766_0006-column-418-464-913-2905</t>
        </is>
      </c>
      <c r="C149" t="inlineStr">
        <is>
          <t>lemma</t>
        </is>
      </c>
      <c r="D149" t="n">
        <v>437</v>
      </c>
      <c r="E149" t="n">
        <v>3143</v>
      </c>
      <c r="F149" t="inlineStr">
        <is>
          <t>Admiraliteyt in Vrieslandt, kemijse gevende,</t>
        </is>
      </c>
      <c r="G149">
        <f>HYPERLINK("https://images.diginfra.net/iiif/NL-HaNA_1.01.02/3766/NL-HaNA_1.01.02_3766_0006.jpg/318,364,1113,3105/full/0/default.jpg", "iiif_url")</f>
        <v/>
      </c>
    </row>
    <row r="150">
      <c r="A150" t="inlineStr">
        <is>
          <t>NL-HaNA_1.01.02_3766_0006-page-10</t>
        </is>
      </c>
      <c r="B150" t="inlineStr">
        <is>
          <t>NL-HaNA_1.01.02_3766_0006-column-418-464-913-2905</t>
        </is>
      </c>
      <c r="C150" t="inlineStr">
        <is>
          <t>continuation</t>
        </is>
      </c>
      <c r="D150" t="n">
        <v>485</v>
      </c>
      <c r="E150" t="n">
        <v>3210</v>
      </c>
      <c r="F150" t="inlineStr">
        <is>
          <t xml:space="preserve">    dat tot Hamburgh geen quade sieckte is,</t>
        </is>
      </c>
      <c r="G150">
        <f>HYPERLINK("https://images.diginfra.net/iiif/NL-HaNA_1.01.02/3766/NL-HaNA_1.01.02_3766_0006.jpg/318,364,1113,3105/full/0/default.jpg", "iiif_url")</f>
        <v/>
      </c>
    </row>
    <row r="151">
      <c r="A151" t="inlineStr">
        <is>
          <t>NL-HaNA_1.01.02_3766_0006-page-10</t>
        </is>
      </c>
      <c r="B151" t="inlineStr">
        <is>
          <t>NL-HaNA_1.01.02_3766_0006-column-418-464-913-2905</t>
        </is>
      </c>
      <c r="C151" t="inlineStr">
        <is>
          <t>continuation</t>
        </is>
      </c>
      <c r="D151" t="n">
        <v>492</v>
      </c>
      <c r="E151" t="n">
        <v>3275</v>
      </c>
      <c r="F151" t="inlineStr">
        <is>
          <t xml:space="preserve">    1138.</t>
        </is>
      </c>
      <c r="G151">
        <f>HYPERLINK("https://images.diginfra.net/iiif/NL-HaNA_1.01.02/3766/NL-HaNA_1.01.02_3766_0006.jpg/318,364,1113,3105/full/0/default.jpg", "iiif_url")</f>
        <v/>
      </c>
    </row>
    <row r="152">
      <c r="A152" t="inlineStr">
        <is>
          <t>NL-HaNA_1.01.02_3766_0006-page-10</t>
        </is>
      </c>
      <c r="B152" t="inlineStr">
        <is>
          <t>NL-HaNA_1.01.02_3766_0006-column-418-464-913-2905</t>
        </is>
      </c>
      <c r="C152" t="inlineStr">
        <is>
          <t>lemma</t>
        </is>
      </c>
      <c r="D152" t="n">
        <v>437</v>
      </c>
      <c r="E152" t="n">
        <v>3304</v>
      </c>
      <c r="F152" t="inlineStr">
        <is>
          <t>Advis van 's Landis Advocaten, 74. 287. 31.</t>
        </is>
      </c>
      <c r="G152">
        <f>HYPERLINK("https://images.diginfra.net/iiif/NL-HaNA_1.01.02/3766/NL-HaNA_1.01.02_3766_0006.jpg/318,364,1113,3105/full/0/default.jpg", "iiif_url")</f>
        <v/>
      </c>
    </row>
    <row r="154">
      <c r="A154" t="inlineStr">
        <is>
          <t>NL-HaNA_1.01.02_3766_0006-page-10</t>
        </is>
      </c>
      <c r="B154" t="inlineStr">
        <is>
          <t>NL-HaNA_1.01.02_3766_0006-column-1404-454-953-2890</t>
        </is>
      </c>
      <c r="C154" t="inlineStr">
        <is>
          <t>repeat_lemma</t>
        </is>
      </c>
      <c r="D154" t="n">
        <v>1575</v>
      </c>
      <c r="E154" t="n">
        <v>343</v>
      </c>
      <c r="F154" t="inlineStr">
        <is>
          <t xml:space="preserve">        IEX.</t>
        </is>
      </c>
      <c r="G154">
        <f>HYPERLINK("https://images.diginfra.net/iiif/NL-HaNA_1.01.02/3766/NL-HaNA_1.01.02_3766_0006.jpg/1304,354,1153,3090/full/0/default.jpg", "iiif_url")</f>
        <v/>
      </c>
    </row>
    <row r="155">
      <c r="A155" t="inlineStr">
        <is>
          <t>NL-HaNA_1.01.02_3766_0006-page-10</t>
        </is>
      </c>
      <c r="B155" t="inlineStr">
        <is>
          <t>NL-HaNA_1.01.02_3766_0006-column-1404-454-953-2890</t>
        </is>
      </c>
      <c r="C155" t="inlineStr">
        <is>
          <t>continuation</t>
        </is>
      </c>
      <c r="D155" t="n">
        <v>1433</v>
      </c>
      <c r="E155" t="n">
        <v>451</v>
      </c>
      <c r="F155" t="inlineStr">
        <is>
          <t xml:space="preserve">    486. 699. 749. 892. 998. 1018. i1351-</t>
        </is>
      </c>
      <c r="G155">
        <f>HYPERLINK("https://images.diginfra.net/iiif/NL-HaNA_1.01.02/3766/NL-HaNA_1.01.02_3766_0006.jpg/1304,354,1153,3090/full/0/default.jpg", "iiif_url")</f>
        <v/>
      </c>
    </row>
    <row r="156">
      <c r="A156" t="inlineStr">
        <is>
          <t>NL-HaNA_1.01.02_3766_0006-page-10</t>
        </is>
      </c>
      <c r="B156" t="inlineStr">
        <is>
          <t>NL-HaNA_1.01.02_3766_0006-column-1404-454-953-2890</t>
        </is>
      </c>
      <c r="C156" t="inlineStr">
        <is>
          <t>continuation</t>
        </is>
      </c>
      <c r="D156" t="n">
        <v>1440</v>
      </c>
      <c r="E156" t="n">
        <v>533</v>
      </c>
      <c r="F156" t="inlineStr">
        <is>
          <t xml:space="preserve">    1377.</t>
        </is>
      </c>
      <c r="G156">
        <f>HYPERLINK("https://images.diginfra.net/iiif/NL-HaNA_1.01.02/3766/NL-HaNA_1.01.02_3766_0006.jpg/1304,354,1153,3090/full/0/default.jpg", "iiif_url")</f>
        <v/>
      </c>
    </row>
    <row r="157">
      <c r="A157" t="inlineStr">
        <is>
          <t>NL-HaNA_1.01.02_3766_0006-page-10</t>
        </is>
      </c>
      <c r="B157" t="inlineStr">
        <is>
          <t>NL-HaNA_1.01.02_3766_0006-column-1404-454-953-2890</t>
        </is>
      </c>
      <c r="C157" t="inlineStr">
        <is>
          <t>lemma</t>
        </is>
      </c>
      <c r="D157" t="n">
        <v>1386</v>
      </c>
      <c r="E157" t="n">
        <v>563</v>
      </c>
      <c r="F157" t="inlineStr">
        <is>
          <t>Aennemers van Foriificatien, 802. 831.</t>
        </is>
      </c>
      <c r="G157">
        <f>HYPERLINK("https://images.diginfra.net/iiif/NL-HaNA_1.01.02/3766/NL-HaNA_1.01.02_3766_0006.jpg/1304,354,1153,3090/full/0/default.jpg", "iiif_url")</f>
        <v/>
      </c>
    </row>
    <row r="158">
      <c r="A158" t="inlineStr">
        <is>
          <t>NL-HaNA_1.01.02_3766_0006-page-10</t>
        </is>
      </c>
      <c r="B158" t="inlineStr">
        <is>
          <t>NL-HaNA_1.01.02_3766_0006-column-1404-454-953-2890</t>
        </is>
      </c>
      <c r="C158" t="inlineStr">
        <is>
          <t>lemma</t>
        </is>
      </c>
      <c r="D158" t="n">
        <v>1390</v>
      </c>
      <c r="E158" t="n">
        <v>615</v>
      </c>
      <c r="F158" t="inlineStr">
        <is>
          <t>Aeth, Haghten over den Brigadier Mauregnault,</t>
        </is>
      </c>
      <c r="G158">
        <f>HYPERLINK("https://images.diginfra.net/iiif/NL-HaNA_1.01.02/3766/NL-HaNA_1.01.02_3766_0006.jpg/1304,354,1153,3090/full/0/default.jpg", "iiif_url")</f>
        <v/>
      </c>
    </row>
    <row r="159">
      <c r="A159" t="inlineStr">
        <is>
          <t>NL-HaNA_1.01.02_3766_0006-page-10</t>
        </is>
      </c>
      <c r="B159" t="inlineStr">
        <is>
          <t>NL-HaNA_1.01.02_3766_0006-column-1404-454-953-2890</t>
        </is>
      </c>
      <c r="C159" t="inlineStr">
        <is>
          <t>continuation</t>
        </is>
      </c>
      <c r="D159" t="n">
        <v>1442</v>
      </c>
      <c r="E159" t="n">
        <v>669</v>
      </c>
      <c r="F159" t="inlineStr">
        <is>
          <t xml:space="preserve">    1097. 1108. 15. 1123.</t>
        </is>
      </c>
      <c r="G159">
        <f>HYPERLINK("https://images.diginfra.net/iiif/NL-HaNA_1.01.02/3766/NL-HaNA_1.01.02_3766_0006.jpg/1304,354,1153,3090/full/0/default.jpg", "iiif_url")</f>
        <v/>
      </c>
    </row>
    <row r="160">
      <c r="A160" t="inlineStr">
        <is>
          <t>NL-HaNA_1.01.02_3766_0006-page-10</t>
        </is>
      </c>
      <c r="B160" t="inlineStr">
        <is>
          <t>NL-HaNA_1.01.02_3766_0006-column-1404-454-953-2890</t>
        </is>
      </c>
      <c r="C160" t="inlineStr">
        <is>
          <t>repeat_lemma</t>
        </is>
      </c>
      <c r="D160" t="n">
        <v>1538</v>
      </c>
      <c r="E160" t="n">
        <v>709</v>
      </c>
      <c r="F160" t="inlineStr">
        <is>
          <t xml:space="preserve">        Pallant om voldoeninge van appointe-</t>
        </is>
      </c>
      <c r="G160">
        <f>HYPERLINK("https://images.diginfra.net/iiif/NL-HaNA_1.01.02/3766/NL-HaNA_1.01.02_3766_0006.jpg/1304,354,1153,3090/full/0/default.jpg", "iiif_url")</f>
        <v/>
      </c>
    </row>
    <row r="161">
      <c r="A161" t="inlineStr">
        <is>
          <t>NL-HaNA_1.01.02_3766_0006-page-10</t>
        </is>
      </c>
      <c r="B161" t="inlineStr">
        <is>
          <t>NL-HaNA_1.01.02_3766_0006-column-1404-454-953-2890</t>
        </is>
      </c>
      <c r="C161" t="inlineStr">
        <is>
          <t>continuation</t>
        </is>
      </c>
      <c r="D161" t="n">
        <v>1437</v>
      </c>
      <c r="E161" t="n">
        <v>777</v>
      </c>
      <c r="F161" t="inlineStr">
        <is>
          <t xml:space="preserve">    ment, 1133.</t>
        </is>
      </c>
      <c r="G161">
        <f>HYPERLINK("https://images.diginfra.net/iiif/NL-HaNA_1.01.02/3766/NL-HaNA_1.01.02_3766_0006.jpg/1304,354,1153,3090/full/0/default.jpg", "iiif_url")</f>
        <v/>
      </c>
    </row>
    <row r="162">
      <c r="A162" t="inlineStr">
        <is>
          <t>NL-HaNA_1.01.02_3766_0006-page-10</t>
        </is>
      </c>
      <c r="B162" t="inlineStr">
        <is>
          <t>NL-HaNA_1.01.02_3766_0006-column-1404-454-953-2890</t>
        </is>
      </c>
      <c r="C162" t="inlineStr">
        <is>
          <t>lemma</t>
        </is>
      </c>
      <c r="D162" t="n">
        <v>1393</v>
      </c>
      <c r="E162" t="n">
        <v>802</v>
      </c>
      <c r="F162" t="inlineStr">
        <is>
          <t>Agilar, Weduwe, vier ducatons toegeleght ,</t>
        </is>
      </c>
      <c r="G162">
        <f>HYPERLINK("https://images.diginfra.net/iiif/NL-HaNA_1.01.02/3766/NL-HaNA_1.01.02_3766_0006.jpg/1304,354,1153,3090/full/0/default.jpg", "iiif_url")</f>
        <v/>
      </c>
    </row>
    <row r="163">
      <c r="A163" t="inlineStr">
        <is>
          <t>NL-HaNA_1.01.02_3766_0006-page-10</t>
        </is>
      </c>
      <c r="B163" t="inlineStr">
        <is>
          <t>NL-HaNA_1.01.02_3766_0006-column-1404-454-953-2890</t>
        </is>
      </c>
      <c r="C163" t="inlineStr">
        <is>
          <t>continuation</t>
        </is>
      </c>
      <c r="D163" t="n">
        <v>1444</v>
      </c>
      <c r="E163" t="n">
        <v>869</v>
      </c>
      <c r="F163" t="inlineStr">
        <is>
          <t xml:space="preserve">    1257.</t>
        </is>
      </c>
      <c r="G163">
        <f>HYPERLINK("https://images.diginfra.net/iiif/NL-HaNA_1.01.02/3766/NL-HaNA_1.01.02_3766_0006.jpg/1304,354,1153,3090/full/0/default.jpg", "iiif_url")</f>
        <v/>
      </c>
    </row>
    <row r="164">
      <c r="A164" t="inlineStr">
        <is>
          <t>NL-HaNA_1.01.02_3766_0006-page-10</t>
        </is>
      </c>
      <c r="B164" t="inlineStr">
        <is>
          <t>NL-HaNA_1.01.02_3766_0006-column-1404-454-953-2890</t>
        </is>
      </c>
      <c r="C164" t="inlineStr">
        <is>
          <t>lemma</t>
        </is>
      </c>
      <c r="D164" t="n">
        <v>1393</v>
      </c>
      <c r="E164" t="n">
        <v>892</v>
      </c>
      <c r="F164" t="inlineStr">
        <is>
          <t>Aire; Pachters, Brouwers en Herbergiers, 6.</t>
        </is>
      </c>
      <c r="G164">
        <f>HYPERLINK("https://images.diginfra.net/iiif/NL-HaNA_1.01.02/3766/NL-HaNA_1.01.02_3766_0006.jpg/1304,354,1153,3090/full/0/default.jpg", "iiif_url")</f>
        <v/>
      </c>
    </row>
    <row r="165">
      <c r="A165" t="inlineStr">
        <is>
          <t>NL-HaNA_1.01.02_3766_0006-page-10</t>
        </is>
      </c>
      <c r="B165" t="inlineStr">
        <is>
          <t>NL-HaNA_1.01.02_3766_0006-column-1404-454-953-2890</t>
        </is>
      </c>
      <c r="C165" t="inlineStr">
        <is>
          <t>continuation</t>
        </is>
      </c>
      <c r="D165" t="n">
        <v>1442</v>
      </c>
      <c r="E165" t="n">
        <v>954</v>
      </c>
      <c r="F165" t="inlineStr">
        <is>
          <t xml:space="preserve">    492. 712. 838. 919. 1018. 1080. 1256.</t>
        </is>
      </c>
      <c r="G165">
        <f>HYPERLINK("https://images.diginfra.net/iiif/NL-HaNA_1.01.02/3766/NL-HaNA_1.01.02_3766_0006.jpg/1304,354,1153,3090/full/0/default.jpg", "iiif_url")</f>
        <v/>
      </c>
    </row>
    <row r="166">
      <c r="A166" t="inlineStr">
        <is>
          <t>NL-HaNA_1.01.02_3766_0006-page-10</t>
        </is>
      </c>
      <c r="B166" t="inlineStr">
        <is>
          <t>NL-HaNA_1.01.02_3766_0006-column-1404-454-953-2890</t>
        </is>
      </c>
      <c r="C166" t="inlineStr">
        <is>
          <t>repeat_lemma</t>
        </is>
      </c>
      <c r="D166" t="n">
        <v>1520</v>
      </c>
      <c r="E166" t="n">
        <v>1005</v>
      </c>
      <c r="F166" t="inlineStr">
        <is>
          <t xml:space="preserve">        Boncour, Fransch Oftagier, 49.</t>
        </is>
      </c>
      <c r="G166">
        <f>HYPERLINK("https://images.diginfra.net/iiif/NL-HaNA_1.01.02/3766/NL-HaNA_1.01.02_3766_0006.jpg/1304,354,1153,3090/full/0/default.jpg", "iiif_url")</f>
        <v/>
      </c>
    </row>
    <row r="167">
      <c r="A167" t="inlineStr">
        <is>
          <t>NL-HaNA_1.01.02_3766_0006-page-10</t>
        </is>
      </c>
      <c r="B167" t="inlineStr">
        <is>
          <t>NL-HaNA_1.01.02_3766_0006-column-1404-454-953-2890</t>
        </is>
      </c>
      <c r="C167" t="inlineStr">
        <is>
          <t>repeat_lemma</t>
        </is>
      </c>
      <c r="D167" t="n">
        <v>1515</v>
      </c>
      <c r="E167" t="n">
        <v>1048</v>
      </c>
      <c r="F167" t="inlineStr">
        <is>
          <t xml:space="preserve">        om impost voor ses jaren te mogen lichten,</t>
        </is>
      </c>
      <c r="G167">
        <f>HYPERLINK("https://images.diginfra.net/iiif/NL-HaNA_1.01.02/3766/NL-HaNA_1.01.02_3766_0006.jpg/1304,354,1153,3090/full/0/default.jpg", "iiif_url")</f>
        <v/>
      </c>
    </row>
    <row r="168">
      <c r="A168" t="inlineStr">
        <is>
          <t>NL-HaNA_1.01.02_3766_0006-page-10</t>
        </is>
      </c>
      <c r="B168" t="inlineStr">
        <is>
          <t>NL-HaNA_1.01.02_3766_0006-column-1404-454-953-2890</t>
        </is>
      </c>
      <c r="C168" t="inlineStr">
        <is>
          <t>continuation</t>
        </is>
      </c>
      <c r="D168" t="n">
        <v>1451</v>
      </c>
      <c r="E168" t="n">
        <v>1119</v>
      </c>
      <c r="F168" t="inlineStr">
        <is>
          <t xml:space="preserve">    57.</t>
        </is>
      </c>
      <c r="G168">
        <f>HYPERLINK("https://images.diginfra.net/iiif/NL-HaNA_1.01.02/3766/NL-HaNA_1.01.02_3766_0006.jpg/1304,354,1153,3090/full/0/default.jpg", "iiif_url")</f>
        <v/>
      </c>
    </row>
    <row r="169">
      <c r="A169" t="inlineStr">
        <is>
          <t>NL-HaNA_1.01.02_3766_0006-page-10</t>
        </is>
      </c>
      <c r="B169" t="inlineStr">
        <is>
          <t>NL-HaNA_1.01.02_3766_0006-column-1404-454-953-2890</t>
        </is>
      </c>
      <c r="C169" t="inlineStr">
        <is>
          <t>repeat_lemma</t>
        </is>
      </c>
      <c r="D169" t="n">
        <v>1517</v>
      </c>
      <c r="E169" t="n">
        <v>1148</v>
      </c>
      <c r="F169" t="inlineStr">
        <is>
          <t xml:space="preserve">        vyandtlijcke Oftagiers aldaer, 67.</t>
        </is>
      </c>
      <c r="G169">
        <f>HYPERLINK("https://images.diginfra.net/iiif/NL-HaNA_1.01.02/3766/NL-HaNA_1.01.02_3766_0006.jpg/1304,354,1153,3090/full/0/default.jpg", "iiif_url")</f>
        <v/>
      </c>
    </row>
    <row r="170">
      <c r="A170" t="inlineStr">
        <is>
          <t>NL-HaNA_1.01.02_3766_0006-page-10</t>
        </is>
      </c>
      <c r="B170" t="inlineStr">
        <is>
          <t>NL-HaNA_1.01.02_3766_0006-column-1404-454-953-2890</t>
        </is>
      </c>
      <c r="C170" t="inlineStr">
        <is>
          <t>repeat_lemma</t>
        </is>
      </c>
      <c r="D170" t="n">
        <v>1522</v>
      </c>
      <c r="E170" t="n">
        <v>1193</v>
      </c>
      <c r="F170" t="inlineStr">
        <is>
          <t xml:space="preserve">        Louk Warlincurt, om een der Molens,</t>
        </is>
      </c>
      <c r="G170">
        <f>HYPERLINK("https://images.diginfra.net/iiif/NL-HaNA_1.01.02/3766/NL-HaNA_1.01.02_3766_0006.jpg/1304,354,1153,3090/full/0/default.jpg", "iiif_url")</f>
        <v/>
      </c>
    </row>
    <row r="171">
      <c r="A171" t="inlineStr">
        <is>
          <t>NL-HaNA_1.01.02_3766_0006-page-10</t>
        </is>
      </c>
      <c r="B171" t="inlineStr">
        <is>
          <t>NL-HaNA_1.01.02_3766_0006-column-1404-454-953-2890</t>
        </is>
      </c>
      <c r="C171" t="inlineStr">
        <is>
          <t>continuation</t>
        </is>
      </c>
      <c r="D171" t="n">
        <v>1442</v>
      </c>
      <c r="E171" t="n">
        <v>1250</v>
      </c>
      <c r="F171" t="inlineStr">
        <is>
          <t xml:space="preserve">    genaemt le Comte, in staet te fielen, 113.</t>
        </is>
      </c>
      <c r="G171">
        <f>HYPERLINK("https://images.diginfra.net/iiif/NL-HaNA_1.01.02/3766/NL-HaNA_1.01.02_3766_0006.jpg/1304,354,1153,3090/full/0/default.jpg", "iiif_url")</f>
        <v/>
      </c>
    </row>
    <row r="172">
      <c r="A172" t="inlineStr">
        <is>
          <t>NL-HaNA_1.01.02_3766_0006-page-10</t>
        </is>
      </c>
      <c r="B172" t="inlineStr">
        <is>
          <t>NL-HaNA_1.01.02_3766_0006-column-1404-454-953-2890</t>
        </is>
      </c>
      <c r="C172" t="inlineStr">
        <is>
          <t>repeat_lemma</t>
        </is>
      </c>
      <c r="D172" t="n">
        <v>1524</v>
      </c>
      <c r="E172" t="n">
        <v>1295</v>
      </c>
      <c r="F172" t="inlineStr">
        <is>
          <t xml:space="preserve">        Meyer en Schepenen der Stadt, 115. 219.</t>
        </is>
      </c>
      <c r="G172">
        <f>HYPERLINK("https://images.diginfra.net/iiif/NL-HaNA_1.01.02/3766/NL-HaNA_1.01.02_3766_0006.jpg/1304,354,1153,3090/full/0/default.jpg", "iiif_url")</f>
        <v/>
      </c>
    </row>
    <row r="173">
      <c r="A173" t="inlineStr">
        <is>
          <t>NL-HaNA_1.01.02_3766_0006-page-10</t>
        </is>
      </c>
      <c r="B173" t="inlineStr">
        <is>
          <t>NL-HaNA_1.01.02_3766_0006-column-1404-454-953-2890</t>
        </is>
      </c>
      <c r="C173" t="inlineStr">
        <is>
          <t>repeat_lemma</t>
        </is>
      </c>
      <c r="D173" t="n">
        <v>1522</v>
      </c>
      <c r="E173" t="n">
        <v>1343</v>
      </c>
      <c r="F173" t="inlineStr">
        <is>
          <t xml:space="preserve">        Stacs-vergaderinge by provifie binnen Be-</t>
        </is>
      </c>
      <c r="G173">
        <f>HYPERLINK("https://images.diginfra.net/iiif/NL-HaNA_1.01.02/3766/NL-HaNA_1.01.02_3766_0006.jpg/1304,354,1153,3090/full/0/default.jpg", "iiif_url")</f>
        <v/>
      </c>
    </row>
    <row r="174">
      <c r="A174" t="inlineStr">
        <is>
          <t>NL-HaNA_1.01.02_3766_0006-page-10</t>
        </is>
      </c>
      <c r="B174" t="inlineStr">
        <is>
          <t>NL-HaNA_1.01.02_3766_0006-column-1404-454-953-2890</t>
        </is>
      </c>
      <c r="C174" t="inlineStr">
        <is>
          <t>continuation</t>
        </is>
      </c>
      <c r="D174" t="n">
        <v>1447</v>
      </c>
      <c r="E174" t="n">
        <v>1401</v>
      </c>
      <c r="F174" t="inlineStr">
        <is>
          <t xml:space="preserve">    thune te houden, 121.</t>
        </is>
      </c>
      <c r="G174">
        <f>HYPERLINK("https://images.diginfra.net/iiif/NL-HaNA_1.01.02/3766/NL-HaNA_1.01.02_3766_0006.jpg/1304,354,1153,3090/full/0/default.jpg", "iiif_url")</f>
        <v/>
      </c>
    </row>
    <row r="175">
      <c r="A175" t="inlineStr">
        <is>
          <t>NL-HaNA_1.01.02_3766_0006-page-10</t>
        </is>
      </c>
      <c r="B175" t="inlineStr">
        <is>
          <t>NL-HaNA_1.01.02_3766_0006-column-1404-454-953-2890</t>
        </is>
      </c>
      <c r="C175" t="inlineStr">
        <is>
          <t>repeat_lemma</t>
        </is>
      </c>
      <c r="D175" t="n">
        <v>1524</v>
      </c>
      <c r="E175" t="n">
        <v>1440</v>
      </c>
      <c r="F175" t="inlineStr">
        <is>
          <t xml:space="preserve">        A. M. Button, Griffier van de Balllua-</t>
        </is>
      </c>
      <c r="G175">
        <f>HYPERLINK("https://images.diginfra.net/iiif/NL-HaNA_1.01.02/3766/NL-HaNA_1.01.02_3766_0006.jpg/1304,354,1153,3090/full/0/default.jpg", "iiif_url")</f>
        <v/>
      </c>
    </row>
    <row r="176">
      <c r="A176" t="inlineStr">
        <is>
          <t>NL-HaNA_1.01.02_3766_0006-page-10</t>
        </is>
      </c>
      <c r="B176" t="inlineStr">
        <is>
          <t>NL-HaNA_1.01.02_3766_0006-column-1404-454-953-2890</t>
        </is>
      </c>
      <c r="C176" t="inlineStr">
        <is>
          <t>continuation</t>
        </is>
      </c>
      <c r="D176" t="n">
        <v>1449</v>
      </c>
      <c r="E176" t="n">
        <v>1499</v>
      </c>
      <c r="F176" t="inlineStr">
        <is>
          <t xml:space="preserve">    ge, 197. 384. 9s0. 1110.</t>
        </is>
      </c>
      <c r="G176">
        <f>HYPERLINK("https://images.diginfra.net/iiif/NL-HaNA_1.01.02/3766/NL-HaNA_1.01.02_3766_0006.jpg/1304,354,1153,3090/full/0/default.jpg", "iiif_url")</f>
        <v/>
      </c>
    </row>
    <row r="177">
      <c r="A177" t="inlineStr">
        <is>
          <t>NL-HaNA_1.01.02_3766_0006-page-10</t>
        </is>
      </c>
      <c r="B177" t="inlineStr">
        <is>
          <t>NL-HaNA_1.01.02_3766_0006-column-1404-454-953-2890</t>
        </is>
      </c>
      <c r="C177" t="inlineStr">
        <is>
          <t>repeat_lemma</t>
        </is>
      </c>
      <c r="D177" t="n">
        <v>1527</v>
      </c>
      <c r="E177" t="n">
        <v>1539</v>
      </c>
      <c r="F177" t="inlineStr">
        <is>
          <t xml:space="preserve">        J. Fournier, Pensionaris, 200. 294.</t>
        </is>
      </c>
      <c r="G177">
        <f>HYPERLINK("https://images.diginfra.net/iiif/NL-HaNA_1.01.02/3766/NL-HaNA_1.01.02_3766_0006.jpg/1304,354,1153,3090/full/0/default.jpg", "iiif_url")</f>
        <v/>
      </c>
    </row>
    <row r="178">
      <c r="A178" t="inlineStr">
        <is>
          <t>NL-HaNA_1.01.02_3766_0006-page-10</t>
        </is>
      </c>
      <c r="B178" t="inlineStr">
        <is>
          <t>NL-HaNA_1.01.02_3766_0006-column-1404-454-953-2890</t>
        </is>
      </c>
      <c r="C178" t="inlineStr">
        <is>
          <t>repeat_lemma</t>
        </is>
      </c>
      <c r="D178" t="n">
        <v>1527</v>
      </c>
      <c r="E178" t="n">
        <v>1586</v>
      </c>
      <c r="F178" t="inlineStr">
        <is>
          <t xml:space="preserve">        ô. du Clusel als Man en Vooght van</t>
        </is>
      </c>
      <c r="G178">
        <f>HYPERLINK("https://images.diginfra.net/iiif/NL-HaNA_1.01.02/3766/NL-HaNA_1.01.02_3766_0006.jpg/1304,354,1153,3090/full/0/default.jpg", "iiif_url")</f>
        <v/>
      </c>
    </row>
    <row r="179">
      <c r="A179" t="inlineStr">
        <is>
          <t>NL-HaNA_1.01.02_3766_0006-page-10</t>
        </is>
      </c>
      <c r="B179" t="inlineStr">
        <is>
          <t>NL-HaNA_1.01.02_3766_0006-column-1404-454-953-2890</t>
        </is>
      </c>
      <c r="C179" t="inlineStr">
        <is>
          <t>continuation</t>
        </is>
      </c>
      <c r="D179" t="n">
        <v>1454</v>
      </c>
      <c r="E179" t="n">
        <v>1639</v>
      </c>
      <c r="F179" t="inlineStr">
        <is>
          <t xml:space="preserve">    F. de la Haut en Claude Bertram, 235. 954.</t>
        </is>
      </c>
      <c r="G179">
        <f>HYPERLINK("https://images.diginfra.net/iiif/NL-HaNA_1.01.02/3766/NL-HaNA_1.01.02_3766_0006.jpg/1304,354,1153,3090/full/0/default.jpg", "iiif_url")</f>
        <v/>
      </c>
    </row>
    <row r="180">
      <c r="A180" t="inlineStr">
        <is>
          <t>NL-HaNA_1.01.02_3766_0006-page-10</t>
        </is>
      </c>
      <c r="B180" t="inlineStr">
        <is>
          <t>NL-HaNA_1.01.02_3766_0006-column-1404-454-953-2890</t>
        </is>
      </c>
      <c r="C180" t="inlineStr">
        <is>
          <t>continuation</t>
        </is>
      </c>
      <c r="D180" t="n">
        <v>1461</v>
      </c>
      <c r="E180" t="n">
        <v>1681</v>
      </c>
      <c r="F180" t="inlineStr">
        <is>
          <t xml:space="preserve">    1034. 1152. 1219. 1221. 1256. 1387.</t>
        </is>
      </c>
      <c r="G180">
        <f>HYPERLINK("https://images.diginfra.net/iiif/NL-HaNA_1.01.02/3766/NL-HaNA_1.01.02_3766_0006.jpg/1304,354,1153,3090/full/0/default.jpg", "iiif_url")</f>
        <v/>
      </c>
    </row>
    <row r="181">
      <c r="A181" t="inlineStr">
        <is>
          <t>NL-HaNA_1.01.02_3766_0006-page-10</t>
        </is>
      </c>
      <c r="B181" t="inlineStr">
        <is>
          <t>NL-HaNA_1.01.02_3766_0006-column-1404-454-953-2890</t>
        </is>
      </c>
      <c r="C181" t="inlineStr">
        <is>
          <t>continuation</t>
        </is>
      </c>
      <c r="D181" t="n">
        <v>1461</v>
      </c>
      <c r="E181" t="n">
        <v>1748</v>
      </c>
      <c r="F181" t="inlineStr">
        <is>
          <t xml:space="preserve">    1297.</t>
        </is>
      </c>
      <c r="G181">
        <f>HYPERLINK("https://images.diginfra.net/iiif/NL-HaNA_1.01.02/3766/NL-HaNA_1.01.02_3766_0006.jpg/1304,354,1153,3090/full/0/default.jpg", "iiif_url")</f>
        <v/>
      </c>
    </row>
    <row r="182">
      <c r="A182" t="inlineStr">
        <is>
          <t>NL-HaNA_1.01.02_3766_0006-page-10</t>
        </is>
      </c>
      <c r="B182" t="inlineStr">
        <is>
          <t>NL-HaNA_1.01.02_3766_0006-column-1404-454-953-2890</t>
        </is>
      </c>
      <c r="C182" t="inlineStr">
        <is>
          <t>repeat_lemma</t>
        </is>
      </c>
      <c r="D182" t="n">
        <v>1527</v>
      </c>
      <c r="E182" t="n">
        <v>1785</v>
      </c>
      <c r="F182" t="inlineStr">
        <is>
          <t xml:space="preserve">        N.Waanin, Advocaet aldaer, 258. 390.</t>
        </is>
      </c>
      <c r="G182">
        <f>HYPERLINK("https://images.diginfra.net/iiif/NL-HaNA_1.01.02/3766/NL-HaNA_1.01.02_3766_0006.jpg/1304,354,1153,3090/full/0/default.jpg", "iiif_url")</f>
        <v/>
      </c>
    </row>
    <row r="183">
      <c r="A183" t="inlineStr">
        <is>
          <t>NL-HaNA_1.01.02_3766_0006-page-10</t>
        </is>
      </c>
      <c r="B183" t="inlineStr">
        <is>
          <t>NL-HaNA_1.01.02_3766_0006-column-1404-454-953-2890</t>
        </is>
      </c>
      <c r="C183" t="inlineStr">
        <is>
          <t>continuation</t>
        </is>
      </c>
      <c r="D183" t="n">
        <v>1463</v>
      </c>
      <c r="E183" t="n">
        <v>1835</v>
      </c>
      <c r="F183" t="inlineStr">
        <is>
          <t xml:space="preserve">    sai. 774. 1077. 1275.</t>
        </is>
      </c>
      <c r="G183">
        <f>HYPERLINK("https://images.diginfra.net/iiif/NL-HaNA_1.01.02/3766/NL-HaNA_1.01.02_3766_0006.jpg/1304,354,1153,3090/full/0/default.jpg", "iiif_url")</f>
        <v/>
      </c>
    </row>
    <row r="184">
      <c r="A184" t="inlineStr">
        <is>
          <t>NL-HaNA_1.01.02_3766_0006-page-10</t>
        </is>
      </c>
      <c r="B184" t="inlineStr">
        <is>
          <t>NL-HaNA_1.01.02_3766_0006-column-1404-454-953-2890</t>
        </is>
      </c>
      <c r="C184" t="inlineStr">
        <is>
          <t>repeat_lemma</t>
        </is>
      </c>
      <c r="D184" t="n">
        <v>1527</v>
      </c>
      <c r="E184" t="n">
        <v>1882</v>
      </c>
      <c r="F184" t="inlineStr">
        <is>
          <t xml:space="preserve">        om hbeede Xtandezent van attentate tegens</t>
        </is>
      </c>
      <c r="G184">
        <f>HYPERLINK("https://images.diginfra.net/iiif/NL-HaNA_1.01.02/3766/NL-HaNA_1.01.02_3766_0006.jpg/1304,354,1153,3090/full/0/default.jpg", "iiif_url")</f>
        <v/>
      </c>
    </row>
    <row r="185">
      <c r="A185" t="inlineStr">
        <is>
          <t>NL-HaNA_1.01.02_3766_0006-page-10</t>
        </is>
      </c>
      <c r="B185" t="inlineStr">
        <is>
          <t>NL-HaNA_1.01.02_3766_0006-column-1404-454-953-2890</t>
        </is>
      </c>
      <c r="C185" t="inlineStr">
        <is>
          <t>continuation</t>
        </is>
      </c>
      <c r="D185" t="n">
        <v>1456</v>
      </c>
      <c r="E185" t="n">
        <v>1937</v>
      </c>
      <c r="F185" t="inlineStr">
        <is>
          <t xml:space="preserve">    van Rhingue en Remont, 354.</t>
        </is>
      </c>
      <c r="G185">
        <f>HYPERLINK("https://images.diginfra.net/iiif/NL-HaNA_1.01.02/3766/NL-HaNA_1.01.02_3766_0006.jpg/1304,354,1153,3090/full/0/default.jpg", "iiif_url")</f>
        <v/>
      </c>
    </row>
    <row r="186">
      <c r="A186" t="inlineStr">
        <is>
          <t>NL-HaNA_1.01.02_3766_0006-page-10</t>
        </is>
      </c>
      <c r="B186" t="inlineStr">
        <is>
          <t>NL-HaNA_1.01.02_3766_0006-column-1404-454-953-2890</t>
        </is>
      </c>
      <c r="C186" t="inlineStr">
        <is>
          <t>repeat_lemma</t>
        </is>
      </c>
      <c r="D186" t="n">
        <v>1527</v>
      </c>
      <c r="E186" t="n">
        <v>1973</v>
      </c>
      <c r="F186" t="inlineStr">
        <is>
          <t xml:space="preserve">        bericht op de klaghtei wegens redemptie</t>
        </is>
      </c>
      <c r="G186">
        <f>HYPERLINK("https://images.diginfra.net/iiif/NL-HaNA_1.01.02/3766/NL-HaNA_1.01.02_3766_0006.jpg/1304,354,1153,3090/full/0/default.jpg", "iiif_url")</f>
        <v/>
      </c>
    </row>
    <row r="187">
      <c r="A187" t="inlineStr">
        <is>
          <t>NL-HaNA_1.01.02_3766_0006-page-10</t>
        </is>
      </c>
      <c r="B187" t="inlineStr">
        <is>
          <t>NL-HaNA_1.01.02_3766_0006-column-1404-454-953-2890</t>
        </is>
      </c>
      <c r="C187" t="inlineStr">
        <is>
          <t>lemma</t>
        </is>
      </c>
      <c r="D187" t="n">
        <v>1456</v>
      </c>
      <c r="E187" t="n">
        <v>2030</v>
      </c>
      <c r="F187" t="inlineStr">
        <is>
          <t>van Klacken, 375.</t>
        </is>
      </c>
      <c r="G187">
        <f>HYPERLINK("https://images.diginfra.net/iiif/NL-HaNA_1.01.02/3766/NL-HaNA_1.01.02_3766_0006.jpg/1304,354,1153,3090/full/0/default.jpg", "iiif_url")</f>
        <v/>
      </c>
    </row>
    <row r="188">
      <c r="A188" t="inlineStr">
        <is>
          <t>NL-HaNA_1.01.02_3766_0006-page-10</t>
        </is>
      </c>
      <c r="B188" t="inlineStr">
        <is>
          <t>NL-HaNA_1.01.02_3766_0006-column-1404-454-953-2890</t>
        </is>
      </c>
      <c r="C188" t="inlineStr">
        <is>
          <t>repeat_lemma</t>
        </is>
      </c>
      <c r="D188" t="n">
        <v>1529</v>
      </c>
      <c r="E188" t="n">
        <v>2074</v>
      </c>
      <c r="F188" t="inlineStr">
        <is>
          <t xml:space="preserve">        Werbier du Hamel, Groot-Bailliuw, we-</t>
        </is>
      </c>
      <c r="G188">
        <f>HYPERLINK("https://images.diginfra.net/iiif/NL-HaNA_1.01.02/3766/NL-HaNA_1.01.02_3766_0006.jpg/1304,354,1153,3090/full/0/default.jpg", "iiif_url")</f>
        <v/>
      </c>
    </row>
    <row r="189">
      <c r="A189" t="inlineStr">
        <is>
          <t>NL-HaNA_1.01.02_3766_0006-page-10</t>
        </is>
      </c>
      <c r="B189" t="inlineStr">
        <is>
          <t>NL-HaNA_1.01.02_3766_0006-column-1404-454-953-2890</t>
        </is>
      </c>
      <c r="C189" t="inlineStr">
        <is>
          <t>lemma</t>
        </is>
      </c>
      <c r="D189" t="n">
        <v>1456</v>
      </c>
      <c r="E189" t="n">
        <v>2126</v>
      </c>
      <c r="F189" t="inlineStr">
        <is>
          <t>gens octroy op den nieuwen impost op Bieren,</t>
        </is>
      </c>
      <c r="G189">
        <f>HYPERLINK("https://images.diginfra.net/iiif/NL-HaNA_1.01.02/3766/NL-HaNA_1.01.02_3766_0006.jpg/1304,354,1153,3090/full/0/default.jpg", "iiif_url")</f>
        <v/>
      </c>
    </row>
    <row r="190">
      <c r="A190" t="inlineStr">
        <is>
          <t>NL-HaNA_1.01.02_3766_0006-page-10</t>
        </is>
      </c>
      <c r="B190" t="inlineStr">
        <is>
          <t>NL-HaNA_1.01.02_3766_0006-column-1404-454-953-2890</t>
        </is>
      </c>
      <c r="C190" t="inlineStr">
        <is>
          <t>continuation</t>
        </is>
      </c>
      <c r="D190" t="n">
        <v>1466</v>
      </c>
      <c r="E190" t="n">
        <v>2178</v>
      </c>
      <c r="F190" t="inlineStr">
        <is>
          <t xml:space="preserve">    389.</t>
        </is>
      </c>
      <c r="G190">
        <f>HYPERLINK("https://images.diginfra.net/iiif/NL-HaNA_1.01.02/3766/NL-HaNA_1.01.02_3766_0006.jpg/1304,354,1153,3090/full/0/default.jpg", "iiif_url")</f>
        <v/>
      </c>
    </row>
    <row r="191">
      <c r="A191" t="inlineStr">
        <is>
          <t>NL-HaNA_1.01.02_3766_0006-page-10</t>
        </is>
      </c>
      <c r="B191" t="inlineStr">
        <is>
          <t>NL-HaNA_1.01.02_3766_0006-column-1404-454-953-2890</t>
        </is>
      </c>
      <c r="C191" t="inlineStr">
        <is>
          <t>continuation</t>
        </is>
      </c>
      <c r="D191" t="n">
        <v>1560</v>
      </c>
      <c r="E191" t="n">
        <v>2220</v>
      </c>
      <c r="F191" t="inlineStr">
        <is>
          <t xml:space="preserve">    Azijnmaters en Brouwers aldaer, 492.</t>
        </is>
      </c>
      <c r="G191">
        <f>HYPERLINK("https://images.diginfra.net/iiif/NL-HaNA_1.01.02/3766/NL-HaNA_1.01.02_3766_0006.jpg/1304,354,1153,3090/full/0/default.jpg", "iiif_url")</f>
        <v/>
      </c>
    </row>
    <row r="192">
      <c r="A192" t="inlineStr">
        <is>
          <t>NL-HaNA_1.01.02_3766_0006-page-10</t>
        </is>
      </c>
      <c r="B192" t="inlineStr">
        <is>
          <t>NL-HaNA_1.01.02_3766_0006-column-1404-454-953-2890</t>
        </is>
      </c>
      <c r="C192" t="inlineStr">
        <is>
          <t>continuation</t>
        </is>
      </c>
      <c r="D192" t="n">
        <v>1560</v>
      </c>
      <c r="E192" t="n">
        <v>2270</v>
      </c>
      <c r="F192" t="inlineStr">
        <is>
          <t xml:space="preserve">    Ali en Religieusen van St. Augusin,</t>
        </is>
      </c>
      <c r="G192">
        <f>HYPERLINK("https://images.diginfra.net/iiif/NL-HaNA_1.01.02/3766/NL-HaNA_1.01.02_3766_0006.jpg/1304,354,1153,3090/full/0/default.jpg", "iiif_url")</f>
        <v/>
      </c>
    </row>
    <row r="193">
      <c r="A193" t="inlineStr">
        <is>
          <t>NL-HaNA_1.01.02_3766_0006-page-10</t>
        </is>
      </c>
      <c r="B193" t="inlineStr">
        <is>
          <t>NL-HaNA_1.01.02_3766_0006-column-1404-454-953-2890</t>
        </is>
      </c>
      <c r="C193" t="inlineStr">
        <is>
          <t>continuation</t>
        </is>
      </c>
      <c r="D193" t="n">
        <v>1463</v>
      </c>
      <c r="E193" t="n">
        <v>2338</v>
      </c>
      <c r="F193" t="inlineStr">
        <is>
          <t xml:space="preserve">    499.</t>
        </is>
      </c>
      <c r="G193">
        <f>HYPERLINK("https://images.diginfra.net/iiif/NL-HaNA_1.01.02/3766/NL-HaNA_1.01.02_3766_0006.jpg/1304,354,1153,3090/full/0/default.jpg", "iiif_url")</f>
        <v/>
      </c>
    </row>
    <row r="194">
      <c r="A194" t="inlineStr">
        <is>
          <t>NL-HaNA_1.01.02_3766_0006-page-10</t>
        </is>
      </c>
      <c r="B194" t="inlineStr">
        <is>
          <t>NL-HaNA_1.01.02_3766_0006-column-1404-454-953-2890</t>
        </is>
      </c>
      <c r="C194" t="inlineStr">
        <is>
          <t>continuation</t>
        </is>
      </c>
      <c r="D194" t="n">
        <v>1560</v>
      </c>
      <c r="E194" t="n">
        <v>2362</v>
      </c>
      <c r="F194" t="inlineStr">
        <is>
          <t xml:space="preserve">    Herediteyt der ampten, 536. 589.</t>
        </is>
      </c>
      <c r="G194">
        <f>HYPERLINK("https://images.diginfra.net/iiif/NL-HaNA_1.01.02/3766/NL-HaNA_1.01.02_3766_0006.jpg/1304,354,1153,3090/full/0/default.jpg", "iiif_url")</f>
        <v/>
      </c>
    </row>
    <row r="195">
      <c r="A195" t="inlineStr">
        <is>
          <t>NL-HaNA_1.01.02_3766_0006-page-10</t>
        </is>
      </c>
      <c r="B195" t="inlineStr">
        <is>
          <t>NL-HaNA_1.01.02_3766_0006-column-1404-454-953-2890</t>
        </is>
      </c>
      <c r="C195" t="inlineStr">
        <is>
          <t>repeat_lemma</t>
        </is>
      </c>
      <c r="D195" t="n">
        <v>1564</v>
      </c>
      <c r="E195" t="n">
        <v>2412</v>
      </c>
      <c r="F195" t="inlineStr">
        <is>
          <t xml:space="preserve">        a. Alexander Gailard ; Ontfanger tot</t>
        </is>
      </c>
      <c r="G195">
        <f>HYPERLINK("https://images.diginfra.net/iiif/NL-HaNA_1.01.02/3766/NL-HaNA_1.01.02_3766_0006.jpg/1304,354,1153,3090/full/0/default.jpg", "iiif_url")</f>
        <v/>
      </c>
    </row>
    <row r="196">
      <c r="A196" t="inlineStr">
        <is>
          <t>NL-HaNA_1.01.02_3766_0006-page-10</t>
        </is>
      </c>
      <c r="B196" t="inlineStr">
        <is>
          <t>NL-HaNA_1.01.02_3766_0006-column-1404-454-953-2890</t>
        </is>
      </c>
      <c r="C196" t="inlineStr">
        <is>
          <t>lemma</t>
        </is>
      </c>
      <c r="D196" t="n">
        <v>1463</v>
      </c>
      <c r="E196" t="n">
        <v>2470</v>
      </c>
      <c r="F196" t="inlineStr">
        <is>
          <t>Aire, 567.</t>
        </is>
      </c>
      <c r="G196">
        <f>HYPERLINK("https://images.diginfra.net/iiif/NL-HaNA_1.01.02/3766/NL-HaNA_1.01.02_3766_0006.jpg/1304,354,1153,3090/full/0/default.jpg", "iiif_url")</f>
        <v/>
      </c>
    </row>
    <row r="197">
      <c r="A197" t="inlineStr">
        <is>
          <t>NL-HaNA_1.01.02_3766_0006-page-10</t>
        </is>
      </c>
      <c r="B197" t="inlineStr">
        <is>
          <t>NL-HaNA_1.01.02_3766_0006-column-1404-454-953-2890</t>
        </is>
      </c>
      <c r="C197" t="inlineStr">
        <is>
          <t>continuation</t>
        </is>
      </c>
      <c r="D197" t="n">
        <v>1564</v>
      </c>
      <c r="E197" t="n">
        <v>2510</v>
      </c>
      <c r="F197" t="inlineStr">
        <is>
          <t xml:space="preserve">    Tghace le Roy, om herstellinge, 567.</t>
        </is>
      </c>
      <c r="G197">
        <f>HYPERLINK("https://images.diginfra.net/iiif/NL-HaNA_1.01.02/3766/NL-HaNA_1.01.02_3766_0006.jpg/1304,354,1153,3090/full/0/default.jpg", "iiif_url")</f>
        <v/>
      </c>
    </row>
    <row r="198">
      <c r="A198" t="inlineStr">
        <is>
          <t>NL-HaNA_1.01.02_3766_0006-page-10</t>
        </is>
      </c>
      <c r="B198" t="inlineStr">
        <is>
          <t>NL-HaNA_1.01.02_3766_0006-column-1404-454-953-2890</t>
        </is>
      </c>
      <c r="C198" t="inlineStr">
        <is>
          <t>repeat_lemma</t>
        </is>
      </c>
      <c r="D198" t="n">
        <v>1562</v>
      </c>
      <c r="E198" t="n">
        <v>2561</v>
      </c>
      <c r="F198" t="inlineStr">
        <is>
          <t xml:space="preserve">        veranaeren der Magiftraet tegen st. Jan,</t>
        </is>
      </c>
      <c r="G198">
        <f>HYPERLINK("https://images.diginfra.net/iiif/NL-HaNA_1.01.02/3766/NL-HaNA_1.01.02_3766_0006.jpg/1304,354,1153,3090/full/0/default.jpg", "iiif_url")</f>
        <v/>
      </c>
    </row>
    <row r="199">
      <c r="A199" t="inlineStr">
        <is>
          <t>NL-HaNA_1.01.02_3766_0006-page-10</t>
        </is>
      </c>
      <c r="B199" t="inlineStr">
        <is>
          <t>NL-HaNA_1.01.02_3766_0006-column-1404-454-953-2890</t>
        </is>
      </c>
      <c r="C199" t="inlineStr">
        <is>
          <t>continuation</t>
        </is>
      </c>
      <c r="D199" t="n">
        <v>1466</v>
      </c>
      <c r="E199" t="n">
        <v>2626</v>
      </c>
      <c r="F199" t="inlineStr">
        <is>
          <t xml:space="preserve">    663.</t>
        </is>
      </c>
      <c r="G199">
        <f>HYPERLINK("https://images.diginfra.net/iiif/NL-HaNA_1.01.02/3766/NL-HaNA_1.01.02_3766_0006.jpg/1304,354,1153,3090/full/0/default.jpg", "iiif_url")</f>
        <v/>
      </c>
    </row>
    <row r="200">
      <c r="A200" t="inlineStr">
        <is>
          <t>NL-HaNA_1.01.02_3766_0006-page-10</t>
        </is>
      </c>
      <c r="B200" t="inlineStr">
        <is>
          <t>NL-HaNA_1.01.02_3766_0006-column-1404-454-953-2890</t>
        </is>
      </c>
      <c r="C200" t="inlineStr">
        <is>
          <t>repeat_lemma</t>
        </is>
      </c>
      <c r="D200" t="n">
        <v>1560</v>
      </c>
      <c r="E200" t="n">
        <v>2649</v>
      </c>
      <c r="F200" t="inlineStr">
        <is>
          <t xml:space="preserve">        Jeanne Cochart om te mogen blyven woo-</t>
        </is>
      </c>
      <c r="G200">
        <f>HYPERLINK("https://images.diginfra.net/iiif/NL-HaNA_1.01.02/3766/NL-HaNA_1.01.02_3766_0006.jpg/1304,354,1153,3090/full/0/default.jpg", "iiif_url")</f>
        <v/>
      </c>
    </row>
    <row r="201">
      <c r="A201" t="inlineStr">
        <is>
          <t>NL-HaNA_1.01.02_3766_0006-page-10</t>
        </is>
      </c>
      <c r="B201" t="inlineStr">
        <is>
          <t>NL-HaNA_1.01.02_3766_0006-column-1404-454-953-2890</t>
        </is>
      </c>
      <c r="C201" t="inlineStr">
        <is>
          <t>continuation</t>
        </is>
      </c>
      <c r="D201" t="n">
        <v>1466</v>
      </c>
      <c r="E201" t="n">
        <v>2719</v>
      </c>
      <c r="F201" t="inlineStr">
        <is>
          <t xml:space="preserve">    nen, 686.</t>
        </is>
      </c>
      <c r="G201">
        <f>HYPERLINK("https://images.diginfra.net/iiif/NL-HaNA_1.01.02/3766/NL-HaNA_1.01.02_3766_0006.jpg/1304,354,1153,3090/full/0/default.jpg", "iiif_url")</f>
        <v/>
      </c>
    </row>
    <row r="202">
      <c r="A202" t="inlineStr">
        <is>
          <t>NL-HaNA_1.01.02_3766_0006-page-10</t>
        </is>
      </c>
      <c r="B202" t="inlineStr">
        <is>
          <t>NL-HaNA_1.01.02_3766_0006-column-1404-454-953-2890</t>
        </is>
      </c>
      <c r="C202" t="inlineStr">
        <is>
          <t>repeat_lemma</t>
        </is>
      </c>
      <c r="D202" t="n">
        <v>1564</v>
      </c>
      <c r="E202" t="n">
        <v>2753</v>
      </c>
      <c r="F202" t="inlineStr">
        <is>
          <t xml:space="preserve">        Johanna Latere en Margareta Delpreys,</t>
        </is>
      </c>
      <c r="G202">
        <f>HYPERLINK("https://images.diginfra.net/iiif/NL-HaNA_1.01.02/3766/NL-HaNA_1.01.02_3766_0006.jpg/1304,354,1153,3090/full/0/default.jpg", "iiif_url")</f>
        <v/>
      </c>
    </row>
    <row r="203">
      <c r="A203" t="inlineStr">
        <is>
          <t>NL-HaNA_1.01.02_3766_0006-page-10</t>
        </is>
      </c>
      <c r="B203" t="inlineStr">
        <is>
          <t>NL-HaNA_1.01.02_3766_0006-column-1404-454-953-2890</t>
        </is>
      </c>
      <c r="C203" t="inlineStr">
        <is>
          <t>continuation</t>
        </is>
      </c>
      <c r="D203" t="n">
        <v>1466</v>
      </c>
      <c r="E203" t="n">
        <v>2802</v>
      </c>
      <c r="F203" t="inlineStr">
        <is>
          <t xml:space="preserve">    Erfgenaem onder beneficie van Inventaris, 697.</t>
        </is>
      </c>
      <c r="G203">
        <f>HYPERLINK("https://images.diginfra.net/iiif/NL-HaNA_1.01.02/3766/NL-HaNA_1.01.02_3766_0006.jpg/1304,354,1153,3090/full/0/default.jpg", "iiif_url")</f>
        <v/>
      </c>
    </row>
    <row r="204">
      <c r="A204" t="inlineStr">
        <is>
          <t>NL-HaNA_1.01.02_3766_0006-page-10</t>
        </is>
      </c>
      <c r="B204" t="inlineStr">
        <is>
          <t>NL-HaNA_1.01.02_3766_0006-column-1404-454-953-2890</t>
        </is>
      </c>
      <c r="C204" t="inlineStr">
        <is>
          <t>repeat_lemma</t>
        </is>
      </c>
      <c r="D204" t="n">
        <v>1567</v>
      </c>
      <c r="E204" t="n">
        <v>2853</v>
      </c>
      <c r="F204" t="inlineStr">
        <is>
          <t xml:space="preserve">        Loghtenburgh, Procureur, 718.</t>
        </is>
      </c>
      <c r="G204">
        <f>HYPERLINK("https://images.diginfra.net/iiif/NL-HaNA_1.01.02/3766/NL-HaNA_1.01.02_3766_0006.jpg/1304,354,1153,3090/full/0/default.jpg", "iiif_url")</f>
        <v/>
      </c>
    </row>
    <row r="205">
      <c r="A205" t="inlineStr">
        <is>
          <t>NL-HaNA_1.01.02_3766_0006-page-10</t>
        </is>
      </c>
      <c r="B205" t="inlineStr">
        <is>
          <t>NL-HaNA_1.01.02_3766_0006-column-1404-454-953-2890</t>
        </is>
      </c>
      <c r="C205" t="inlineStr">
        <is>
          <t>repeat_lemma</t>
        </is>
      </c>
      <c r="D205" t="n">
        <v>1567</v>
      </c>
      <c r="E205" t="n">
        <v>2891</v>
      </c>
      <c r="F205" t="inlineStr">
        <is>
          <t xml:space="preserve">        offcieren éh Leenmannen van de Balluage,</t>
        </is>
      </c>
      <c r="G205">
        <f>HYPERLINK("https://images.diginfra.net/iiif/NL-HaNA_1.01.02/3766/NL-HaNA_1.01.02_3766_0006.jpg/1304,354,1153,3090/full/0/default.jpg", "iiif_url")</f>
        <v/>
      </c>
    </row>
    <row r="206">
      <c r="A206" t="inlineStr">
        <is>
          <t>NL-HaNA_1.01.02_3766_0006-page-10</t>
        </is>
      </c>
      <c r="B206" t="inlineStr">
        <is>
          <t>NL-HaNA_1.01.02_3766_0006-column-1404-454-953-2890</t>
        </is>
      </c>
      <c r="C206" t="inlineStr">
        <is>
          <t>continuation</t>
        </is>
      </c>
      <c r="D206" t="n">
        <v>1470</v>
      </c>
      <c r="E206" t="n">
        <v>2965</v>
      </c>
      <c r="F206" t="inlineStr">
        <is>
          <t xml:space="preserve">    720.</t>
        </is>
      </c>
      <c r="G206">
        <f>HYPERLINK("https://images.diginfra.net/iiif/NL-HaNA_1.01.02/3766/NL-HaNA_1.01.02_3766_0006.jpg/1304,354,1153,3090/full/0/default.jpg", "iiif_url")</f>
        <v/>
      </c>
    </row>
    <row r="207">
      <c r="A207" t="inlineStr">
        <is>
          <t>NL-HaNA_1.01.02_3766_0006-page-10</t>
        </is>
      </c>
      <c r="B207" t="inlineStr">
        <is>
          <t>NL-HaNA_1.01.02_3766_0006-column-1404-454-953-2890</t>
        </is>
      </c>
      <c r="C207" t="inlineStr">
        <is>
          <t>repeat_lemma</t>
        </is>
      </c>
      <c r="D207" t="n">
        <v>1564</v>
      </c>
      <c r="E207" t="n">
        <v>2998</v>
      </c>
      <c r="F207" t="inlineStr">
        <is>
          <t xml:space="preserve">        Majeur en Schepenen om over eenige amp-</t>
        </is>
      </c>
      <c r="G207">
        <f>HYPERLINK("https://images.diginfra.net/iiif/NL-HaNA_1.01.02/3766/NL-HaNA_1.01.02_3766_0006.jpg/1304,354,1153,3090/full/0/default.jpg", "iiif_url")</f>
        <v/>
      </c>
    </row>
    <row r="208">
      <c r="A208" t="inlineStr">
        <is>
          <t>NL-HaNA_1.01.02_3766_0006-page-10</t>
        </is>
      </c>
      <c r="B208" t="inlineStr">
        <is>
          <t>NL-HaNA_1.01.02_3766_0006-column-1404-454-953-2890</t>
        </is>
      </c>
      <c r="C208" t="inlineStr">
        <is>
          <t>continuation</t>
        </is>
      </c>
      <c r="D208" t="n">
        <v>1466</v>
      </c>
      <c r="E208" t="n">
        <v>3051</v>
      </c>
      <c r="F208" t="inlineStr">
        <is>
          <t xml:space="preserve">    ten ad vitam te disponeren, 722.</t>
        </is>
      </c>
      <c r="G208">
        <f>HYPERLINK("https://images.diginfra.net/iiif/NL-HaNA_1.01.02/3766/NL-HaNA_1.01.02_3766_0006.jpg/1304,354,1153,3090/full/0/default.jpg", "iiif_url")</f>
        <v/>
      </c>
    </row>
    <row r="209">
      <c r="A209" t="inlineStr">
        <is>
          <t>NL-HaNA_1.01.02_3766_0006-page-10</t>
        </is>
      </c>
      <c r="B209" t="inlineStr">
        <is>
          <t>NL-HaNA_1.01.02_3766_0006-column-1404-454-953-2890</t>
        </is>
      </c>
      <c r="C209" t="inlineStr">
        <is>
          <t>repeat_lemma</t>
        </is>
      </c>
      <c r="D209" t="n">
        <v>1551</v>
      </c>
      <c r="E209" t="n">
        <v>3094</v>
      </c>
      <c r="F209" t="inlineStr">
        <is>
          <t xml:space="preserve">        Fournier, Advocaat in het Parlement,</t>
        </is>
      </c>
      <c r="G209">
        <f>HYPERLINK("https://images.diginfra.net/iiif/NL-HaNA_1.01.02/3766/NL-HaNA_1.01.02_3766_0006.jpg/1304,354,1153,3090/full/0/default.jpg", "iiif_url")</f>
        <v/>
      </c>
    </row>
    <row r="210">
      <c r="A210" t="inlineStr">
        <is>
          <t>NL-HaNA_1.01.02_3766_0006-page-10</t>
        </is>
      </c>
      <c r="B210" t="inlineStr">
        <is>
          <t>NL-HaNA_1.01.02_3766_0006-column-1404-454-953-2890</t>
        </is>
      </c>
      <c r="C210" t="inlineStr">
        <is>
          <t>empty_line</t>
        </is>
      </c>
      <c r="D210" t="n">
        <v>1531</v>
      </c>
      <c r="E210" t="n">
        <v>3106</v>
      </c>
      <c r="F210" t="inlineStr"/>
      <c r="G210">
        <f>HYPERLINK("https://images.diginfra.net/iiif/NL-HaNA_1.01.02/3766/NL-HaNA_1.01.02_3766_0006.jpg/1304,354,1153,3090/full/0/default.jpg", "iiif_url")</f>
        <v/>
      </c>
    </row>
    <row r="211">
      <c r="A211" t="inlineStr">
        <is>
          <t>NL-HaNA_1.01.02_3766_0006-page-10</t>
        </is>
      </c>
      <c r="B211" t="inlineStr">
        <is>
          <t>NL-HaNA_1.01.02_3766_0006-column-1404-454-953-2890</t>
        </is>
      </c>
      <c r="C211" t="inlineStr">
        <is>
          <t>continuation</t>
        </is>
      </c>
      <c r="D211" t="n">
        <v>1473</v>
      </c>
      <c r="E211" t="n">
        <v>3161</v>
      </c>
      <c r="F211" t="inlineStr">
        <is>
          <t xml:space="preserve">    730.</t>
        </is>
      </c>
      <c r="G211">
        <f>HYPERLINK("https://images.diginfra.net/iiif/NL-HaNA_1.01.02/3766/NL-HaNA_1.01.02_3766_0006.jpg/1304,354,1153,3090/full/0/default.jpg", "iiif_url")</f>
        <v/>
      </c>
    </row>
    <row r="212">
      <c r="A212" t="inlineStr">
        <is>
          <t>NL-HaNA_1.01.02_3766_0006-page-10</t>
        </is>
      </c>
      <c r="B212" t="inlineStr">
        <is>
          <t>NL-HaNA_1.01.02_3766_0006-column-1404-454-953-2890</t>
        </is>
      </c>
      <c r="C212" t="inlineStr">
        <is>
          <t>repeat_lemma</t>
        </is>
      </c>
      <c r="D212" t="n">
        <v>1557</v>
      </c>
      <c r="E212" t="n">
        <v>3192</v>
      </c>
      <c r="F212" t="inlineStr">
        <is>
          <t xml:space="preserve">        Haghten ouer den Ontfanger Saldenus, 750.</t>
        </is>
      </c>
      <c r="G212">
        <f>HYPERLINK("https://images.diginfra.net/iiif/NL-HaNA_1.01.02/3766/NL-HaNA_1.01.02_3766_0006.jpg/1304,354,1153,3090/full/0/default.jpg", "iiif_url")</f>
        <v/>
      </c>
    </row>
    <row r="213">
      <c r="A213" t="inlineStr">
        <is>
          <t>NL-HaNA_1.01.02_3766_0006-page-10</t>
        </is>
      </c>
      <c r="B213" t="inlineStr">
        <is>
          <t>NL-HaNA_1.01.02_3766_0006-column-1404-454-953-2890</t>
        </is>
      </c>
      <c r="C213" t="inlineStr">
        <is>
          <t>repeat_lemma</t>
        </is>
      </c>
      <c r="D213" t="n">
        <v>1562</v>
      </c>
      <c r="E213" t="n">
        <v>3236</v>
      </c>
      <c r="F213" t="inlineStr">
        <is>
          <t xml:space="preserve">        Aôreu, Griffier wegeni de herediteyt van</t>
        </is>
      </c>
      <c r="G213">
        <f>HYPERLINK("https://images.diginfra.net/iiif/NL-HaNA_1.01.02/3766/NL-HaNA_1.01.02_3766_0006.jpg/1304,354,1153,3090/full/0/default.jpg", "iiif_url")</f>
        <v/>
      </c>
    </row>
    <row r="214">
      <c r="A214" t="inlineStr">
        <is>
          <t>NL-HaNA_1.01.02_3766_0006-page-10</t>
        </is>
      </c>
      <c r="B214" t="inlineStr">
        <is>
          <t>NL-HaNA_1.01.02_3766_0006-column-1404-454-953-2890</t>
        </is>
      </c>
      <c r="C214" t="inlineStr">
        <is>
          <t>continuation</t>
        </is>
      </c>
      <c r="D214" t="n">
        <v>1470</v>
      </c>
      <c r="E214" t="n">
        <v>3299</v>
      </c>
      <c r="F214" t="inlineStr">
        <is>
          <t xml:space="preserve">    des sefs ampt, 756.</t>
        </is>
      </c>
      <c r="G214">
        <f>HYPERLINK("https://images.diginfra.net/iiif/NL-HaNA_1.01.02/3766/NL-HaNA_1.01.02_3766_0006.jpg/1304,354,1153,3090/full/0/default.jpg", "iiif_url")</f>
        <v/>
      </c>
    </row>
    <row r="218">
      <c r="A218" t="inlineStr">
        <is>
          <t>NL-HaNA_1.01.02_3766_0006-page-11</t>
        </is>
      </c>
      <c r="B218" t="inlineStr">
        <is>
          <t>NL-HaNA_1.01.02_3766_0006-column-2599-424-915-2898</t>
        </is>
      </c>
      <c r="C218" t="inlineStr">
        <is>
          <t>repeat_lemma</t>
        </is>
      </c>
      <c r="D218" t="n">
        <v>2739</v>
      </c>
      <c r="E218" t="n">
        <v>421</v>
      </c>
      <c r="F218" t="inlineStr">
        <is>
          <t xml:space="preserve">        Descamps, Burger tot Aire, 771. 508.</t>
        </is>
      </c>
      <c r="G218">
        <f>HYPERLINK("https://images.diginfra.net/iiif/NL-HaNA_1.01.02/3766/NL-HaNA_1.01.02_3766_0006.jpg/2499,324,1115,3098/full/0/default.jpg", "iiif_url")</f>
        <v/>
      </c>
    </row>
    <row r="219">
      <c r="A219" t="inlineStr">
        <is>
          <t>NL-HaNA_1.01.02_3766_0006-page-11</t>
        </is>
      </c>
      <c r="B219" t="inlineStr">
        <is>
          <t>NL-HaNA_1.01.02_3766_0006-column-2599-424-915-2898</t>
        </is>
      </c>
      <c r="C219" t="inlineStr">
        <is>
          <t>repeat_lemma</t>
        </is>
      </c>
      <c r="D219" t="n">
        <v>2731</v>
      </c>
      <c r="E219" t="n">
        <v>481</v>
      </c>
      <c r="F219" t="inlineStr">
        <is>
          <t xml:space="preserve">        Hamel, Buillies van Are, 831. 835.</t>
        </is>
      </c>
      <c r="G219">
        <f>HYPERLINK("https://images.diginfra.net/iiif/NL-HaNA_1.01.02/3766/NL-HaNA_1.01.02_3766_0006.jpg/2499,324,1115,3098/full/0/default.jpg", "iiif_url")</f>
        <v/>
      </c>
    </row>
    <row r="220">
      <c r="A220" t="inlineStr">
        <is>
          <t>NL-HaNA_1.01.02_3766_0006-page-11</t>
        </is>
      </c>
      <c r="B220" t="inlineStr">
        <is>
          <t>NL-HaNA_1.01.02_3766_0006-column-2599-424-915-2898</t>
        </is>
      </c>
      <c r="C220" t="inlineStr">
        <is>
          <t>repeat_lemma</t>
        </is>
      </c>
      <c r="D220" t="n">
        <v>2727</v>
      </c>
      <c r="E220" t="n">
        <v>529</v>
      </c>
      <c r="F220" t="inlineStr">
        <is>
          <t xml:space="preserve">        doen van verpachtinge, 853.</t>
        </is>
      </c>
      <c r="G220">
        <f>HYPERLINK("https://images.diginfra.net/iiif/NL-HaNA_1.01.02/3766/NL-HaNA_1.01.02_3766_0006.jpg/2499,324,1115,3098/full/0/default.jpg", "iiif_url")</f>
        <v/>
      </c>
    </row>
    <row r="221">
      <c r="A221" t="inlineStr">
        <is>
          <t>NL-HaNA_1.01.02_3766_0006-page-11</t>
        </is>
      </c>
      <c r="B221" t="inlineStr">
        <is>
          <t>NL-HaNA_1.01.02_3766_0006-column-2599-424-915-2898</t>
        </is>
      </c>
      <c r="C221" t="inlineStr">
        <is>
          <t>repeat_lemma</t>
        </is>
      </c>
      <c r="D221" t="n">
        <v>2729</v>
      </c>
      <c r="E221" t="n">
        <v>579</v>
      </c>
      <c r="F221" t="inlineStr">
        <is>
          <t xml:space="preserve">        N. Pul, Cahouick der Collegiale Kerck,</t>
        </is>
      </c>
      <c r="G221">
        <f>HYPERLINK("https://images.diginfra.net/iiif/NL-HaNA_1.01.02/3766/NL-HaNA_1.01.02_3766_0006.jpg/2499,324,1115,3098/full/0/default.jpg", "iiif_url")</f>
        <v/>
      </c>
    </row>
    <row r="222">
      <c r="A222" t="inlineStr">
        <is>
          <t>NL-HaNA_1.01.02_3766_0006-page-11</t>
        </is>
      </c>
      <c r="B222" t="inlineStr">
        <is>
          <t>NL-HaNA_1.01.02_3766_0006-column-2599-424-915-2898</t>
        </is>
      </c>
      <c r="C222" t="inlineStr">
        <is>
          <t>continuation</t>
        </is>
      </c>
      <c r="D222" t="n">
        <v>2637</v>
      </c>
      <c r="E222" t="n">
        <v>626</v>
      </c>
      <c r="F222" t="inlineStr">
        <is>
          <t xml:space="preserve">    888. 889. 1013. 1093. 1094. 1394.</t>
        </is>
      </c>
      <c r="G222">
        <f>HYPERLINK("https://images.diginfra.net/iiif/NL-HaNA_1.01.02/3766/NL-HaNA_1.01.02_3766_0006.jpg/2499,324,1115,3098/full/0/default.jpg", "iiif_url")</f>
        <v/>
      </c>
    </row>
    <row r="223">
      <c r="A223" t="inlineStr">
        <is>
          <t>NL-HaNA_1.01.02_3766_0006-page-11</t>
        </is>
      </c>
      <c r="B223" t="inlineStr">
        <is>
          <t>NL-HaNA_1.01.02_3766_0006-column-2599-424-915-2898</t>
        </is>
      </c>
      <c r="C223" t="inlineStr">
        <is>
          <t>repeat_lemma</t>
        </is>
      </c>
      <c r="D223" t="n">
        <v>2727</v>
      </c>
      <c r="E223" t="n">
        <v>678</v>
      </c>
      <c r="F223" t="inlineStr">
        <is>
          <t xml:space="preserve">        Deeken en Comuicken van st. Piater, 943</t>
        </is>
      </c>
      <c r="G223">
        <f>HYPERLINK("https://images.diginfra.net/iiif/NL-HaNA_1.01.02/3766/NL-HaNA_1.01.02_3766_0006.jpg/2499,324,1115,3098/full/0/default.jpg", "iiif_url")</f>
        <v/>
      </c>
    </row>
    <row r="224">
      <c r="A224" t="inlineStr">
        <is>
          <t>NL-HaNA_1.01.02_3766_0006-page-11</t>
        </is>
      </c>
      <c r="B224" t="inlineStr">
        <is>
          <t>NL-HaNA_1.01.02_3766_0006-column-2599-424-915-2898</t>
        </is>
      </c>
      <c r="C224" t="inlineStr">
        <is>
          <t>empty_line</t>
        </is>
      </c>
      <c r="D224" t="n">
        <v>3458</v>
      </c>
      <c r="E224" t="n">
        <v>686</v>
      </c>
      <c r="F224" t="inlineStr"/>
      <c r="G224">
        <f>HYPERLINK("https://images.diginfra.net/iiif/NL-HaNA_1.01.02/3766/NL-HaNA_1.01.02_3766_0006.jpg/2499,324,1115,3098/full/0/default.jpg", "iiif_url")</f>
        <v/>
      </c>
    </row>
    <row r="225">
      <c r="A225" t="inlineStr">
        <is>
          <t>NL-HaNA_1.01.02_3766_0006-page-11</t>
        </is>
      </c>
      <c r="B225" t="inlineStr">
        <is>
          <t>NL-HaNA_1.01.02_3766_0006-column-2599-424-915-2898</t>
        </is>
      </c>
      <c r="C225" t="inlineStr">
        <is>
          <t>repeat_lemma</t>
        </is>
      </c>
      <c r="D225" t="n">
        <v>2727</v>
      </c>
      <c r="E225" t="n">
        <v>724</v>
      </c>
      <c r="F225" t="inlineStr">
        <is>
          <t xml:space="preserve">        N. le Sergeant, om Reghter der Douané,</t>
        </is>
      </c>
      <c r="G225">
        <f>HYPERLINK("https://images.diginfra.net/iiif/NL-HaNA_1.01.02/3766/NL-HaNA_1.01.02_3766_0006.jpg/2499,324,1115,3098/full/0/default.jpg", "iiif_url")</f>
        <v/>
      </c>
    </row>
    <row r="226">
      <c r="A226" t="inlineStr">
        <is>
          <t>NL-HaNA_1.01.02_3766_0006-page-11</t>
        </is>
      </c>
      <c r="B226" t="inlineStr">
        <is>
          <t>NL-HaNA_1.01.02_3766_0006-column-2599-424-915-2898</t>
        </is>
      </c>
      <c r="C226" t="inlineStr">
        <is>
          <t>continuation</t>
        </is>
      </c>
      <c r="D226" t="n">
        <v>2642</v>
      </c>
      <c r="E226" t="n">
        <v>788</v>
      </c>
      <c r="F226" t="inlineStr">
        <is>
          <t xml:space="preserve">    1059.</t>
        </is>
      </c>
      <c r="G226">
        <f>HYPERLINK("https://images.diginfra.net/iiif/NL-HaNA_1.01.02/3766/NL-HaNA_1.01.02_3766_0006.jpg/2499,324,1115,3098/full/0/default.jpg", "iiif_url")</f>
        <v/>
      </c>
    </row>
    <row r="227">
      <c r="A227" t="inlineStr">
        <is>
          <t>NL-HaNA_1.01.02_3766_0006-page-11</t>
        </is>
      </c>
      <c r="B227" t="inlineStr">
        <is>
          <t>NL-HaNA_1.01.02_3766_0006-column-2599-424-915-2898</t>
        </is>
      </c>
      <c r="C227" t="inlineStr">
        <is>
          <t>repeat_lemma</t>
        </is>
      </c>
      <c r="D227" t="n">
        <v>2708</v>
      </c>
      <c r="E227" t="n">
        <v>817</v>
      </c>
      <c r="F227" t="inlineStr">
        <is>
          <t xml:space="preserve">        Paghter der Granen, 1062. 1193. 1309.</t>
        </is>
      </c>
      <c r="G227">
        <f>HYPERLINK("https://images.diginfra.net/iiif/NL-HaNA_1.01.02/3766/NL-HaNA_1.01.02_3766_0006.jpg/2499,324,1115,3098/full/0/default.jpg", "iiif_url")</f>
        <v/>
      </c>
    </row>
    <row r="228">
      <c r="A228" t="inlineStr">
        <is>
          <t>NL-HaNA_1.01.02_3766_0006-page-11</t>
        </is>
      </c>
      <c r="B228" t="inlineStr">
        <is>
          <t>NL-HaNA_1.01.02_3766_0006-column-2599-424-915-2898</t>
        </is>
      </c>
      <c r="C228" t="inlineStr">
        <is>
          <t>repeat_lemma</t>
        </is>
      </c>
      <c r="D228" t="n">
        <v>2712</v>
      </c>
      <c r="E228" t="n">
        <v>875</v>
      </c>
      <c r="F228" t="inlineStr">
        <is>
          <t xml:space="preserve">        Willio, Pachter van het Kasteel Befure by</t>
        </is>
      </c>
      <c r="G228">
        <f>HYPERLINK("https://images.diginfra.net/iiif/NL-HaNA_1.01.02/3766/NL-HaNA_1.01.02_3766_0006.jpg/2499,324,1115,3098/full/0/default.jpg", "iiif_url")</f>
        <v/>
      </c>
    </row>
    <row r="229">
      <c r="A229" t="inlineStr">
        <is>
          <t>NL-HaNA_1.01.02_3766_0006-page-11</t>
        </is>
      </c>
      <c r="B229" t="inlineStr">
        <is>
          <t>NL-HaNA_1.01.02_3766_0006-column-2599-424-915-2898</t>
        </is>
      </c>
      <c r="C229" t="inlineStr">
        <is>
          <t>continuation</t>
        </is>
      </c>
      <c r="D229" t="n">
        <v>2642</v>
      </c>
      <c r="E229" t="n">
        <v>925</v>
      </c>
      <c r="F229" t="inlineStr">
        <is>
          <t xml:space="preserve">    Aire, 1069.</t>
        </is>
      </c>
      <c r="G229">
        <f>HYPERLINK("https://images.diginfra.net/iiif/NL-HaNA_1.01.02/3766/NL-HaNA_1.01.02_3766_0006.jpg/2499,324,1115,3098/full/0/default.jpg", "iiif_url")</f>
        <v/>
      </c>
    </row>
    <row r="230">
      <c r="A230" t="inlineStr">
        <is>
          <t>NL-HaNA_1.01.02_3766_0006-page-11</t>
        </is>
      </c>
      <c r="B230" t="inlineStr">
        <is>
          <t>NL-HaNA_1.01.02_3766_0006-column-2599-424-915-2898</t>
        </is>
      </c>
      <c r="C230" t="inlineStr">
        <is>
          <t>repeat_lemma</t>
        </is>
      </c>
      <c r="D230" t="n">
        <v>2715</v>
      </c>
      <c r="E230" t="n">
        <v>972</v>
      </c>
      <c r="F230" t="inlineStr">
        <is>
          <t xml:space="preserve">        C. du Val Penstonarischap op hem ge-</t>
        </is>
      </c>
      <c r="G230">
        <f>HYPERLINK("https://images.diginfra.net/iiif/NL-HaNA_1.01.02/3766/NL-HaNA_1.01.02_3766_0006.jpg/2499,324,1115,3098/full/0/default.jpg", "iiif_url")</f>
        <v/>
      </c>
    </row>
    <row r="231">
      <c r="A231" t="inlineStr">
        <is>
          <t>NL-HaNA_1.01.02_3766_0006-page-11</t>
        </is>
      </c>
      <c r="B231" t="inlineStr">
        <is>
          <t>NL-HaNA_1.01.02_3766_0006-column-2599-424-915-2898</t>
        </is>
      </c>
      <c r="C231" t="inlineStr">
        <is>
          <t>continuation</t>
        </is>
      </c>
      <c r="D231" t="n">
        <v>2639</v>
      </c>
      <c r="E231" t="n">
        <v>1023</v>
      </c>
      <c r="F231" t="inlineStr">
        <is>
          <t xml:space="preserve">    conferen, 1116.</t>
        </is>
      </c>
      <c r="G231">
        <f>HYPERLINK("https://images.diginfra.net/iiif/NL-HaNA_1.01.02/3766/NL-HaNA_1.01.02_3766_0006.jpg/2499,324,1115,3098/full/0/default.jpg", "iiif_url")</f>
        <v/>
      </c>
    </row>
    <row r="232">
      <c r="A232" t="inlineStr">
        <is>
          <t>NL-HaNA_1.01.02_3766_0006-page-11</t>
        </is>
      </c>
      <c r="B232" t="inlineStr">
        <is>
          <t>NL-HaNA_1.01.02_3766_0006-column-2599-424-915-2898</t>
        </is>
      </c>
      <c r="C232" t="inlineStr">
        <is>
          <t>repeat_lemma</t>
        </is>
      </c>
      <c r="D232" t="n">
        <v>2717</v>
      </c>
      <c r="E232" t="n">
        <v>1064</v>
      </c>
      <c r="F232" t="inlineStr">
        <is>
          <t xml:space="preserve">        Anna Frangise Vasteur, contra eenen Wil-</t>
        </is>
      </c>
      <c r="G232">
        <f>HYPERLINK("https://images.diginfra.net/iiif/NL-HaNA_1.01.02/3766/NL-HaNA_1.01.02_3766_0006.jpg/2499,324,1115,3098/full/0/default.jpg", "iiif_url")</f>
        <v/>
      </c>
    </row>
    <row r="233">
      <c r="A233" t="inlineStr">
        <is>
          <t>NL-HaNA_1.01.02_3766_0006-page-11</t>
        </is>
      </c>
      <c r="B233" t="inlineStr">
        <is>
          <t>NL-HaNA_1.01.02_3766_0006-column-2599-424-915-2898</t>
        </is>
      </c>
      <c r="C233" t="inlineStr">
        <is>
          <t>continuation</t>
        </is>
      </c>
      <c r="D233" t="n">
        <v>2647</v>
      </c>
      <c r="E233" t="n">
        <v>1123</v>
      </c>
      <c r="F233" t="inlineStr">
        <is>
          <t xml:space="preserve">    lio, 1188.</t>
        </is>
      </c>
      <c r="G233">
        <f>HYPERLINK("https://images.diginfra.net/iiif/NL-HaNA_1.01.02/3766/NL-HaNA_1.01.02_3766_0006.jpg/2499,324,1115,3098/full/0/default.jpg", "iiif_url")</f>
        <v/>
      </c>
    </row>
    <row r="234">
      <c r="A234" t="inlineStr">
        <is>
          <t>NL-HaNA_1.01.02_3766_0006-page-11</t>
        </is>
      </c>
      <c r="B234" t="inlineStr">
        <is>
          <t>NL-HaNA_1.01.02_3766_0006-column-2599-424-915-2898</t>
        </is>
      </c>
      <c r="C234" t="inlineStr">
        <is>
          <t>repeat_lemma</t>
        </is>
      </c>
      <c r="D234" t="n">
        <v>2741</v>
      </c>
      <c r="E234" t="n">
        <v>1165</v>
      </c>
      <c r="F234" t="inlineStr">
        <is>
          <t xml:space="preserve">        om nuee ftuyvers op elck pondt Tabact te</t>
        </is>
      </c>
      <c r="G234">
        <f>HYPERLINK("https://images.diginfra.net/iiif/NL-HaNA_1.01.02/3766/NL-HaNA_1.01.02_3766_0006.jpg/2499,324,1115,3098/full/0/default.jpg", "iiif_url")</f>
        <v/>
      </c>
    </row>
    <row r="235">
      <c r="A235" t="inlineStr">
        <is>
          <t>NL-HaNA_1.01.02_3766_0006-page-11</t>
        </is>
      </c>
      <c r="B235" t="inlineStr">
        <is>
          <t>NL-HaNA_1.01.02_3766_0006-column-2599-424-915-2898</t>
        </is>
      </c>
      <c r="C235" t="inlineStr">
        <is>
          <t>continuation</t>
        </is>
      </c>
      <c r="D235" t="n">
        <v>2639</v>
      </c>
      <c r="E235" t="n">
        <v>1221</v>
      </c>
      <c r="F235" t="inlineStr">
        <is>
          <t xml:space="preserve">    lighien, 1341.</t>
        </is>
      </c>
      <c r="G235">
        <f>HYPERLINK("https://images.diginfra.net/iiif/NL-HaNA_1.01.02/3766/NL-HaNA_1.01.02_3766_0006.jpg/2499,324,1115,3098/full/0/default.jpg", "iiif_url")</f>
        <v/>
      </c>
    </row>
    <row r="236">
      <c r="A236" t="inlineStr">
        <is>
          <t>NL-HaNA_1.01.02_3766_0006-page-11</t>
        </is>
      </c>
      <c r="B236" t="inlineStr">
        <is>
          <t>NL-HaNA_1.01.02_3766_0006-column-2599-424-915-2898</t>
        </is>
      </c>
      <c r="C236" t="inlineStr">
        <is>
          <t>repeat_lemma</t>
        </is>
      </c>
      <c r="D236" t="n">
        <v>2748</v>
      </c>
      <c r="E236" t="n">
        <v>1257</v>
      </c>
      <c r="F236" t="inlineStr">
        <is>
          <t xml:space="preserve">        Alt van Ham, lachte over de procedu-</t>
        </is>
      </c>
      <c r="G236">
        <f>HYPERLINK("https://images.diginfra.net/iiif/NL-HaNA_1.01.02/3766/NL-HaNA_1.01.02_3766_0006.jpg/2499,324,1115,3098/full/0/default.jpg", "iiif_url")</f>
        <v/>
      </c>
    </row>
    <row r="237">
      <c r="A237" t="inlineStr">
        <is>
          <t>NL-HaNA_1.01.02_3766_0006-page-11</t>
        </is>
      </c>
      <c r="B237" t="inlineStr">
        <is>
          <t>NL-HaNA_1.01.02_3766_0006-column-2599-424-915-2898</t>
        </is>
      </c>
      <c r="C237" t="inlineStr">
        <is>
          <t>continuation</t>
        </is>
      </c>
      <c r="D237" t="n">
        <v>2644</v>
      </c>
      <c r="E237" t="n">
        <v>1314</v>
      </c>
      <c r="F237" t="inlineStr">
        <is>
          <t xml:space="preserve">    ren van den Intendant Bernage, 1417.</t>
        </is>
      </c>
      <c r="G237">
        <f>HYPERLINK("https://images.diginfra.net/iiif/NL-HaNA_1.01.02/3766/NL-HaNA_1.01.02_3766_0006.jpg/2499,324,1115,3098/full/0/default.jpg", "iiif_url")</f>
        <v/>
      </c>
    </row>
    <row r="238">
      <c r="A238" t="inlineStr">
        <is>
          <t>NL-HaNA_1.01.02_3766_0006-page-11</t>
        </is>
      </c>
      <c r="B238" t="inlineStr">
        <is>
          <t>NL-HaNA_1.01.02_3766_0006-column-2599-424-915-2898</t>
        </is>
      </c>
      <c r="C238" t="inlineStr">
        <is>
          <t>repeat_lemma</t>
        </is>
      </c>
      <c r="D238" t="n">
        <v>2748</v>
      </c>
      <c r="E238" t="n">
        <v>1362</v>
      </c>
      <c r="F238" t="inlineStr">
        <is>
          <t xml:space="preserve">        Charles Chevallier om ûpprobalie van per-</t>
        </is>
      </c>
      <c r="G238">
        <f>HYPERLINK("https://images.diginfra.net/iiif/NL-HaNA_1.01.02/3766/NL-HaNA_1.01.02_3766_0006.jpg/2499,324,1115,3098/full/0/default.jpg", "iiif_url")</f>
        <v/>
      </c>
    </row>
    <row r="239">
      <c r="A239" t="inlineStr">
        <is>
          <t>NL-HaNA_1.01.02_3766_0006-page-11</t>
        </is>
      </c>
      <c r="B239" t="inlineStr">
        <is>
          <t>NL-HaNA_1.01.02_3766_0006-column-2599-424-915-2898</t>
        </is>
      </c>
      <c r="C239" t="inlineStr">
        <is>
          <t>continuation</t>
        </is>
      </c>
      <c r="D239" t="n">
        <v>2654</v>
      </c>
      <c r="E239" t="n">
        <v>1418</v>
      </c>
      <c r="F239" t="inlineStr">
        <is>
          <t xml:space="preserve">    mutatie, 1445.</t>
        </is>
      </c>
      <c r="G239">
        <f>HYPERLINK("https://images.diginfra.net/iiif/NL-HaNA_1.01.02/3766/NL-HaNA_1.01.02_3766_0006.jpg/2499,324,1115,3098/full/0/default.jpg", "iiif_url")</f>
        <v/>
      </c>
    </row>
    <row r="240">
      <c r="A240" t="inlineStr">
        <is>
          <t>NL-HaNA_1.01.02_3766_0006-page-11</t>
        </is>
      </c>
      <c r="B240" t="inlineStr">
        <is>
          <t>NL-HaNA_1.01.02_3766_0006-column-2599-424-915-2898</t>
        </is>
      </c>
      <c r="C240" t="inlineStr">
        <is>
          <t>repeat_lemma</t>
        </is>
      </c>
      <c r="D240" t="n">
        <v>2748</v>
      </c>
      <c r="E240" t="n">
        <v>1452</v>
      </c>
      <c r="F240" t="inlineStr">
        <is>
          <t xml:space="preserve">        klaghen van de Magifraet veer de Offi-</t>
        </is>
      </c>
      <c r="G240">
        <f>HYPERLINK("https://images.diginfra.net/iiif/NL-HaNA_1.01.02/3766/NL-HaNA_1.01.02_3766_0006.jpg/2499,324,1115,3098/full/0/default.jpg", "iiif_url")</f>
        <v/>
      </c>
    </row>
    <row r="241">
      <c r="A241" t="inlineStr">
        <is>
          <t>NL-HaNA_1.01.02_3766_0006-page-11</t>
        </is>
      </c>
      <c r="B241" t="inlineStr">
        <is>
          <t>NL-HaNA_1.01.02_3766_0006-column-2599-424-915-2898</t>
        </is>
      </c>
      <c r="C241" t="inlineStr">
        <is>
          <t>continuation</t>
        </is>
      </c>
      <c r="D241" t="n">
        <v>2649</v>
      </c>
      <c r="E241" t="n">
        <v>1507</v>
      </c>
      <c r="F241" t="inlineStr">
        <is>
          <t xml:space="preserve">    cieren van de Balluage, 1355.</t>
        </is>
      </c>
      <c r="G241">
        <f>HYPERLINK("https://images.diginfra.net/iiif/NL-HaNA_1.01.02/3766/NL-HaNA_1.01.02_3766_0006.jpg/2499,324,1115,3098/full/0/default.jpg", "iiif_url")</f>
        <v/>
      </c>
    </row>
    <row r="242">
      <c r="A242" t="inlineStr">
        <is>
          <t>NL-HaNA_1.01.02_3766_0006-page-11</t>
        </is>
      </c>
      <c r="B242" t="inlineStr">
        <is>
          <t>NL-HaNA_1.01.02_3766_0006-column-2599-424-915-2898</t>
        </is>
      </c>
      <c r="C242" t="inlineStr">
        <is>
          <t>repeat_lemma</t>
        </is>
      </c>
      <c r="D242" t="n">
        <v>2750</v>
      </c>
      <c r="E242" t="n">
        <v>1551</v>
      </c>
      <c r="F242" t="inlineStr">
        <is>
          <t xml:space="preserve">        klaghten van X. du Bicucq wegens into-</t>
        </is>
      </c>
      <c r="G242">
        <f>HYPERLINK("https://images.diginfra.net/iiif/NL-HaNA_1.01.02/3766/NL-HaNA_1.01.02_3766_0006.jpg/2499,324,1115,3098/full/0/default.jpg", "iiif_url")</f>
        <v/>
      </c>
    </row>
    <row r="243">
      <c r="A243" t="inlineStr">
        <is>
          <t>NL-HaNA_1.01.02_3766_0006-page-11</t>
        </is>
      </c>
      <c r="B243" t="inlineStr">
        <is>
          <t>NL-HaNA_1.01.02_3766_0006-column-2599-424-915-2898</t>
        </is>
      </c>
      <c r="C243" t="inlineStr">
        <is>
          <t>continuation</t>
        </is>
      </c>
      <c r="D243" t="n">
        <v>2649</v>
      </c>
      <c r="E243" t="n">
        <v>1615</v>
      </c>
      <c r="F243" t="inlineStr">
        <is>
          <t xml:space="preserve">    geringe, 1479.</t>
        </is>
      </c>
      <c r="G243">
        <f>HYPERLINK("https://images.diginfra.net/iiif/NL-HaNA_1.01.02/3766/NL-HaNA_1.01.02_3766_0006.jpg/2499,324,1115,3098/full/0/default.jpg", "iiif_url")</f>
        <v/>
      </c>
    </row>
    <row r="244">
      <c r="A244" t="inlineStr">
        <is>
          <t>NL-HaNA_1.01.02_3766_0006-page-11</t>
        </is>
      </c>
      <c r="B244" t="inlineStr">
        <is>
          <t>NL-HaNA_1.01.02_3766_0006-column-2599-424-915-2898</t>
        </is>
      </c>
      <c r="C244" t="inlineStr">
        <is>
          <t>repeat_lemma</t>
        </is>
      </c>
      <c r="D244" t="n">
        <v>2750</v>
      </c>
      <c r="E244" t="n">
        <v>1651</v>
      </c>
      <c r="F244" t="inlineStr">
        <is>
          <t xml:space="preserve">        negen 'én twintigh duysent guldens aen den</t>
        </is>
      </c>
      <c r="G244">
        <f>HYPERLINK("https://images.diginfra.net/iiif/NL-HaNA_1.01.02/3766/NL-HaNA_1.01.02_3766_0006.jpg/2499,324,1115,3098/full/0/default.jpg", "iiif_url")</f>
        <v/>
      </c>
    </row>
    <row r="245">
      <c r="A245" t="inlineStr">
        <is>
          <t>NL-HaNA_1.01.02_3766_0006-page-11</t>
        </is>
      </c>
      <c r="B245" t="inlineStr">
        <is>
          <t>NL-HaNA_1.01.02_3766_0006-column-2599-424-915-2898</t>
        </is>
      </c>
      <c r="C245" t="inlineStr">
        <is>
          <t>continuation</t>
        </is>
      </c>
      <c r="D245" t="n">
        <v>2651</v>
      </c>
      <c r="E245" t="n">
        <v>1702</v>
      </c>
      <c r="F245" t="inlineStr">
        <is>
          <t xml:space="preserve">    Gouericur de Goesbriand verfieckt, 1479.</t>
        </is>
      </c>
      <c r="G245">
        <f>HYPERLINK("https://images.diginfra.net/iiif/NL-HaNA_1.01.02/3766/NL-HaNA_1.01.02_3766_0006.jpg/2499,324,1115,3098/full/0/default.jpg", "iiif_url")</f>
        <v/>
      </c>
    </row>
    <row r="246">
      <c r="A246" t="inlineStr">
        <is>
          <t>NL-HaNA_1.01.02_3766_0006-page-11</t>
        </is>
      </c>
      <c r="B246" t="inlineStr">
        <is>
          <t>NL-HaNA_1.01.02_3766_0006-column-2599-424-915-2898</t>
        </is>
      </c>
      <c r="C246" t="inlineStr">
        <is>
          <t>repeat_lemma</t>
        </is>
      </c>
      <c r="D246" t="n">
        <v>2727</v>
      </c>
      <c r="E246" t="n">
        <v>1752</v>
      </c>
      <c r="F246" t="inlineStr">
        <is>
          <t xml:space="preserve">        Collegiale Kerck om bevrydinge van intoge-</t>
        </is>
      </c>
      <c r="G246">
        <f>HYPERLINK("https://images.diginfra.net/iiif/NL-HaNA_1.01.02/3766/NL-HaNA_1.01.02_3766_0006.jpg/2499,324,1115,3098/full/0/default.jpg", "iiif_url")</f>
        <v/>
      </c>
    </row>
    <row r="247">
      <c r="A247" t="inlineStr">
        <is>
          <t>NL-HaNA_1.01.02_3766_0006-page-11</t>
        </is>
      </c>
      <c r="B247" t="inlineStr">
        <is>
          <t>NL-HaNA_1.01.02_3766_0006-column-2599-424-915-2898</t>
        </is>
      </c>
      <c r="C247" t="inlineStr">
        <is>
          <t>continuation</t>
        </is>
      </c>
      <c r="D247" t="n">
        <v>2651</v>
      </c>
      <c r="E247" t="n">
        <v>1810</v>
      </c>
      <c r="F247" t="inlineStr">
        <is>
          <t xml:space="preserve">    ringe 1583.</t>
        </is>
      </c>
      <c r="G247">
        <f>HYPERLINK("https://images.diginfra.net/iiif/NL-HaNA_1.01.02/3766/NL-HaNA_1.01.02_3766_0006.jpg/2499,324,1115,3098/full/0/default.jpg", "iiif_url")</f>
        <v/>
      </c>
    </row>
    <row r="248">
      <c r="A248" t="inlineStr">
        <is>
          <t>NL-HaNA_1.01.02_3766_0006-page-11</t>
        </is>
      </c>
      <c r="B248" t="inlineStr">
        <is>
          <t>NL-HaNA_1.01.02_3766_0006-column-2599-424-915-2898</t>
        </is>
      </c>
      <c r="C248" t="inlineStr">
        <is>
          <t>repeat_lemma</t>
        </is>
      </c>
      <c r="D248" t="n">
        <v>2727</v>
      </c>
      <c r="E248" t="n">
        <v>1851</v>
      </c>
      <c r="F248" t="inlineStr">
        <is>
          <t xml:space="preserve">        st. Piers Kerct aldaer, 1597.</t>
        </is>
      </c>
      <c r="G248">
        <f>HYPERLINK("https://images.diginfra.net/iiif/NL-HaNA_1.01.02/3766/NL-HaNA_1.01.02_3766_0006.jpg/2499,324,1115,3098/full/0/default.jpg", "iiif_url")</f>
        <v/>
      </c>
    </row>
    <row r="249">
      <c r="A249" t="inlineStr">
        <is>
          <t>NL-HaNA_1.01.02_3766_0006-page-11</t>
        </is>
      </c>
      <c r="B249" t="inlineStr">
        <is>
          <t>NL-HaNA_1.01.02_3766_0006-column-2599-424-915-2898</t>
        </is>
      </c>
      <c r="C249" t="inlineStr">
        <is>
          <t>lemma</t>
        </is>
      </c>
      <c r="D249" t="n">
        <v>2607</v>
      </c>
      <c r="E249" t="n">
        <v>1893</v>
      </c>
      <c r="F249" t="inlineStr">
        <is>
          <t>Aken wegens vier Pruysche Battailons voor Win-</t>
        </is>
      </c>
      <c r="G249">
        <f>HYPERLINK("https://images.diginfra.net/iiif/NL-HaNA_1.01.02/3766/NL-HaNA_1.01.02_3766_0006.jpg/2499,324,1115,3098/full/0/default.jpg", "iiif_url")</f>
        <v/>
      </c>
    </row>
    <row r="250">
      <c r="A250" t="inlineStr">
        <is>
          <t>NL-HaNA_1.01.02_3766_0006-page-11</t>
        </is>
      </c>
      <c r="B250" t="inlineStr">
        <is>
          <t>NL-HaNA_1.01.02_3766_0006-column-2599-424-915-2898</t>
        </is>
      </c>
      <c r="C250" t="inlineStr">
        <is>
          <t>continuation</t>
        </is>
      </c>
      <c r="D250" t="n">
        <v>2649</v>
      </c>
      <c r="E250" t="n">
        <v>1948</v>
      </c>
      <c r="F250" t="inlineStr">
        <is>
          <t xml:space="preserve">    terquariier, 91. 394.</t>
        </is>
      </c>
      <c r="G250">
        <f>HYPERLINK("https://images.diginfra.net/iiif/NL-HaNA_1.01.02/3766/NL-HaNA_1.01.02_3766_0006.jpg/2499,324,1115,3098/full/0/default.jpg", "iiif_url")</f>
        <v/>
      </c>
    </row>
    <row r="251">
      <c r="A251" t="inlineStr">
        <is>
          <t>NL-HaNA_1.01.02_3766_0006-page-11</t>
        </is>
      </c>
      <c r="B251" t="inlineStr">
        <is>
          <t>NL-HaNA_1.01.02_3766_0006-column-2599-424-915-2898</t>
        </is>
      </c>
      <c r="C251" t="inlineStr">
        <is>
          <t>repeat_lemma</t>
        </is>
      </c>
      <c r="D251" t="n">
        <v>2752</v>
      </c>
      <c r="E251" t="n">
        <v>1988</v>
      </c>
      <c r="F251" t="inlineStr">
        <is>
          <t xml:space="preserve">        om aen het Leenhof van Valckenburgh te</t>
        </is>
      </c>
      <c r="G251">
        <f>HYPERLINK("https://images.diginfra.net/iiif/NL-HaNA_1.01.02/3766/NL-HaNA_1.01.02_3766_0006.jpg/2499,324,1115,3098/full/0/default.jpg", "iiif_url")</f>
        <v/>
      </c>
    </row>
    <row r="252">
      <c r="A252" t="inlineStr">
        <is>
          <t>NL-HaNA_1.01.02_3766_0006-page-11</t>
        </is>
      </c>
      <c r="B252" t="inlineStr">
        <is>
          <t>NL-HaNA_1.01.02_3766_0006-column-2599-424-915-2898</t>
        </is>
      </c>
      <c r="C252" t="inlineStr">
        <is>
          <t>continuation</t>
        </is>
      </c>
      <c r="D252" t="n">
        <v>2656</v>
      </c>
      <c r="E252" t="n">
        <v>2039</v>
      </c>
      <c r="F252" t="inlineStr">
        <is>
          <t xml:space="preserve">    inhiberen de appellen te laten vervolgen, 172.</t>
        </is>
      </c>
      <c r="G252">
        <f>HYPERLINK("https://images.diginfra.net/iiif/NL-HaNA_1.01.02/3766/NL-HaNA_1.01.02_3766_0006.jpg/2499,324,1115,3098/full/0/default.jpg", "iiif_url")</f>
        <v/>
      </c>
    </row>
    <row r="253">
      <c r="A253" t="inlineStr">
        <is>
          <t>NL-HaNA_1.01.02_3766_0006-page-11</t>
        </is>
      </c>
      <c r="B253" t="inlineStr">
        <is>
          <t>NL-HaNA_1.01.02_3766_0006-column-2599-424-915-2898</t>
        </is>
      </c>
      <c r="C253" t="inlineStr">
        <is>
          <t>repeat_lemma</t>
        </is>
      </c>
      <c r="D253" t="n">
        <v>2757</v>
      </c>
      <c r="E253" t="n">
        <v>2090</v>
      </c>
      <c r="F253" t="inlineStr">
        <is>
          <t xml:space="preserve">        Hooghduyische Kerckenraedt Jan Borchet</t>
        </is>
      </c>
      <c r="G253">
        <f>HYPERLINK("https://images.diginfra.net/iiif/NL-HaNA_1.01.02/3766/NL-HaNA_1.01.02_3766_0006.jpg/2499,324,1115,3098/full/0/default.jpg", "iiif_url")</f>
        <v/>
      </c>
    </row>
    <row r="254">
      <c r="A254" t="inlineStr">
        <is>
          <t>NL-HaNA_1.01.02_3766_0006-page-11</t>
        </is>
      </c>
      <c r="B254" t="inlineStr">
        <is>
          <t>NL-HaNA_1.01.02_3766_0006-column-2599-424-915-2898</t>
        </is>
      </c>
      <c r="C254" t="inlineStr">
        <is>
          <t>continuation</t>
        </is>
      </c>
      <c r="D254" t="n">
        <v>2656</v>
      </c>
      <c r="E254" t="n">
        <v>2140</v>
      </c>
      <c r="F254" t="inlineStr">
        <is>
          <t xml:space="preserve">    en Aken wegen het onderhoudt van Predikant</t>
        </is>
      </c>
      <c r="G254">
        <f>HYPERLINK("https://images.diginfra.net/iiif/NL-HaNA_1.01.02/3766/NL-HaNA_1.01.02_3766_0006.jpg/2499,324,1115,3098/full/0/default.jpg", "iiif_url")</f>
        <v/>
      </c>
    </row>
    <row r="255">
      <c r="A255" t="inlineStr">
        <is>
          <t>NL-HaNA_1.01.02_3766_0006-page-11</t>
        </is>
      </c>
      <c r="B255" t="inlineStr">
        <is>
          <t>NL-HaNA_1.01.02_3766_0006-column-2599-424-915-2898</t>
        </is>
      </c>
      <c r="C255" t="inlineStr">
        <is>
          <t>continuation</t>
        </is>
      </c>
      <c r="D255" t="n">
        <v>2661</v>
      </c>
      <c r="E255" t="n">
        <v>2191</v>
      </c>
      <c r="F255" t="inlineStr">
        <is>
          <t xml:space="preserve">    en de Schoolmeefter, 364.</t>
        </is>
      </c>
      <c r="G255">
        <f>HYPERLINK("https://images.diginfra.net/iiif/NL-HaNA_1.01.02/3766/NL-HaNA_1.01.02_3766_0006.jpg/2499,324,1115,3098/full/0/default.jpg", "iiif_url")</f>
        <v/>
      </c>
    </row>
    <row r="256">
      <c r="A256" t="inlineStr">
        <is>
          <t>NL-HaNA_1.01.02_3766_0006-page-11</t>
        </is>
      </c>
      <c r="B256" t="inlineStr">
        <is>
          <t>NL-HaNA_1.01.02_3766_0006-column-2599-424-915-2898</t>
        </is>
      </c>
      <c r="C256" t="inlineStr">
        <is>
          <t>repeat_lemma</t>
        </is>
      </c>
      <c r="D256" t="n">
        <v>2757</v>
      </c>
      <c r="E256" t="n">
        <v>2229</v>
      </c>
      <c r="F256" t="inlineStr">
        <is>
          <t xml:space="preserve">        infinuatie aen Predikant en Voorleer tot</t>
        </is>
      </c>
      <c r="G256">
        <f>HYPERLINK("https://images.diginfra.net/iiif/NL-HaNA_1.01.02/3766/NL-HaNA_1.01.02_3766_0006.jpg/2499,324,1115,3098/full/0/default.jpg", "iiif_url")</f>
        <v/>
      </c>
    </row>
    <row r="257">
      <c r="A257" t="inlineStr">
        <is>
          <t>NL-HaNA_1.01.02_3766_0006-page-11</t>
        </is>
      </c>
      <c r="B257" t="inlineStr">
        <is>
          <t>NL-HaNA_1.01.02_3766_0006-column-2599-424-915-2898</t>
        </is>
      </c>
      <c r="C257" t="inlineStr">
        <is>
          <t>continuation</t>
        </is>
      </c>
      <c r="D257" t="n">
        <v>2663</v>
      </c>
      <c r="E257" t="n">
        <v>2289</v>
      </c>
      <c r="F257" t="inlineStr">
        <is>
          <t xml:space="preserve">    Borcht gedaen, om niet meer de Gereformeer-</t>
        </is>
      </c>
      <c r="G257">
        <f>HYPERLINK("https://images.diginfra.net/iiif/NL-HaNA_1.01.02/3766/NL-HaNA_1.01.02_3766_0006.jpg/2499,324,1115,3098/full/0/default.jpg", "iiif_url")</f>
        <v/>
      </c>
    </row>
    <row r="258">
      <c r="A258" t="inlineStr">
        <is>
          <t>NL-HaNA_1.01.02_3766_0006-page-11</t>
        </is>
      </c>
      <c r="B258" t="inlineStr">
        <is>
          <t>NL-HaNA_1.01.02_3766_0006-column-2599-424-915-2898</t>
        </is>
      </c>
      <c r="C258" t="inlineStr">
        <is>
          <t>continuation</t>
        </is>
      </c>
      <c r="D258" t="n">
        <v>2658</v>
      </c>
      <c r="E258" t="n">
        <v>2340</v>
      </c>
      <c r="F258" t="inlineStr">
        <is>
          <t xml:space="preserve">    de Religie te exerceren, 1006. s010.</t>
        </is>
      </c>
      <c r="G258">
        <f>HYPERLINK("https://images.diginfra.net/iiif/NL-HaNA_1.01.02/3766/NL-HaNA_1.01.02_3766_0006.jpg/2499,324,1115,3098/full/0/default.jpg", "iiif_url")</f>
        <v/>
      </c>
    </row>
    <row r="259">
      <c r="A259" t="inlineStr">
        <is>
          <t>NL-HaNA_1.01.02_3766_0006-page-11</t>
        </is>
      </c>
      <c r="B259" t="inlineStr">
        <is>
          <t>NL-HaNA_1.01.02_3766_0006-column-2599-424-915-2898</t>
        </is>
      </c>
      <c r="C259" t="inlineStr">
        <is>
          <t>repeat_lemma</t>
        </is>
      </c>
      <c r="D259" t="n">
        <v>2753</v>
      </c>
      <c r="E259" t="n">
        <v>2385</v>
      </c>
      <c r="F259" t="inlineStr">
        <is>
          <t xml:space="preserve">        teswaer wegens de Winter quartieren,</t>
        </is>
      </c>
      <c r="G259">
        <f>HYPERLINK("https://images.diginfra.net/iiif/NL-HaNA_1.01.02/3766/NL-HaNA_1.01.02_3766_0006.jpg/2499,324,1115,3098/full/0/default.jpg", "iiif_url")</f>
        <v/>
      </c>
    </row>
    <row r="260">
      <c r="A260" t="inlineStr">
        <is>
          <t>NL-HaNA_1.01.02_3766_0006-page-11</t>
        </is>
      </c>
      <c r="B260" t="inlineStr">
        <is>
          <t>NL-HaNA_1.01.02_3766_0006-column-2599-424-915-2898</t>
        </is>
      </c>
      <c r="C260" t="inlineStr">
        <is>
          <t>empty_line</t>
        </is>
      </c>
      <c r="D260" t="n">
        <v>2743</v>
      </c>
      <c r="E260" t="n">
        <v>2391</v>
      </c>
      <c r="F260" t="inlineStr"/>
      <c r="G260">
        <f>HYPERLINK("https://images.diginfra.net/iiif/NL-HaNA_1.01.02/3766/NL-HaNA_1.01.02_3766_0006.jpg/2499,324,1115,3098/full/0/default.jpg", "iiif_url")</f>
        <v/>
      </c>
    </row>
    <row r="261">
      <c r="A261" t="inlineStr">
        <is>
          <t>NL-HaNA_1.01.02_3766_0006-page-11</t>
        </is>
      </c>
      <c r="B261" t="inlineStr">
        <is>
          <t>NL-HaNA_1.01.02_3766_0006-column-2599-424-915-2898</t>
        </is>
      </c>
      <c r="C261" t="inlineStr">
        <is>
          <t>continuation</t>
        </is>
      </c>
      <c r="D261" t="n">
        <v>2672</v>
      </c>
      <c r="E261" t="n">
        <v>2447</v>
      </c>
      <c r="F261" t="inlineStr">
        <is>
          <t xml:space="preserve">    1025.</t>
        </is>
      </c>
      <c r="G261">
        <f>HYPERLINK("https://images.diginfra.net/iiif/NL-HaNA_1.01.02/3766/NL-HaNA_1.01.02_3766_0006.jpg/2499,324,1115,3098/full/0/default.jpg", "iiif_url")</f>
        <v/>
      </c>
    </row>
    <row r="262">
      <c r="A262" t="inlineStr">
        <is>
          <t>NL-HaNA_1.01.02_3766_0006-page-11</t>
        </is>
      </c>
      <c r="B262" t="inlineStr">
        <is>
          <t>NL-HaNA_1.01.02_3766_0006-column-2599-424-915-2898</t>
        </is>
      </c>
      <c r="C262" t="inlineStr">
        <is>
          <t>repeat_lemma</t>
        </is>
      </c>
      <c r="D262" t="n">
        <v>2759</v>
      </c>
      <c r="E262" t="n">
        <v>2474</v>
      </c>
      <c r="F262" t="inlineStr">
        <is>
          <t xml:space="preserve">        Chardinel storeteren van sekeren Brie,</t>
        </is>
      </c>
      <c r="G262">
        <f>HYPERLINK("https://images.diginfra.net/iiif/NL-HaNA_1.01.02/3766/NL-HaNA_1.01.02_3766_0006.jpg/2499,324,1115,3098/full/0/default.jpg", "iiif_url")</f>
        <v/>
      </c>
    </row>
    <row r="263">
      <c r="A263" t="inlineStr">
        <is>
          <t>NL-HaNA_1.01.02_3766_0006-page-11</t>
        </is>
      </c>
      <c r="B263" t="inlineStr">
        <is>
          <t>NL-HaNA_1.01.02_3766_0006-column-2599-424-915-2898</t>
        </is>
      </c>
      <c r="C263" t="inlineStr">
        <is>
          <t>continuation</t>
        </is>
      </c>
      <c r="D263" t="n">
        <v>2670</v>
      </c>
      <c r="E263" t="n">
        <v>2545</v>
      </c>
      <c r="F263" t="inlineStr">
        <is>
          <t xml:space="preserve">    1237.</t>
        </is>
      </c>
      <c r="G263">
        <f>HYPERLINK("https://images.diginfra.net/iiif/NL-HaNA_1.01.02/3766/NL-HaNA_1.01.02_3766_0006.jpg/2499,324,1115,3098/full/0/default.jpg", "iiif_url")</f>
        <v/>
      </c>
    </row>
    <row r="264">
      <c r="A264" t="inlineStr">
        <is>
          <t>NL-HaNA_1.01.02_3766_0006-page-11</t>
        </is>
      </c>
      <c r="B264" t="inlineStr">
        <is>
          <t>NL-HaNA_1.01.02_3766_0006-column-2599-424-915-2898</t>
        </is>
      </c>
      <c r="C264" t="inlineStr">
        <is>
          <t>repeat_lemma</t>
        </is>
      </c>
      <c r="D264" t="n">
        <v>2766</v>
      </c>
      <c r="E264" t="n">
        <v>2572</v>
      </c>
      <c r="F264" t="inlineStr">
        <is>
          <t xml:space="preserve">        Kerckenraedt der Gereformeerden tot Bor-</t>
        </is>
      </c>
      <c r="G264">
        <f>HYPERLINK("https://images.diginfra.net/iiif/NL-HaNA_1.01.02/3766/NL-HaNA_1.01.02_3766_0006.jpg/2499,324,1115,3098/full/0/default.jpg", "iiif_url")</f>
        <v/>
      </c>
    </row>
    <row r="265">
      <c r="A265" t="inlineStr">
        <is>
          <t>NL-HaNA_1.01.02_3766_0006-page-11</t>
        </is>
      </c>
      <c r="B265" t="inlineStr">
        <is>
          <t>NL-HaNA_1.01.02_3766_0006-column-2599-424-915-2898</t>
        </is>
      </c>
      <c r="C265" t="inlineStr">
        <is>
          <t>continuation</t>
        </is>
      </c>
      <c r="D265" t="n">
        <v>2663</v>
      </c>
      <c r="E265" t="n">
        <v>2625</v>
      </c>
      <c r="F265" t="inlineStr">
        <is>
          <t xml:space="preserve">    chet en Aken om Ordonnantie van aght hon-</t>
        </is>
      </c>
      <c r="G265">
        <f>HYPERLINK("https://images.diginfra.net/iiif/NL-HaNA_1.01.02/3766/NL-HaNA_1.01.02_3766_0006.jpg/2499,324,1115,3098/full/0/default.jpg", "iiif_url")</f>
        <v/>
      </c>
    </row>
    <row r="266">
      <c r="A266" t="inlineStr">
        <is>
          <t>NL-HaNA_1.01.02_3766_0006-page-11</t>
        </is>
      </c>
      <c r="B266" t="inlineStr">
        <is>
          <t>NL-HaNA_1.01.02_3766_0006-column-2599-424-915-2898</t>
        </is>
      </c>
      <c r="C266" t="inlineStr">
        <is>
          <t>continuation</t>
        </is>
      </c>
      <c r="D266" t="n">
        <v>2668</v>
      </c>
      <c r="E266" t="n">
        <v>2679</v>
      </c>
      <c r="F266" t="inlineStr">
        <is>
          <t xml:space="preserve">    den guldens, 1313.</t>
        </is>
      </c>
      <c r="G266">
        <f>HYPERLINK("https://images.diginfra.net/iiif/NL-HaNA_1.01.02/3766/NL-HaNA_1.01.02_3766_0006.jpg/2499,324,1115,3098/full/0/default.jpg", "iiif_url")</f>
        <v/>
      </c>
    </row>
    <row r="267">
      <c r="A267" t="inlineStr">
        <is>
          <t>NL-HaNA_1.01.02_3766_0006-page-11</t>
        </is>
      </c>
      <c r="B267" t="inlineStr">
        <is>
          <t>NL-HaNA_1.01.02_3766_0006-column-2599-424-915-2898</t>
        </is>
      </c>
      <c r="C267" t="inlineStr">
        <is>
          <t>repeat_lemma</t>
        </is>
      </c>
      <c r="D267" t="n">
        <v>2764</v>
      </c>
      <c r="E267" t="n">
        <v>2722</v>
      </c>
      <c r="F267" t="inlineStr">
        <is>
          <t xml:space="preserve">        'Heerlijckhen Elsoo, 1538.</t>
        </is>
      </c>
      <c r="G267">
        <f>HYPERLINK("https://images.diginfra.net/iiif/NL-HaNA_1.01.02/3766/NL-HaNA_1.01.02_3766_0006.jpg/2499,324,1115,3098/full/0/default.jpg", "iiif_url")</f>
        <v/>
      </c>
    </row>
    <row r="268">
      <c r="A268" t="inlineStr">
        <is>
          <t>NL-HaNA_1.01.02_3766_0006-page-11</t>
        </is>
      </c>
      <c r="B268" t="inlineStr">
        <is>
          <t>NL-HaNA_1.01.02_3766_0006-column-2599-424-915-2898</t>
        </is>
      </c>
      <c r="C268" t="inlineStr">
        <is>
          <t>lemma</t>
        </is>
      </c>
      <c r="D268" t="n">
        <v>2618</v>
      </c>
      <c r="E268" t="n">
        <v>2778</v>
      </c>
      <c r="F268" t="inlineStr">
        <is>
          <t>Albemarle, advertentie, 165. 234. 371. 430.</t>
        </is>
      </c>
      <c r="G268">
        <f>HYPERLINK("https://images.diginfra.net/iiif/NL-HaNA_1.01.02/3766/NL-HaNA_1.01.02_3766_0006.jpg/2499,324,1115,3098/full/0/default.jpg", "iiif_url")</f>
        <v/>
      </c>
    </row>
    <row r="269">
      <c r="A269" t="inlineStr">
        <is>
          <t>NL-HaNA_1.01.02_3766_0006-page-11</t>
        </is>
      </c>
      <c r="B269" t="inlineStr">
        <is>
          <t>NL-HaNA_1.01.02_3766_0006-column-2599-424-915-2898</t>
        </is>
      </c>
      <c r="C269" t="inlineStr">
        <is>
          <t>continuation</t>
        </is>
      </c>
      <c r="D269" t="n">
        <v>2672</v>
      </c>
      <c r="E269" t="n">
        <v>2825</v>
      </c>
      <c r="F269" t="inlineStr">
        <is>
          <t xml:space="preserve">    s11. 674. 745. taai. 1522. 1541.</t>
        </is>
      </c>
      <c r="G269">
        <f>HYPERLINK("https://images.diginfra.net/iiif/NL-HaNA_1.01.02/3766/NL-HaNA_1.01.02_3766_0006.jpg/2499,324,1115,3098/full/0/default.jpg", "iiif_url")</f>
        <v/>
      </c>
    </row>
    <row r="270">
      <c r="A270" t="inlineStr">
        <is>
          <t>NL-HaNA_1.01.02_3766_0006-page-11</t>
        </is>
      </c>
      <c r="B270" t="inlineStr">
        <is>
          <t>NL-HaNA_1.01.02_3766_0006-column-2599-424-915-2898</t>
        </is>
      </c>
      <c r="C270" t="inlineStr">
        <is>
          <t>repeat_lemma</t>
        </is>
      </c>
      <c r="D270" t="n">
        <v>2755</v>
      </c>
      <c r="E270" t="n">
        <v>2865</v>
      </c>
      <c r="F270" t="inlineStr">
        <is>
          <t xml:space="preserve">        vyanailijcke Oftagiers tot Doorhick, Ryssel,</t>
        </is>
      </c>
      <c r="G270">
        <f>HYPERLINK("https://images.diginfra.net/iiif/NL-HaNA_1.01.02/3766/NL-HaNA_1.01.02_3766_0006.jpg/2499,324,1115,3098/full/0/default.jpg", "iiif_url")</f>
        <v/>
      </c>
    </row>
    <row r="271">
      <c r="A271" t="inlineStr">
        <is>
          <t>NL-HaNA_1.01.02_3766_0006-page-11</t>
        </is>
      </c>
      <c r="B271" t="inlineStr">
        <is>
          <t>NL-HaNA_1.01.02_3766_0006-column-2599-424-915-2898</t>
        </is>
      </c>
      <c r="C271" t="inlineStr">
        <is>
          <t>continuation</t>
        </is>
      </c>
      <c r="D271" t="n">
        <v>2675</v>
      </c>
      <c r="E271" t="n">
        <v>2918</v>
      </c>
      <c r="F271" t="inlineStr">
        <is>
          <t xml:space="preserve">    Douay, Bethune, Aire, St. Venant, Sc. 67.</t>
        </is>
      </c>
      <c r="G271">
        <f>HYPERLINK("https://images.diginfra.net/iiif/NL-HaNA_1.01.02/3766/NL-HaNA_1.01.02_3766_0006.jpg/2499,324,1115,3098/full/0/default.jpg", "iiif_url")</f>
        <v/>
      </c>
    </row>
    <row r="272">
      <c r="A272" t="inlineStr">
        <is>
          <t>NL-HaNA_1.01.02_3766_0006-page-11</t>
        </is>
      </c>
      <c r="B272" t="inlineStr">
        <is>
          <t>NL-HaNA_1.01.02_3766_0006-column-2599-424-915-2898</t>
        </is>
      </c>
      <c r="C272" t="inlineStr">
        <is>
          <t>repeat_lemma</t>
        </is>
      </c>
      <c r="D272" t="n">
        <v>2739</v>
      </c>
      <c r="E272" t="n">
        <v>2966</v>
      </c>
      <c r="F272" t="inlineStr">
        <is>
          <t xml:space="preserve">        wegem ordre aen vier Keyserlijcke Battail-</t>
        </is>
      </c>
      <c r="G272">
        <f>HYPERLINK("https://images.diginfra.net/iiif/NL-HaNA_1.01.02/3766/NL-HaNA_1.01.02_3766_0006.jpg/2499,324,1115,3098/full/0/default.jpg", "iiif_url")</f>
        <v/>
      </c>
    </row>
    <row r="273">
      <c r="A273" t="inlineStr">
        <is>
          <t>NL-HaNA_1.01.02_3766_0006-page-11</t>
        </is>
      </c>
      <c r="B273" t="inlineStr">
        <is>
          <t>NL-HaNA_1.01.02_3766_0006-column-2599-424-915-2898</t>
        </is>
      </c>
      <c r="C273" t="inlineStr">
        <is>
          <t>continuation</t>
        </is>
      </c>
      <c r="D273" t="n">
        <v>2670</v>
      </c>
      <c r="E273" t="n">
        <v>3015</v>
      </c>
      <c r="F273" t="inlineStr">
        <is>
          <t xml:space="preserve">    tons tôt Aeth om geen dienst meer te doen,</t>
        </is>
      </c>
      <c r="G273">
        <f>HYPERLINK("https://images.diginfra.net/iiif/NL-HaNA_1.01.02/3766/NL-HaNA_1.01.02_3766_0006.jpg/2499,324,1115,3098/full/0/default.jpg", "iiif_url")</f>
        <v/>
      </c>
    </row>
    <row r="274">
      <c r="A274" t="inlineStr">
        <is>
          <t>NL-HaNA_1.01.02_3766_0006-page-11</t>
        </is>
      </c>
      <c r="B274" t="inlineStr">
        <is>
          <t>NL-HaNA_1.01.02_3766_0006-column-2599-424-915-2898</t>
        </is>
      </c>
      <c r="C274" t="inlineStr">
        <is>
          <t>continuation</t>
        </is>
      </c>
      <c r="D274" t="n">
        <v>2675</v>
      </c>
      <c r="E274" t="n">
        <v>3080</v>
      </c>
      <c r="F274" t="inlineStr">
        <is>
          <t xml:space="preserve">    165.</t>
        </is>
      </c>
      <c r="G274">
        <f>HYPERLINK("https://images.diginfra.net/iiif/NL-HaNA_1.01.02/3766/NL-HaNA_1.01.02_3766_0006.jpg/2499,324,1115,3098/full/0/default.jpg", "iiif_url")</f>
        <v/>
      </c>
    </row>
    <row r="275">
      <c r="A275" t="inlineStr">
        <is>
          <t>NL-HaNA_1.01.02_3766_0006-page-11</t>
        </is>
      </c>
      <c r="B275" t="inlineStr">
        <is>
          <t>NL-HaNA_1.01.02_3766_0006-column-2599-424-915-2898</t>
        </is>
      </c>
      <c r="C275" t="inlineStr">
        <is>
          <t>repeat_lemma</t>
        </is>
      </c>
      <c r="D275" t="n">
        <v>2771</v>
      </c>
      <c r="E275" t="n">
        <v>3096</v>
      </c>
      <c r="F275" t="inlineStr">
        <is>
          <t xml:space="preserve">        evaderen van den Marquis Mallebois, en</t>
        </is>
      </c>
      <c r="G275">
        <f>HYPERLINK("https://images.diginfra.net/iiif/NL-HaNA_1.01.02/3766/NL-HaNA_1.01.02_3766_0006.jpg/2499,324,1115,3098/full/0/default.jpg", "iiif_url")</f>
        <v/>
      </c>
    </row>
    <row r="276">
      <c r="A276" t="inlineStr">
        <is>
          <t>NL-HaNA_1.01.02_3766_0006-page-11</t>
        </is>
      </c>
      <c r="B276" t="inlineStr">
        <is>
          <t>NL-HaNA_1.01.02_3766_0006-column-2599-424-915-2898</t>
        </is>
      </c>
      <c r="C276" t="inlineStr">
        <is>
          <t>continuation</t>
        </is>
      </c>
      <c r="D276" t="n">
        <v>2677</v>
      </c>
      <c r="E276" t="n">
        <v>3164</v>
      </c>
      <c r="F276" t="inlineStr">
        <is>
          <t xml:space="preserve">    nogh twee Oftagiers, 398.</t>
        </is>
      </c>
      <c r="G276">
        <f>HYPERLINK("https://images.diginfra.net/iiif/NL-HaNA_1.01.02/3766/NL-HaNA_1.01.02_3766_0006.jpg/2499,324,1115,3098/full/0/default.jpg", "iiif_url")</f>
        <v/>
      </c>
    </row>
    <row r="277">
      <c r="A277" t="inlineStr">
        <is>
          <t>NL-HaNA_1.01.02_3766_0006-page-11</t>
        </is>
      </c>
      <c r="B277" t="inlineStr">
        <is>
          <t>NL-HaNA_1.01.02_3766_0006-column-2599-424-915-2898</t>
        </is>
      </c>
      <c r="C277" t="inlineStr">
        <is>
          <t>repeat_lemma</t>
        </is>
      </c>
      <c r="D277" t="n">
        <v>2771</v>
      </c>
      <c r="E277" t="n">
        <v>3200</v>
      </c>
      <c r="F277" t="inlineStr">
        <is>
          <t xml:space="preserve">        vergeven van vacante Canoisien en gee-</t>
        </is>
      </c>
      <c r="G277">
        <f>HYPERLINK("https://images.diginfra.net/iiif/NL-HaNA_1.01.02/3766/NL-HaNA_1.01.02_3766_0006.jpg/2499,324,1115,3098/full/0/default.jpg", "iiif_url")</f>
        <v/>
      </c>
    </row>
    <row r="278">
      <c r="A278" t="inlineStr">
        <is>
          <t>NL-HaNA_1.01.02_3766_0006-page-11</t>
        </is>
      </c>
      <c r="B278" t="inlineStr">
        <is>
          <t>NL-HaNA_1.01.02_3766_0006-column-2599-424-915-2898</t>
        </is>
      </c>
      <c r="C278" t="inlineStr">
        <is>
          <t>continuation</t>
        </is>
      </c>
      <c r="D278" t="n">
        <v>2677</v>
      </c>
      <c r="E278" t="n">
        <v>3266</v>
      </c>
      <c r="F278" t="inlineStr">
        <is>
          <t xml:space="preserve">    stlijcke Benefcien, 617.</t>
        </is>
      </c>
      <c r="G278">
        <f>HYPERLINK("https://images.diginfra.net/iiif/NL-HaNA_1.01.02/3766/NL-HaNA_1.01.02_3766_0006.jpg/2499,324,1115,3098/full/0/default.jpg", "iiif_url")</f>
        <v/>
      </c>
    </row>
    <row r="280">
      <c r="A280" t="inlineStr">
        <is>
          <t>NL-HaNA_1.01.02_3766_0006-page-11</t>
        </is>
      </c>
      <c r="B280" t="inlineStr">
        <is>
          <t>NL-HaNA_1.01.02_3766_0006-column-3582-355-925-2835</t>
        </is>
      </c>
      <c r="C280" t="inlineStr">
        <is>
          <t>lemma</t>
        </is>
      </c>
      <c r="D280" t="n">
        <v>3701</v>
      </c>
      <c r="E280" t="n">
        <v>437</v>
      </c>
      <c r="F280" t="inlineStr">
        <is>
          <t>conferentie, 1116.</t>
        </is>
      </c>
      <c r="G280">
        <f>HYPERLINK("https://images.diginfra.net/iiif/NL-HaNA_1.01.02/3766/NL-HaNA_1.01.02_3766_0006.jpg/3482,255,1125,3035/full/0/default.jpg", "iiif_url")</f>
        <v/>
      </c>
    </row>
    <row r="281">
      <c r="A281" t="inlineStr">
        <is>
          <t>NL-HaNA_1.01.02_3766_0006-page-11</t>
        </is>
      </c>
      <c r="B281" t="inlineStr">
        <is>
          <t>NL-HaNA_1.01.02_3766_0006-column-3582-355-925-2835</t>
        </is>
      </c>
      <c r="C281" t="inlineStr">
        <is>
          <t>lemma</t>
        </is>
      </c>
      <c r="D281" t="n">
        <v>3700</v>
      </c>
      <c r="E281" t="n">
        <v>477</v>
      </c>
      <c r="F281" t="inlineStr">
        <is>
          <t>om een der vacerende trastementen, 1231.</t>
        </is>
      </c>
      <c r="G281">
        <f>HYPERLINK("https://images.diginfra.net/iiif/NL-HaNA_1.01.02/3766/NL-HaNA_1.01.02_3766_0006.jpg/3482,255,1125,3035/full/0/default.jpg", "iiif_url")</f>
        <v/>
      </c>
    </row>
    <row r="282">
      <c r="A282" t="inlineStr">
        <is>
          <t>NL-HaNA_1.01.02_3766_0006-page-11</t>
        </is>
      </c>
      <c r="B282" t="inlineStr">
        <is>
          <t>NL-HaNA_1.01.02_3766_0006-column-3582-355-925-2835</t>
        </is>
      </c>
      <c r="C282" t="inlineStr">
        <is>
          <t>lemma</t>
        </is>
      </c>
      <c r="D282" t="n">
        <v>3696</v>
      </c>
      <c r="E282" t="n">
        <v>533</v>
      </c>
      <c r="F282" t="inlineStr">
        <is>
          <t>ordre tt het repareren der Canalen, 1498.</t>
        </is>
      </c>
      <c r="G282">
        <f>HYPERLINK("https://images.diginfra.net/iiif/NL-HaNA_1.01.02/3766/NL-HaNA_1.01.02_3766_0006.jpg/3482,255,1125,3035/full/0/default.jpg", "iiif_url")</f>
        <v/>
      </c>
    </row>
    <row r="283">
      <c r="A283" t="inlineStr">
        <is>
          <t>NL-HaNA_1.01.02_3766_0006-page-11</t>
        </is>
      </c>
      <c r="B283" t="inlineStr">
        <is>
          <t>NL-HaNA_1.01.02_3766_0006-column-3582-355-925-2835</t>
        </is>
      </c>
      <c r="C283" t="inlineStr">
        <is>
          <t>lemma</t>
        </is>
      </c>
      <c r="D283" t="n">
        <v>3578</v>
      </c>
      <c r="E283" t="n">
        <v>584</v>
      </c>
      <c r="F283" t="inlineStr">
        <is>
          <t>Algiers, van Baerle trattement en respeet opis Lands</t>
        </is>
      </c>
      <c r="G283">
        <f>HYPERLINK("https://images.diginfra.net/iiif/NL-HaNA_1.01.02/3766/NL-HaNA_1.01.02_3766_0006.jpg/3482,255,1125,3035/full/0/default.jpg", "iiif_url")</f>
        <v/>
      </c>
    </row>
    <row r="284">
      <c r="A284" t="inlineStr">
        <is>
          <t>NL-HaNA_1.01.02_3766_0006-page-11</t>
        </is>
      </c>
      <c r="B284" t="inlineStr">
        <is>
          <t>NL-HaNA_1.01.02_3766_0006-column-3582-355-925-2835</t>
        </is>
      </c>
      <c r="C284" t="inlineStr">
        <is>
          <t>continuation</t>
        </is>
      </c>
      <c r="D284" t="n">
        <v>3625</v>
      </c>
      <c r="E284" t="n">
        <v>628</v>
      </c>
      <c r="F284" t="inlineStr">
        <is>
          <t xml:space="preserve">    Oortogb-schip volgens caracter, 20.</t>
        </is>
      </c>
      <c r="G284">
        <f>HYPERLINK("https://images.diginfra.net/iiif/NL-HaNA_1.01.02/3766/NL-HaNA_1.01.02_3766_0006.jpg/3482,255,1125,3035/full/0/default.jpg", "iiif_url")</f>
        <v/>
      </c>
    </row>
    <row r="285">
      <c r="A285" t="inlineStr">
        <is>
          <t>NL-HaNA_1.01.02_3766_0006-page-11</t>
        </is>
      </c>
      <c r="B285" t="inlineStr">
        <is>
          <t>NL-HaNA_1.01.02_3766_0006-column-3582-355-925-2835</t>
        </is>
      </c>
      <c r="C285" t="inlineStr">
        <is>
          <t>repeat_lemma</t>
        </is>
      </c>
      <c r="D285" t="n">
        <v>3724</v>
      </c>
      <c r="E285" t="n">
        <v>683</v>
      </c>
      <c r="F285" t="inlineStr">
        <is>
          <t xml:space="preserve">        DES</t>
        </is>
      </c>
      <c r="G285">
        <f>HYPERLINK("https://images.diginfra.net/iiif/NL-HaNA_1.01.02/3766/NL-HaNA_1.01.02_3766_0006.jpg/3482,255,1125,3035/full/0/default.jpg", "iiif_url")</f>
        <v/>
      </c>
    </row>
    <row r="286">
      <c r="A286" t="inlineStr">
        <is>
          <t>NL-HaNA_1.01.02_3766_0006-page-11</t>
        </is>
      </c>
      <c r="B286" t="inlineStr">
        <is>
          <t>NL-HaNA_1.01.02_3766_0006-column-3582-355-925-2835</t>
        </is>
      </c>
      <c r="C286" t="inlineStr">
        <is>
          <t>repeat_lemma</t>
        </is>
      </c>
      <c r="D286" t="n">
        <v>3726</v>
      </c>
      <c r="E286" t="n">
        <v>723</v>
      </c>
      <c r="F286" t="inlineStr">
        <is>
          <t xml:space="preserve">        aght en twintigh duysent guldens op or-</t>
        </is>
      </c>
      <c r="G286">
        <f>HYPERLINK("https://images.diginfra.net/iiif/NL-HaNA_1.01.02/3766/NL-HaNA_1.01.02_3766_0006.jpg/3482,255,1125,3035/full/0/default.jpg", "iiif_url")</f>
        <v/>
      </c>
    </row>
    <row r="287">
      <c r="A287" t="inlineStr">
        <is>
          <t>NL-HaNA_1.01.02_3766_0006-page-11</t>
        </is>
      </c>
      <c r="B287" t="inlineStr">
        <is>
          <t>NL-HaNA_1.01.02_3766_0006-column-3582-355-925-2835</t>
        </is>
      </c>
      <c r="C287" t="inlineStr">
        <is>
          <t>continuation</t>
        </is>
      </c>
      <c r="D287" t="n">
        <v>3623</v>
      </c>
      <c r="E287" t="n">
        <v>776</v>
      </c>
      <c r="F287" t="inlineStr">
        <is>
          <t xml:space="preserve">    donatie, 323.</t>
        </is>
      </c>
      <c r="G287">
        <f>HYPERLINK("https://images.diginfra.net/iiif/NL-HaNA_1.01.02/3766/NL-HaNA_1.01.02_3766_0006.jpg/3482,255,1125,3035/full/0/default.jpg", "iiif_url")</f>
        <v/>
      </c>
    </row>
    <row r="288">
      <c r="A288" t="inlineStr">
        <is>
          <t>NL-HaNA_1.01.02_3766_0006-page-11</t>
        </is>
      </c>
      <c r="B288" t="inlineStr">
        <is>
          <t>NL-HaNA_1.01.02_3766_0006-column-3582-355-925-2835</t>
        </is>
      </c>
      <c r="C288" t="inlineStr">
        <is>
          <t>repeat_lemma</t>
        </is>
      </c>
      <c r="D288" t="n">
        <v>3712</v>
      </c>
      <c r="E288" t="n">
        <v>829</v>
      </c>
      <c r="F288" t="inlineStr">
        <is>
          <t xml:space="preserve">        wegens een schip met presenten geladen,</t>
        </is>
      </c>
      <c r="G288">
        <f>HYPERLINK("https://images.diginfra.net/iiif/NL-HaNA_1.01.02/3766/NL-HaNA_1.01.02_3766_0006.jpg/3482,255,1125,3035/full/0/default.jpg", "iiif_url")</f>
        <v/>
      </c>
    </row>
    <row r="289">
      <c r="A289" t="inlineStr">
        <is>
          <t>NL-HaNA_1.01.02_3766_0006-page-11</t>
        </is>
      </c>
      <c r="B289" t="inlineStr">
        <is>
          <t>NL-HaNA_1.01.02_3766_0006-column-3582-355-925-2835</t>
        </is>
      </c>
      <c r="C289" t="inlineStr">
        <is>
          <t>continuation</t>
        </is>
      </c>
      <c r="D289" t="n">
        <v>3625</v>
      </c>
      <c r="E289" t="n">
        <v>874</v>
      </c>
      <c r="F289" t="inlineStr">
        <is>
          <t xml:space="preserve">    475. 749. 792. 809. 810. 8in. 818. 870.</t>
        </is>
      </c>
      <c r="G289">
        <f>HYPERLINK("https://images.diginfra.net/iiif/NL-HaNA_1.01.02/3766/NL-HaNA_1.01.02_3766_0006.jpg/3482,255,1125,3035/full/0/default.jpg", "iiif_url")</f>
        <v/>
      </c>
    </row>
    <row r="290">
      <c r="A290" t="inlineStr">
        <is>
          <t>NL-HaNA_1.01.02_3766_0006-page-11</t>
        </is>
      </c>
      <c r="B290" t="inlineStr">
        <is>
          <t>NL-HaNA_1.01.02_3766_0006-column-3582-355-925-2835</t>
        </is>
      </c>
      <c r="C290" t="inlineStr">
        <is>
          <t>continuation</t>
        </is>
      </c>
      <c r="D290" t="n">
        <v>3625</v>
      </c>
      <c r="E290" t="n">
        <v>925</v>
      </c>
      <c r="F290" t="inlineStr">
        <is>
          <t xml:space="preserve">    927. 348. 951. ira. 1143. 1165. 1502.</t>
        </is>
      </c>
      <c r="G290">
        <f>HYPERLINK("https://images.diginfra.net/iiif/NL-HaNA_1.01.02/3766/NL-HaNA_1.01.02_3766_0006.jpg/3482,255,1125,3035/full/0/default.jpg", "iiif_url")</f>
        <v/>
      </c>
    </row>
    <row r="291">
      <c r="A291" t="inlineStr">
        <is>
          <t>NL-HaNA_1.01.02_3766_0006-page-11</t>
        </is>
      </c>
      <c r="B291" t="inlineStr">
        <is>
          <t>NL-HaNA_1.01.02_3766_0006-column-3582-355-925-2835</t>
        </is>
      </c>
      <c r="C291" t="inlineStr">
        <is>
          <t>continuation</t>
        </is>
      </c>
      <c r="D291" t="n">
        <v>3632</v>
      </c>
      <c r="E291" t="n">
        <v>976</v>
      </c>
      <c r="F291" t="inlineStr">
        <is>
          <t xml:space="preserve">    1524.</t>
        </is>
      </c>
      <c r="G291">
        <f>HYPERLINK("https://images.diginfra.net/iiif/NL-HaNA_1.01.02/3766/NL-HaNA_1.01.02_3766_0006.jpg/3482,255,1125,3035/full/0/default.jpg", "iiif_url")</f>
        <v/>
      </c>
    </row>
    <row r="292">
      <c r="A292" t="inlineStr">
        <is>
          <t>NL-HaNA_1.01.02_3766_0006-page-11</t>
        </is>
      </c>
      <c r="B292" t="inlineStr">
        <is>
          <t>NL-HaNA_1.01.02_3766_0006-column-3582-355-925-2835</t>
        </is>
      </c>
      <c r="C292" t="inlineStr">
        <is>
          <t>repeat_lemma</t>
        </is>
      </c>
      <c r="D292" t="n">
        <v>3700</v>
      </c>
      <c r="E292" t="n">
        <v>1006</v>
      </c>
      <c r="F292" t="inlineStr">
        <is>
          <t xml:space="preserve">        van Baerle om soulaes van onkofien tot</t>
        </is>
      </c>
      <c r="G292">
        <f>HYPERLINK("https://images.diginfra.net/iiif/NL-HaNA_1.01.02/3766/NL-HaNA_1.01.02_3766_0006.jpg/3482,255,1125,3035/full/0/default.jpg", "iiif_url")</f>
        <v/>
      </c>
    </row>
    <row r="293">
      <c r="A293" t="inlineStr">
        <is>
          <t>NL-HaNA_1.01.02_3766_0006-page-11</t>
        </is>
      </c>
      <c r="B293" t="inlineStr">
        <is>
          <t>NL-HaNA_1.01.02_3766_0006-column-3582-355-925-2835</t>
        </is>
      </c>
      <c r="C293" t="inlineStr">
        <is>
          <t>continuation</t>
        </is>
      </c>
      <c r="D293" t="n">
        <v>3628</v>
      </c>
      <c r="E293" t="n">
        <v>1067</v>
      </c>
      <c r="F293" t="inlineStr">
        <is>
          <t xml:space="preserve">    porto Mabon, 1459.</t>
        </is>
      </c>
      <c r="G293">
        <f>HYPERLINK("https://images.diginfra.net/iiif/NL-HaNA_1.01.02/3766/NL-HaNA_1.01.02_3766_0006.jpg/3482,255,1125,3035/full/0/default.jpg", "iiif_url")</f>
        <v/>
      </c>
    </row>
    <row r="294">
      <c r="A294" t="inlineStr">
        <is>
          <t>NL-HaNA_1.01.02_3766_0006-page-11</t>
        </is>
      </c>
      <c r="B294" t="inlineStr">
        <is>
          <t>NL-HaNA_1.01.02_3766_0006-column-3582-355-925-2835</t>
        </is>
      </c>
      <c r="C294" t="inlineStr">
        <is>
          <t>lemma</t>
        </is>
      </c>
      <c r="D294" t="n">
        <v>3580</v>
      </c>
      <c r="E294" t="n">
        <v>1110</v>
      </c>
      <c r="F294" t="inlineStr">
        <is>
          <t>Ambassadeurs geen tereeringen aen te nemen,</t>
        </is>
      </c>
      <c r="G294">
        <f>HYPERLINK("https://images.diginfra.net/iiif/NL-HaNA_1.01.02/3766/NL-HaNA_1.01.02_3766_0006.jpg/3482,255,1125,3035/full/0/default.jpg", "iiif_url")</f>
        <v/>
      </c>
    </row>
    <row r="295">
      <c r="A295" t="inlineStr">
        <is>
          <t>NL-HaNA_1.01.02_3766_0006-page-11</t>
        </is>
      </c>
      <c r="B295" t="inlineStr">
        <is>
          <t>NL-HaNA_1.01.02_3766_0006-column-3582-355-925-2835</t>
        </is>
      </c>
      <c r="C295" t="inlineStr">
        <is>
          <t>continuation</t>
        </is>
      </c>
      <c r="D295" t="n">
        <v>3630</v>
      </c>
      <c r="E295" t="n">
        <v>1163</v>
      </c>
      <c r="F295" t="inlineStr">
        <is>
          <t xml:space="preserve">    2e:</t>
        </is>
      </c>
      <c r="G295">
        <f>HYPERLINK("https://images.diginfra.net/iiif/NL-HaNA_1.01.02/3766/NL-HaNA_1.01.02_3766_0006.jpg/3482,255,1125,3035/full/0/default.jpg", "iiif_url")</f>
        <v/>
      </c>
    </row>
    <row r="296">
      <c r="A296" t="inlineStr">
        <is>
          <t>NL-HaNA_1.01.02_3766_0006-page-11</t>
        </is>
      </c>
      <c r="B296" t="inlineStr">
        <is>
          <t>NL-HaNA_1.01.02_3766_0006-column-3582-355-925-2835</t>
        </is>
      </c>
      <c r="C296" t="inlineStr">
        <is>
          <t>repeat_lemma</t>
        </is>
      </c>
      <c r="D296" t="n">
        <v>3702</v>
      </c>
      <c r="E296" t="n">
        <v>1174</v>
      </c>
      <c r="F296" t="inlineStr">
        <is>
          <t xml:space="preserve">        .</t>
        </is>
      </c>
      <c r="G296">
        <f>HYPERLINK("https://images.diginfra.net/iiif/NL-HaNA_1.01.02/3766/NL-HaNA_1.01.02_3766_0006.jpg/3482,255,1125,3035/full/0/default.jpg", "iiif_url")</f>
        <v/>
      </c>
    </row>
    <row r="297">
      <c r="A297" t="inlineStr">
        <is>
          <t>NL-HaNA_1.01.02_3766_0006-page-11</t>
        </is>
      </c>
      <c r="B297" t="inlineStr">
        <is>
          <t>NL-HaNA_1.01.02_3766_0006-column-3582-355-925-2835</t>
        </is>
      </c>
      <c r="C297" t="inlineStr">
        <is>
          <t>lemma</t>
        </is>
      </c>
      <c r="D297" t="n">
        <v>3580</v>
      </c>
      <c r="E297" t="n">
        <v>1215</v>
      </c>
      <c r="F297" t="inlineStr">
        <is>
          <t>Amman presenterende een Regiment Swisers op</t>
        </is>
      </c>
      <c r="G297">
        <f>HYPERLINK("https://images.diginfra.net/iiif/NL-HaNA_1.01.02/3766/NL-HaNA_1.01.02_3766_0006.jpg/3482,255,1125,3035/full/0/default.jpg", "iiif_url")</f>
        <v/>
      </c>
    </row>
    <row r="298">
      <c r="A298" t="inlineStr">
        <is>
          <t>NL-HaNA_1.01.02_3766_0006-page-11</t>
        </is>
      </c>
      <c r="B298" t="inlineStr">
        <is>
          <t>NL-HaNA_1.01.02_3766_0006-column-3582-355-925-2835</t>
        </is>
      </c>
      <c r="C298" t="inlineStr">
        <is>
          <t>continuation</t>
        </is>
      </c>
      <c r="D298" t="n">
        <v>3630</v>
      </c>
      <c r="E298" t="n">
        <v>1263</v>
      </c>
      <c r="F298" t="inlineStr">
        <is>
          <t xml:space="preserve">    te rechten, 965.</t>
        </is>
      </c>
      <c r="G298">
        <f>HYPERLINK("https://images.diginfra.net/iiif/NL-HaNA_1.01.02/3766/NL-HaNA_1.01.02_3766_0006.jpg/3482,255,1125,3035/full/0/default.jpg", "iiif_url")</f>
        <v/>
      </c>
    </row>
    <row r="299">
      <c r="A299" t="inlineStr">
        <is>
          <t>NL-HaNA_1.01.02_3766_0006-page-11</t>
        </is>
      </c>
      <c r="B299" t="inlineStr">
        <is>
          <t>NL-HaNA_1.01.02_3766_0006-column-3582-355-925-2835</t>
        </is>
      </c>
      <c r="C299" t="inlineStr">
        <is>
          <t>lemma</t>
        </is>
      </c>
      <c r="D299" t="n">
        <v>3580</v>
      </c>
      <c r="E299" t="n">
        <v>1301</v>
      </c>
      <c r="F299" t="inlineStr">
        <is>
          <t>Auimema, Generael Major, om het Gouverne-</t>
        </is>
      </c>
      <c r="G299">
        <f>HYPERLINK("https://images.diginfra.net/iiif/NL-HaNA_1.01.02/3766/NL-HaNA_1.01.02_3766_0006.jpg/3482,255,1125,3035/full/0/default.jpg", "iiif_url")</f>
        <v/>
      </c>
    </row>
    <row r="300">
      <c r="A300" t="inlineStr">
        <is>
          <t>NL-HaNA_1.01.02_3766_0006-page-11</t>
        </is>
      </c>
      <c r="B300" t="inlineStr">
        <is>
          <t>NL-HaNA_1.01.02_3766_0006-column-3582-355-925-2835</t>
        </is>
      </c>
      <c r="C300" t="inlineStr">
        <is>
          <t>continuation</t>
        </is>
      </c>
      <c r="D300" t="n">
        <v>3632</v>
      </c>
      <c r="E300" t="n">
        <v>1356</v>
      </c>
      <c r="F300" t="inlineStr">
        <is>
          <t xml:space="preserve">    nement van Meenen, Roermende ofie Sas van</t>
        </is>
      </c>
      <c r="G300">
        <f>HYPERLINK("https://images.diginfra.net/iiif/NL-HaNA_1.01.02/3766/NL-HaNA_1.01.02_3766_0006.jpg/3482,255,1125,3035/full/0/default.jpg", "iiif_url")</f>
        <v/>
      </c>
    </row>
    <row r="301">
      <c r="A301" t="inlineStr">
        <is>
          <t>NL-HaNA_1.01.02_3766_0006-page-11</t>
        </is>
      </c>
      <c r="B301" t="inlineStr">
        <is>
          <t>NL-HaNA_1.01.02_3766_0006-column-3582-355-925-2835</t>
        </is>
      </c>
      <c r="C301" t="inlineStr">
        <is>
          <t>continuation</t>
        </is>
      </c>
      <c r="D301" t="n">
        <v>3632</v>
      </c>
      <c r="E301" t="n">
        <v>1412</v>
      </c>
      <c r="F301" t="inlineStr">
        <is>
          <t xml:space="preserve">    Gem, 1380.</t>
        </is>
      </c>
      <c r="G301">
        <f>HYPERLINK("https://images.diginfra.net/iiif/NL-HaNA_1.01.02/3766/NL-HaNA_1.01.02_3766_0006.jpg/3482,255,1125,3035/full/0/default.jpg", "iiif_url")</f>
        <v/>
      </c>
    </row>
    <row r="302">
      <c r="A302" t="inlineStr">
        <is>
          <t>NL-HaNA_1.01.02_3766_0006-page-11</t>
        </is>
      </c>
      <c r="B302" t="inlineStr">
        <is>
          <t>NL-HaNA_1.01.02_3766_0006-column-3582-355-925-2835</t>
        </is>
      </c>
      <c r="C302" t="inlineStr">
        <is>
          <t>lemma</t>
        </is>
      </c>
      <c r="D302" t="n">
        <v>3588</v>
      </c>
      <c r="E302" t="n">
        <v>1445</v>
      </c>
      <c r="F302" t="inlineStr">
        <is>
          <t>Anhalt versoeckende haer Hoogh Mog. als Peters</t>
        </is>
      </c>
      <c r="G302">
        <f>HYPERLINK("https://images.diginfra.net/iiif/NL-HaNA_1.01.02/3766/NL-HaNA_1.01.02_3766_0006.jpg/3482,255,1125,3035/full/0/default.jpg", "iiif_url")</f>
        <v/>
      </c>
    </row>
    <row r="303">
      <c r="A303" t="inlineStr">
        <is>
          <t>NL-HaNA_1.01.02_3766_0006-page-11</t>
        </is>
      </c>
      <c r="B303" t="inlineStr">
        <is>
          <t>NL-HaNA_1.01.02_3766_0006-column-3582-355-925-2835</t>
        </is>
      </c>
      <c r="C303" t="inlineStr">
        <is>
          <t>continuation</t>
        </is>
      </c>
      <c r="D303" t="n">
        <v>3635</v>
      </c>
      <c r="E303" t="n">
        <v>1509</v>
      </c>
      <c r="F303" t="inlineStr">
        <is>
          <t xml:space="preserve">    over sin Soon, 1410.</t>
        </is>
      </c>
      <c r="G303">
        <f>HYPERLINK("https://images.diginfra.net/iiif/NL-HaNA_1.01.02/3766/NL-HaNA_1.01.02_3766_0006.jpg/3482,255,1125,3035/full/0/default.jpg", "iiif_url")</f>
        <v/>
      </c>
    </row>
    <row r="304">
      <c r="A304" t="inlineStr">
        <is>
          <t>NL-HaNA_1.01.02_3766_0006-page-11</t>
        </is>
      </c>
      <c r="B304" t="inlineStr">
        <is>
          <t>NL-HaNA_1.01.02_3766_0006-column-3582-355-925-2835</t>
        </is>
      </c>
      <c r="C304" t="inlineStr">
        <is>
          <t>lemma</t>
        </is>
      </c>
      <c r="D304" t="n">
        <v>3588</v>
      </c>
      <c r="E304" t="n">
        <v>1552</v>
      </c>
      <c r="F304" t="inlineStr">
        <is>
          <t>Antwerpen, klaghten over het reguleren der regh-</t>
        </is>
      </c>
      <c r="G304">
        <f>HYPERLINK("https://images.diginfra.net/iiif/NL-HaNA_1.01.02/3766/NL-HaNA_1.01.02_3766_0006.jpg/3482,255,1125,3035/full/0/default.jpg", "iiif_url")</f>
        <v/>
      </c>
    </row>
    <row r="305">
      <c r="A305" t="inlineStr">
        <is>
          <t>NL-HaNA_1.01.02_3766_0006-page-11</t>
        </is>
      </c>
      <c r="B305" t="inlineStr">
        <is>
          <t>NL-HaNA_1.01.02_3766_0006-column-3582-355-925-2835</t>
        </is>
      </c>
      <c r="C305" t="inlineStr">
        <is>
          <t>continuation</t>
        </is>
      </c>
      <c r="D305" t="n">
        <v>3635</v>
      </c>
      <c r="E305" t="n">
        <v>1604</v>
      </c>
      <c r="F305" t="inlineStr">
        <is>
          <t xml:space="preserve">    ten van Goederen na de Conqucsten gaende, 134.</t>
        </is>
      </c>
      <c r="G305">
        <f>HYPERLINK("https://images.diginfra.net/iiif/NL-HaNA_1.01.02/3766/NL-HaNA_1.01.02_3766_0006.jpg/3482,255,1125,3035/full/0/default.jpg", "iiif_url")</f>
        <v/>
      </c>
    </row>
    <row r="306">
      <c r="A306" t="inlineStr">
        <is>
          <t>NL-HaNA_1.01.02_3766_0006-page-11</t>
        </is>
      </c>
      <c r="B306" t="inlineStr">
        <is>
          <t>NL-HaNA_1.01.02_3766_0006-column-3582-355-925-2835</t>
        </is>
      </c>
      <c r="C306" t="inlineStr">
        <is>
          <t>continuation</t>
        </is>
      </c>
      <c r="D306" t="n">
        <v>3639</v>
      </c>
      <c r="E306" t="n">
        <v>1661</v>
      </c>
      <c r="F306" t="inlineStr">
        <is>
          <t xml:space="preserve">    220. 240. 1271.</t>
        </is>
      </c>
      <c r="G306">
        <f>HYPERLINK("https://images.diginfra.net/iiif/NL-HaNA_1.01.02/3766/NL-HaNA_1.01.02_3766_0006.jpg/3482,255,1125,3035/full/0/default.jpg", "iiif_url")</f>
        <v/>
      </c>
    </row>
    <row r="307">
      <c r="A307" t="inlineStr">
        <is>
          <t>NL-HaNA_1.01.02_3766_0006-page-11</t>
        </is>
      </c>
      <c r="B307" t="inlineStr">
        <is>
          <t>NL-HaNA_1.01.02_3766_0006-column-3582-355-925-2835</t>
        </is>
      </c>
      <c r="C307" t="inlineStr">
        <is>
          <t>repeat_lemma</t>
        </is>
      </c>
      <c r="D307" t="n">
        <v>3729</v>
      </c>
      <c r="E307" t="n">
        <v>1692</v>
      </c>
      <c r="F307" t="inlineStr">
        <is>
          <t xml:space="preserve">        Taracene, Gouverneur, klaghte van wan-</t>
        </is>
      </c>
      <c r="G307">
        <f>HYPERLINK("https://images.diginfra.net/iiif/NL-HaNA_1.01.02/3766/NL-HaNA_1.01.02_3766_0006.jpg/3482,255,1125,3035/full/0/default.jpg", "iiif_url")</f>
        <v/>
      </c>
    </row>
    <row r="308">
      <c r="A308" t="inlineStr">
        <is>
          <t>NL-HaNA_1.01.02_3766_0006-page-11</t>
        </is>
      </c>
      <c r="B308" t="inlineStr">
        <is>
          <t>NL-HaNA_1.01.02_3766_0006-column-3582-355-925-2835</t>
        </is>
      </c>
      <c r="C308" t="inlineStr">
        <is>
          <t>continuation</t>
        </is>
      </c>
      <c r="D308" t="n">
        <v>3637</v>
      </c>
      <c r="E308" t="n">
        <v>1748</v>
      </c>
      <c r="F308" t="inlineStr">
        <is>
          <t xml:space="preserve">    betalinge, Sit.</t>
        </is>
      </c>
      <c r="G308">
        <f>HYPERLINK("https://images.diginfra.net/iiif/NL-HaNA_1.01.02/3766/NL-HaNA_1.01.02_3766_0006.jpg/3482,255,1125,3035/full/0/default.jpg", "iiif_url")</f>
        <v/>
      </c>
    </row>
    <row r="309">
      <c r="A309" t="inlineStr">
        <is>
          <t>NL-HaNA_1.01.02_3766_0006-page-11</t>
        </is>
      </c>
      <c r="B309" t="inlineStr">
        <is>
          <t>NL-HaNA_1.01.02_3766_0006-column-3582-355-925-2835</t>
        </is>
      </c>
      <c r="C309" t="inlineStr">
        <is>
          <t>repeat_lemma</t>
        </is>
      </c>
      <c r="D309" t="n">
        <v>3738</v>
      </c>
      <c r="E309" t="n">
        <v>1790</v>
      </c>
      <c r="F309" t="inlineStr">
        <is>
          <t xml:space="preserve">        Sierdorf aengeftelt in he Bisdom van</t>
        </is>
      </c>
      <c r="G309">
        <f>HYPERLINK("https://images.diginfra.net/iiif/NL-HaNA_1.01.02/3766/NL-HaNA_1.01.02_3766_0006.jpg/3482,255,1125,3035/full/0/default.jpg", "iiif_url")</f>
        <v/>
      </c>
    </row>
    <row r="310">
      <c r="A310" t="inlineStr">
        <is>
          <t>NL-HaNA_1.01.02_3766_0006-page-11</t>
        </is>
      </c>
      <c r="B310" t="inlineStr">
        <is>
          <t>NL-HaNA_1.01.02_3766_0006-column-3582-355-925-2835</t>
        </is>
      </c>
      <c r="C310" t="inlineStr">
        <is>
          <t>continuation</t>
        </is>
      </c>
      <c r="D310" t="n">
        <v>3644</v>
      </c>
      <c r="E310" t="n">
        <v>1846</v>
      </c>
      <c r="F310" t="inlineStr">
        <is>
          <t xml:space="preserve">    antwerpen, 984.</t>
        </is>
      </c>
      <c r="G310">
        <f>HYPERLINK("https://images.diginfra.net/iiif/NL-HaNA_1.01.02/3766/NL-HaNA_1.01.02_3766_0006.jpg/3482,255,1125,3035/full/0/default.jpg", "iiif_url")</f>
        <v/>
      </c>
    </row>
    <row r="311">
      <c r="A311" t="inlineStr">
        <is>
          <t>NL-HaNA_1.01.02_3766_0006-page-11</t>
        </is>
      </c>
      <c r="B311" t="inlineStr">
        <is>
          <t>NL-HaNA_1.01.02_3766_0006-column-3582-355-925-2835</t>
        </is>
      </c>
      <c r="C311" t="inlineStr">
        <is>
          <t>repeat_lemma</t>
        </is>
      </c>
      <c r="D311" t="n">
        <v>3715</v>
      </c>
      <c r="E311" t="n">
        <v>1881</v>
      </c>
      <c r="F311" t="inlineStr">
        <is>
          <t xml:space="preserve">        Bringues verlof om een keer na Gelderlandt</t>
        </is>
      </c>
      <c r="G311">
        <f>HYPERLINK("https://images.diginfra.net/iiif/NL-HaNA_1.01.02/3766/NL-HaNA_1.01.02_3766_0006.jpg/3482,255,1125,3035/full/0/default.jpg", "iiif_url")</f>
        <v/>
      </c>
    </row>
    <row r="312">
      <c r="A312" t="inlineStr">
        <is>
          <t>NL-HaNA_1.01.02_3766_0006-page-11</t>
        </is>
      </c>
      <c r="B312" t="inlineStr">
        <is>
          <t>NL-HaNA_1.01.02_3766_0006-column-3582-355-925-2835</t>
        </is>
      </c>
      <c r="C312" t="inlineStr">
        <is>
          <t>continuation</t>
        </is>
      </c>
      <c r="D312" t="n">
        <v>3635</v>
      </c>
      <c r="E312" t="n">
        <v>1946</v>
      </c>
      <c r="F312" t="inlineStr">
        <is>
          <t xml:space="preserve">    te doen, 1165.</t>
        </is>
      </c>
      <c r="G312">
        <f>HYPERLINK("https://images.diginfra.net/iiif/NL-HaNA_1.01.02/3766/NL-HaNA_1.01.02_3766_0006.jpg/3482,255,1125,3035/full/0/default.jpg", "iiif_url")</f>
        <v/>
      </c>
    </row>
    <row r="313">
      <c r="A313" t="inlineStr">
        <is>
          <t>NL-HaNA_1.01.02_3766_0006-page-11</t>
        </is>
      </c>
      <c r="B313" t="inlineStr">
        <is>
          <t>NL-HaNA_1.01.02_3766_0006-column-3582-355-925-2835</t>
        </is>
      </c>
      <c r="C313" t="inlineStr">
        <is>
          <t>repeat_lemma</t>
        </is>
      </c>
      <c r="D313" t="n">
        <v>3738</v>
      </c>
      <c r="E313" t="n">
        <v>1990</v>
      </c>
      <c r="F313" t="inlineStr">
        <is>
          <t xml:space="preserve">        klaghten wegens belafiingen, 1350. 1430</t>
        </is>
      </c>
      <c r="G313">
        <f>HYPERLINK("https://images.diginfra.net/iiif/NL-HaNA_1.01.02/3766/NL-HaNA_1.01.02_3766_0006.jpg/3482,255,1125,3035/full/0/default.jpg", "iiif_url")</f>
        <v/>
      </c>
    </row>
    <row r="314">
      <c r="A314" t="inlineStr">
        <is>
          <t>NL-HaNA_1.01.02_3766_0006-page-11</t>
        </is>
      </c>
      <c r="B314" t="inlineStr">
        <is>
          <t>NL-HaNA_1.01.02_3766_0006-column-3582-355-925-2835</t>
        </is>
      </c>
      <c r="C314" t="inlineStr">
        <is>
          <t>continuation</t>
        </is>
      </c>
      <c r="D314" t="n">
        <v>3644</v>
      </c>
      <c r="E314" t="n">
        <v>2051</v>
      </c>
      <c r="F314" t="inlineStr">
        <is>
          <t xml:space="preserve">    1500.</t>
        </is>
      </c>
      <c r="G314">
        <f>HYPERLINK("https://images.diginfra.net/iiif/NL-HaNA_1.01.02/3766/NL-HaNA_1.01.02_3766_0006.jpg/3482,255,1125,3035/full/0/default.jpg", "iiif_url")</f>
        <v/>
      </c>
    </row>
    <row r="315">
      <c r="A315" t="inlineStr">
        <is>
          <t>NL-HaNA_1.01.02_3766_0006-page-11</t>
        </is>
      </c>
      <c r="B315" t="inlineStr">
        <is>
          <t>NL-HaNA_1.01.02_3766_0006-column-3582-355-925-2835</t>
        </is>
      </c>
      <c r="C315" t="inlineStr">
        <is>
          <t>lemma</t>
        </is>
      </c>
      <c r="D315" t="n">
        <v>3590</v>
      </c>
      <c r="E315" t="n">
        <v>2076</v>
      </c>
      <c r="F315" t="inlineStr">
        <is>
          <t>Ardes, Commandant van Stevenswaert, om vier</t>
        </is>
      </c>
      <c r="G315">
        <f>HYPERLINK("https://images.diginfra.net/iiif/NL-HaNA_1.01.02/3766/NL-HaNA_1.01.02_3766_0006.jpg/3482,255,1125,3035/full/0/default.jpg", "iiif_url")</f>
        <v/>
      </c>
    </row>
    <row r="316">
      <c r="A316" t="inlineStr">
        <is>
          <t>NL-HaNA_1.01.02_3766_0006-page-11</t>
        </is>
      </c>
      <c r="B316" t="inlineStr">
        <is>
          <t>NL-HaNA_1.01.02_3766_0006-column-3582-355-925-2835</t>
        </is>
      </c>
      <c r="C316" t="inlineStr">
        <is>
          <t>continuation</t>
        </is>
      </c>
      <c r="D316" t="n">
        <v>3635</v>
      </c>
      <c r="E316" t="n">
        <v>2134</v>
      </c>
      <c r="F316" t="inlineStr">
        <is>
          <t xml:space="preserve">    weken verlof, 500.</t>
        </is>
      </c>
      <c r="G316">
        <f>HYPERLINK("https://images.diginfra.net/iiif/NL-HaNA_1.01.02/3766/NL-HaNA_1.01.02_3766_0006.jpg/3482,255,1125,3035/full/0/default.jpg", "iiif_url")</f>
        <v/>
      </c>
    </row>
    <row r="317">
      <c r="A317" t="inlineStr">
        <is>
          <t>NL-HaNA_1.01.02_3766_0006-page-11</t>
        </is>
      </c>
      <c r="B317" t="inlineStr">
        <is>
          <t>NL-HaNA_1.01.02_3766_0006-column-3582-355-925-2835</t>
        </is>
      </c>
      <c r="C317" t="inlineStr">
        <is>
          <t>lemma</t>
        </is>
      </c>
      <c r="D317" t="n">
        <v>3590</v>
      </c>
      <c r="E317" t="n">
        <v>2180</v>
      </c>
      <c r="F317" t="inlineStr">
        <is>
          <t>Arembergh, om effet van fijn Patent, 532.</t>
        </is>
      </c>
      <c r="G317">
        <f>HYPERLINK("https://images.diginfra.net/iiif/NL-HaNA_1.01.02/3766/NL-HaNA_1.01.02_3766_0006.jpg/3482,255,1125,3035/full/0/default.jpg", "iiif_url")</f>
        <v/>
      </c>
    </row>
    <row r="318">
      <c r="A318" t="inlineStr">
        <is>
          <t>NL-HaNA_1.01.02_3766_0006-page-11</t>
        </is>
      </c>
      <c r="B318" t="inlineStr">
        <is>
          <t>NL-HaNA_1.01.02_3766_0006-column-3582-355-925-2835</t>
        </is>
      </c>
      <c r="C318" t="inlineStr">
        <is>
          <t>continuation</t>
        </is>
      </c>
      <c r="D318" t="n">
        <v>3644</v>
      </c>
      <c r="E318" t="n">
        <v>2247</v>
      </c>
      <c r="F318" t="inlineStr">
        <is>
          <t xml:space="preserve">    557.</t>
        </is>
      </c>
      <c r="G318">
        <f>HYPERLINK("https://images.diginfra.net/iiif/NL-HaNA_1.01.02/3766/NL-HaNA_1.01.02_3766_0006.jpg/3482,255,1125,3035/full/0/default.jpg", "iiif_url")</f>
        <v/>
      </c>
    </row>
    <row r="319">
      <c r="A319" t="inlineStr">
        <is>
          <t>NL-HaNA_1.01.02_3766_0006-page-11</t>
        </is>
      </c>
      <c r="B319" t="inlineStr">
        <is>
          <t>NL-HaNA_1.01.02_3766_0006-column-3582-355-925-2835</t>
        </is>
      </c>
      <c r="C319" t="inlineStr">
        <is>
          <t>lemma</t>
        </is>
      </c>
      <c r="D319" t="n">
        <v>3592</v>
      </c>
      <c r="E319" t="n">
        <v>2274</v>
      </c>
      <c r="F319" t="inlineStr">
        <is>
          <t>Arenbergh, Aerschot, 277. 1418. 1539.</t>
        </is>
      </c>
      <c r="G319">
        <f>HYPERLINK("https://images.diginfra.net/iiif/NL-HaNA_1.01.02/3766/NL-HaNA_1.01.02_3766_0006.jpg/3482,255,1125,3035/full/0/default.jpg", "iiif_url")</f>
        <v/>
      </c>
    </row>
    <row r="320">
      <c r="A320" t="inlineStr">
        <is>
          <t>NL-HaNA_1.01.02_3766_0006-page-11</t>
        </is>
      </c>
      <c r="B320" t="inlineStr">
        <is>
          <t>NL-HaNA_1.01.02_3766_0006-column-3582-355-925-2835</t>
        </is>
      </c>
      <c r="C320" t="inlineStr">
        <is>
          <t>lemma</t>
        </is>
      </c>
      <c r="D320" t="n">
        <v>3595</v>
      </c>
      <c r="E320" t="n">
        <v>2334</v>
      </c>
      <c r="F320" t="inlineStr">
        <is>
          <t>Atenbergh, Douariere Auvergne, 51 73.</t>
        </is>
      </c>
      <c r="G320">
        <f>HYPERLINK("https://images.diginfra.net/iiif/NL-HaNA_1.01.02/3766/NL-HaNA_1.01.02_3766_0006.jpg/3482,255,1125,3035/full/0/default.jpg", "iiif_url")</f>
        <v/>
      </c>
    </row>
    <row r="321">
      <c r="A321" t="inlineStr">
        <is>
          <t>NL-HaNA_1.01.02_3766_0006-page-11</t>
        </is>
      </c>
      <c r="B321" t="inlineStr">
        <is>
          <t>NL-HaNA_1.01.02_3766_0006-column-3582-355-925-2835</t>
        </is>
      </c>
      <c r="C321" t="inlineStr">
        <is>
          <t>lemma</t>
        </is>
      </c>
      <c r="D321" t="n">
        <v>3595</v>
      </c>
      <c r="E321" t="n">
        <v>2388</v>
      </c>
      <c r="F321" t="inlineStr">
        <is>
          <t>Armentiers, 39. 513. 1372.</t>
        </is>
      </c>
      <c r="G321">
        <f>HYPERLINK("https://images.diginfra.net/iiif/NL-HaNA_1.01.02/3766/NL-HaNA_1.01.02_3766_0006.jpg/3482,255,1125,3035/full/0/default.jpg", "iiif_url")</f>
        <v/>
      </c>
    </row>
    <row r="322">
      <c r="A322" t="inlineStr">
        <is>
          <t>NL-HaNA_1.01.02_3766_0006-page-11</t>
        </is>
      </c>
      <c r="B322" t="inlineStr">
        <is>
          <t>NL-HaNA_1.01.02_3766_0006-column-3582-355-925-2835</t>
        </is>
      </c>
      <c r="C322" t="inlineStr">
        <is>
          <t>lemma</t>
        </is>
      </c>
      <c r="D322" t="n">
        <v>3595</v>
      </c>
      <c r="E322" t="n">
        <v>2418</v>
      </c>
      <c r="F322" t="inlineStr">
        <is>
          <t>Arras klagende ooer die van Pethune, 385.</t>
        </is>
      </c>
      <c r="G322">
        <f>HYPERLINK("https://images.diginfra.net/iiif/NL-HaNA_1.01.02/3766/NL-HaNA_1.01.02_3766_0006.jpg/3482,255,1125,3035/full/0/default.jpg", "iiif_url")</f>
        <v/>
      </c>
    </row>
    <row r="323">
      <c r="A323" t="inlineStr">
        <is>
          <t>NL-HaNA_1.01.02_3766_0006-page-11</t>
        </is>
      </c>
      <c r="B323" t="inlineStr">
        <is>
          <t>NL-HaNA_1.01.02_3766_0006-column-3582-355-925-2835</t>
        </is>
      </c>
      <c r="C323" t="inlineStr">
        <is>
          <t>lemma</t>
        </is>
      </c>
      <c r="D323" t="n">
        <v>3597</v>
      </c>
      <c r="E323" t="n">
        <v>2480</v>
      </c>
      <c r="F323" t="inlineStr">
        <is>
          <t>Artois, 159. 295. 349. 418. 470. 498. oz</t>
        </is>
      </c>
      <c r="G323">
        <f>HYPERLINK("https://images.diginfra.net/iiif/NL-HaNA_1.01.02/3766/NL-HaNA_1.01.02_3766_0006.jpg/3482,255,1125,3035/full/0/default.jpg", "iiif_url")</f>
        <v/>
      </c>
    </row>
    <row r="324">
      <c r="A324" t="inlineStr">
        <is>
          <t>NL-HaNA_1.01.02_3766_0006-page-11</t>
        </is>
      </c>
      <c r="B324" t="inlineStr">
        <is>
          <t>NL-HaNA_1.01.02_3766_0006-column-3582-355-925-2835</t>
        </is>
      </c>
      <c r="C324" t="inlineStr">
        <is>
          <t>continuation</t>
        </is>
      </c>
      <c r="D324" t="n">
        <v>3651</v>
      </c>
      <c r="E324" t="n">
        <v>2524</v>
      </c>
      <c r="F324" t="inlineStr">
        <is>
          <t xml:space="preserve">    ja5. 589. 591 675. 686. 692. 760. 895.</t>
        </is>
      </c>
      <c r="G324">
        <f>HYPERLINK("https://images.diginfra.net/iiif/NL-HaNA_1.01.02/3766/NL-HaNA_1.01.02_3766_0006.jpg/3482,255,1125,3035/full/0/default.jpg", "iiif_url")</f>
        <v/>
      </c>
    </row>
    <row r="325">
      <c r="A325" t="inlineStr">
        <is>
          <t>NL-HaNA_1.01.02_3766_0006-page-11</t>
        </is>
      </c>
      <c r="B325" t="inlineStr">
        <is>
          <t>NL-HaNA_1.01.02_3766_0006-column-3582-355-925-2835</t>
        </is>
      </c>
      <c r="C325" t="inlineStr">
        <is>
          <t>continuation</t>
        </is>
      </c>
      <c r="D325" t="n">
        <v>3651</v>
      </c>
      <c r="E325" t="n">
        <v>2583</v>
      </c>
      <c r="F325" t="inlineStr">
        <is>
          <t xml:space="preserve">    1133. 1135. iaa3. 1323. 1537.</t>
        </is>
      </c>
      <c r="G325">
        <f>HYPERLINK("https://images.diginfra.net/iiif/NL-HaNA_1.01.02/3766/NL-HaNA_1.01.02_3766_0006.jpg/3482,255,1125,3035/full/0/default.jpg", "iiif_url")</f>
        <v/>
      </c>
    </row>
    <row r="326">
      <c r="A326" t="inlineStr">
        <is>
          <t>NL-HaNA_1.01.02_3766_0006-page-11</t>
        </is>
      </c>
      <c r="B326" t="inlineStr">
        <is>
          <t>NL-HaNA_1.01.02_3766_0006-column-3582-355-925-2835</t>
        </is>
      </c>
      <c r="C326" t="inlineStr">
        <is>
          <t>lemma</t>
        </is>
      </c>
      <c r="D326" t="n">
        <v>3597</v>
      </c>
      <c r="E326" t="n">
        <v>2599</v>
      </c>
      <c r="F326" t="inlineStr">
        <is>
          <t>Aubrey de Mey wegens Platiel backers Aerde</t>
        </is>
      </c>
      <c r="G326">
        <f>HYPERLINK("https://images.diginfra.net/iiif/NL-HaNA_1.01.02/3766/NL-HaNA_1.01.02_3766_0006.jpg/3482,255,1125,3035/full/0/default.jpg", "iiif_url")</f>
        <v/>
      </c>
    </row>
    <row r="327">
      <c r="A327" t="inlineStr">
        <is>
          <t>NL-HaNA_1.01.02_3766_0006-page-11</t>
        </is>
      </c>
      <c r="B327" t="inlineStr">
        <is>
          <t>NL-HaNA_1.01.02_3766_0006-column-3582-355-925-2835</t>
        </is>
      </c>
      <c r="C327" t="inlineStr">
        <is>
          <t>continuation</t>
        </is>
      </c>
      <c r="D327" t="n">
        <v>3646</v>
      </c>
      <c r="E327" t="n">
        <v>2673</v>
      </c>
      <c r="F327" t="inlineStr">
        <is>
          <t xml:space="preserve">    ut Duntlandt, 992.</t>
        </is>
      </c>
      <c r="G327">
        <f>HYPERLINK("https://images.diginfra.net/iiif/NL-HaNA_1.01.02/3766/NL-HaNA_1.01.02_3766_0006.jpg/3482,255,1125,3035/full/0/default.jpg", "iiif_url")</f>
        <v/>
      </c>
    </row>
    <row r="328">
      <c r="A328" t="inlineStr">
        <is>
          <t>NL-HaNA_1.01.02_3766_0006-page-11</t>
        </is>
      </c>
      <c r="B328" t="inlineStr">
        <is>
          <t>NL-HaNA_1.01.02_3766_0006-column-3582-355-925-2835</t>
        </is>
      </c>
      <c r="C328" t="inlineStr">
        <is>
          <t>lemma</t>
        </is>
      </c>
      <c r="D328" t="n">
        <v>3599</v>
      </c>
      <c r="E328" t="n">
        <v>2710</v>
      </c>
      <c r="F328" t="inlineStr">
        <is>
          <t>Audenaerden, superieur en Religieusen van het</t>
        </is>
      </c>
      <c r="G328">
        <f>HYPERLINK("https://images.diginfra.net/iiif/NL-HaNA_1.01.02/3766/NL-HaNA_1.01.02_3766_0006.jpg/3482,255,1125,3035/full/0/default.jpg", "iiif_url")</f>
        <v/>
      </c>
    </row>
    <row r="329">
      <c r="A329" t="inlineStr">
        <is>
          <t>NL-HaNA_1.01.02_3766_0006-page-11</t>
        </is>
      </c>
      <c r="B329" t="inlineStr">
        <is>
          <t>NL-HaNA_1.01.02_3766_0006-column-3582-355-925-2835</t>
        </is>
      </c>
      <c r="C329" t="inlineStr">
        <is>
          <t>continuation</t>
        </is>
      </c>
      <c r="D329" t="n">
        <v>3649</v>
      </c>
      <c r="E329" t="n">
        <v>2770</v>
      </c>
      <c r="F329" t="inlineStr">
        <is>
          <t xml:space="preserve">    Capucynen Kloster, om van Doornick Kalck</t>
        </is>
      </c>
      <c r="G329">
        <f>HYPERLINK("https://images.diginfra.net/iiif/NL-HaNA_1.01.02/3766/NL-HaNA_1.01.02_3766_0006.jpg/3482,255,1125,3035/full/0/default.jpg", "iiif_url")</f>
        <v/>
      </c>
    </row>
    <row r="330">
      <c r="A330" t="inlineStr">
        <is>
          <t>NL-HaNA_1.01.02_3766_0006-page-11</t>
        </is>
      </c>
      <c r="B330" t="inlineStr">
        <is>
          <t>NL-HaNA_1.01.02_3766_0006-column-3582-355-925-2835</t>
        </is>
      </c>
      <c r="C330" t="inlineStr">
        <is>
          <t>continuation</t>
        </is>
      </c>
      <c r="D330" t="n">
        <v>3646</v>
      </c>
      <c r="E330" t="n">
        <v>2816</v>
      </c>
      <c r="F330" t="inlineStr">
        <is>
          <t xml:space="preserve">    en Steen te halen tot reparatie van hoer Klooster,</t>
        </is>
      </c>
      <c r="G330">
        <f>HYPERLINK("https://images.diginfra.net/iiif/NL-HaNA_1.01.02/3766/NL-HaNA_1.01.02_3766_0006.jpg/3482,255,1125,3035/full/0/default.jpg", "iiif_url")</f>
        <v/>
      </c>
    </row>
    <row r="331">
      <c r="A331" t="inlineStr">
        <is>
          <t>NL-HaNA_1.01.02_3766_0006-page-11</t>
        </is>
      </c>
      <c r="B331" t="inlineStr">
        <is>
          <t>NL-HaNA_1.01.02_3766_0006-column-3582-355-925-2835</t>
        </is>
      </c>
      <c r="C331" t="inlineStr">
        <is>
          <t>continuation</t>
        </is>
      </c>
      <c r="D331" t="n">
        <v>3651</v>
      </c>
      <c r="E331" t="n">
        <v>2880</v>
      </c>
      <c r="F331" t="inlineStr">
        <is>
          <t xml:space="preserve">    27.</t>
        </is>
      </c>
      <c r="G331">
        <f>HYPERLINK("https://images.diginfra.net/iiif/NL-HaNA_1.01.02/3766/NL-HaNA_1.01.02_3766_0006.jpg/3482,255,1125,3035/full/0/default.jpg", "iiif_url")</f>
        <v/>
      </c>
    </row>
    <row r="332">
      <c r="A332" t="inlineStr">
        <is>
          <t>NL-HaNA_1.01.02_3766_0006-page-11</t>
        </is>
      </c>
      <c r="B332" t="inlineStr">
        <is>
          <t>NL-HaNA_1.01.02_3766_0006-column-3582-355-925-2835</t>
        </is>
      </c>
      <c r="C332" t="inlineStr">
        <is>
          <t>repeat_lemma</t>
        </is>
      </c>
      <c r="D332" t="n">
        <v>3724</v>
      </c>
      <c r="E332" t="n">
        <v>2890</v>
      </c>
      <c r="F332" t="inlineStr">
        <is>
          <t xml:space="preserve">        rakende de Lagementen van de Garnisienen</t>
        </is>
      </c>
      <c r="G332">
        <f>HYPERLINK("https://images.diginfra.net/iiif/NL-HaNA_1.01.02/3766/NL-HaNA_1.01.02_3766_0006.jpg/3482,255,1125,3035/full/0/default.jpg", "iiif_url")</f>
        <v/>
      </c>
    </row>
    <row r="333">
      <c r="A333" t="inlineStr">
        <is>
          <t>NL-HaNA_1.01.02_3766_0006-page-11</t>
        </is>
      </c>
      <c r="B333" t="inlineStr">
        <is>
          <t>NL-HaNA_1.01.02_3766_0006-column-3582-355-925-2835</t>
        </is>
      </c>
      <c r="C333" t="inlineStr">
        <is>
          <t>continuation</t>
        </is>
      </c>
      <c r="D333" t="n">
        <v>3651</v>
      </c>
      <c r="E333" t="n">
        <v>2961</v>
      </c>
      <c r="F333" t="inlineStr">
        <is>
          <t xml:space="preserve">    in de Spaensche Nederlanden, 172.</t>
        </is>
      </c>
      <c r="G333">
        <f>HYPERLINK("https://images.diginfra.net/iiif/NL-HaNA_1.01.02/3766/NL-HaNA_1.01.02_3766_0006.jpg/3482,255,1125,3035/full/0/default.jpg", "iiif_url")</f>
        <v/>
      </c>
    </row>
    <row r="334">
      <c r="A334" t="inlineStr">
        <is>
          <t>NL-HaNA_1.01.02_3766_0006-page-11</t>
        </is>
      </c>
      <c r="B334" t="inlineStr">
        <is>
          <t>NL-HaNA_1.01.02_3766_0006-column-3582-355-925-2835</t>
        </is>
      </c>
      <c r="C334" t="inlineStr">
        <is>
          <t>lemma</t>
        </is>
      </c>
      <c r="D334" t="n">
        <v>3604</v>
      </c>
      <c r="E334" t="n">
        <v>3011</v>
      </c>
      <c r="F334" t="inlineStr">
        <is>
          <t>Audignie, Colonel, 312. 349. 360. 836. 842.</t>
        </is>
      </c>
      <c r="G334">
        <f>HYPERLINK("https://images.diginfra.net/iiif/NL-HaNA_1.01.02/3766/NL-HaNA_1.01.02_3766_0006.jpg/3482,255,1125,3035/full/0/default.jpg", "iiif_url")</f>
        <v/>
      </c>
    </row>
    <row r="335">
      <c r="A335" t="inlineStr">
        <is>
          <t>NL-HaNA_1.01.02_3766_0006-page-11</t>
        </is>
      </c>
      <c r="B335" t="inlineStr">
        <is>
          <t>NL-HaNA_1.01.02_3766_0006-column-3582-355-925-2835</t>
        </is>
      </c>
      <c r="C335" t="inlineStr">
        <is>
          <t>continuation</t>
        </is>
      </c>
      <c r="D335" t="n">
        <v>3658</v>
      </c>
      <c r="E335" t="n">
        <v>3064</v>
      </c>
      <c r="F335" t="inlineStr">
        <is>
          <t xml:space="preserve">    889. ross. 1403. 1406 1446. 1450.</t>
        </is>
      </c>
      <c r="G335">
        <f>HYPERLINK("https://images.diginfra.net/iiif/NL-HaNA_1.01.02/3766/NL-HaNA_1.01.02_3766_0006.jpg/3482,255,1125,3035/full/0/default.jpg", "iiif_url")</f>
        <v/>
      </c>
    </row>
    <row r="336">
      <c r="A336" t="inlineStr">
        <is>
          <t>NL-HaNA_1.01.02_3766_0006-page-11</t>
        </is>
      </c>
      <c r="B336" t="inlineStr">
        <is>
          <t>NL-HaNA_1.01.02_3766_0006-column-3582-355-925-2835</t>
        </is>
      </c>
      <c r="C336" t="inlineStr">
        <is>
          <t>lemma</t>
        </is>
      </c>
      <c r="D336" t="n">
        <v>3609</v>
      </c>
      <c r="E336" t="n">
        <v>3111</v>
      </c>
      <c r="F336" t="inlineStr">
        <is>
          <t>Auverquercq achterfiallen, 44. 1492.</t>
        </is>
      </c>
      <c r="G336">
        <f>HYPERLINK("https://images.diginfra.net/iiif/NL-HaNA_1.01.02/3766/NL-HaNA_1.01.02_3766_0006.jpg/3482,255,1125,3035/full/0/default.jpg", "iiif_url")</f>
        <v/>
      </c>
    </row>
    <row r="340">
      <c r="A340" t="inlineStr">
        <is>
          <t>NL-HaNA_1.01.02_3766_0007-page-12</t>
        </is>
      </c>
      <c r="B340" t="inlineStr">
        <is>
          <t>NL-HaNA_1.01.02_3766_0007-column-463-483-869-2805</t>
        </is>
      </c>
      <c r="C340" t="inlineStr">
        <is>
          <t>letter_heading</t>
        </is>
      </c>
      <c r="D340" t="n">
        <v>824</v>
      </c>
      <c r="E340" t="n">
        <v>468</v>
      </c>
      <c r="F340" t="inlineStr">
        <is>
          <t xml:space="preserve">        B.</t>
        </is>
      </c>
      <c r="G340">
        <f>HYPERLINK("https://images.diginfra.net/iiif/NL-HaNA_1.01.02/3766/NL-HaNA_1.01.02_3766_0007.jpg/363,383,1069,3005/full/0/default.jpg", "iiif_url")</f>
        <v/>
      </c>
    </row>
    <row r="341">
      <c r="A341" t="inlineStr">
        <is>
          <t>NL-HaNA_1.01.02_3766_0007-page-12</t>
        </is>
      </c>
      <c r="B341" t="inlineStr">
        <is>
          <t>NL-HaNA_1.01.02_3766_0007-column-463-483-869-2805</t>
        </is>
      </c>
      <c r="C341" t="inlineStr">
        <is>
          <t>lemma</t>
        </is>
      </c>
      <c r="D341" t="n">
        <v>435</v>
      </c>
      <c r="E341" t="n">
        <v>614</v>
      </c>
      <c r="F341" t="inlineStr">
        <is>
          <t>BE Ci a; ez Honea de Bad,</t>
        </is>
      </c>
      <c r="G341">
        <f>HYPERLINK("https://images.diginfra.net/iiif/NL-HaNA_1.01.02/3766/NL-HaNA_1.01.02_3766_0007.jpg/363,383,1069,3005/full/0/default.jpg", "iiif_url")</f>
        <v/>
      </c>
    </row>
    <row r="342">
      <c r="A342" t="inlineStr">
        <is>
          <t>NL-HaNA_1.01.02_3766_0007-page-12</t>
        </is>
      </c>
      <c r="B342" t="inlineStr">
        <is>
          <t>NL-HaNA_1.01.02_3766_0007-column-463-483-869-2805</t>
        </is>
      </c>
      <c r="C342" t="inlineStr">
        <is>
          <t>repeat_lemma</t>
        </is>
      </c>
      <c r="D342" t="n">
        <v>581</v>
      </c>
      <c r="E342" t="n">
        <v>715</v>
      </c>
      <c r="F342" t="inlineStr">
        <is>
          <t xml:space="preserve">        om alsnogb tol vrgheyt op de Maze,</t>
        </is>
      </c>
      <c r="G342">
        <f>HYPERLINK("https://images.diginfra.net/iiif/NL-HaNA_1.01.02/3766/NL-HaNA_1.01.02_3766_0007.jpg/363,383,1069,3005/full/0/default.jpg", "iiif_url")</f>
        <v/>
      </c>
    </row>
    <row r="343">
      <c r="A343" t="inlineStr">
        <is>
          <t>NL-HaNA_1.01.02_3766_0007-page-12</t>
        </is>
      </c>
      <c r="B343" t="inlineStr">
        <is>
          <t>NL-HaNA_1.01.02_3766_0007-column-463-483-869-2805</t>
        </is>
      </c>
      <c r="C343" t="inlineStr">
        <is>
          <t>continuation</t>
        </is>
      </c>
      <c r="D343" t="n">
        <v>492</v>
      </c>
      <c r="E343" t="n">
        <v>773</v>
      </c>
      <c r="F343" t="inlineStr">
        <is>
          <t xml:space="preserve">    243.</t>
        </is>
      </c>
      <c r="G343">
        <f>HYPERLINK("https://images.diginfra.net/iiif/NL-HaNA_1.01.02/3766/NL-HaNA_1.01.02_3766_0007.jpg/363,383,1069,3005/full/0/default.jpg", "iiif_url")</f>
        <v/>
      </c>
    </row>
    <row r="344">
      <c r="A344" t="inlineStr">
        <is>
          <t>NL-HaNA_1.01.02_3766_0007-page-12</t>
        </is>
      </c>
      <c r="B344" t="inlineStr">
        <is>
          <t>NL-HaNA_1.01.02_3766_0007-column-463-483-869-2805</t>
        </is>
      </c>
      <c r="C344" t="inlineStr">
        <is>
          <t>lemma</t>
        </is>
      </c>
      <c r="D344" t="n">
        <v>435</v>
      </c>
      <c r="E344" t="n">
        <v>811</v>
      </c>
      <c r="F344" t="inlineStr">
        <is>
          <t>Baden, Marckgraef, haer Hoogh Mig. met het</t>
        </is>
      </c>
      <c r="G344">
        <f>HYPERLINK("https://images.diginfra.net/iiif/NL-HaNA_1.01.02/3766/NL-HaNA_1.01.02_3766_0007.jpg/363,383,1069,3005/full/0/default.jpg", "iiif_url")</f>
        <v/>
      </c>
    </row>
    <row r="345">
      <c r="A345" t="inlineStr">
        <is>
          <t>NL-HaNA_1.01.02_3766_0007-page-12</t>
        </is>
      </c>
      <c r="B345" t="inlineStr">
        <is>
          <t>NL-HaNA_1.01.02_3766_0007-column-463-483-869-2805</t>
        </is>
      </c>
      <c r="C345" t="inlineStr">
        <is>
          <t>continuation</t>
        </is>
      </c>
      <c r="D345" t="n">
        <v>487</v>
      </c>
      <c r="E345" t="n">
        <v>860</v>
      </c>
      <c r="F345" t="inlineStr">
        <is>
          <t xml:space="preserve">    Nieswe-jaer feliiterende, 78.</t>
        </is>
      </c>
      <c r="G345">
        <f>HYPERLINK("https://images.diginfra.net/iiif/NL-HaNA_1.01.02/3766/NL-HaNA_1.01.02_3766_0007.jpg/363,383,1069,3005/full/0/default.jpg", "iiif_url")</f>
        <v/>
      </c>
    </row>
    <row r="346">
      <c r="A346" t="inlineStr">
        <is>
          <t>NL-HaNA_1.01.02_3766_0007-page-12</t>
        </is>
      </c>
      <c r="B346" t="inlineStr">
        <is>
          <t>NL-HaNA_1.01.02_3766_0007-column-463-483-869-2805</t>
        </is>
      </c>
      <c r="C346" t="inlineStr">
        <is>
          <t>lemma</t>
        </is>
      </c>
      <c r="D346" t="n">
        <v>435</v>
      </c>
      <c r="E346" t="n">
        <v>911</v>
      </c>
      <c r="F346" t="inlineStr">
        <is>
          <t>Barcelona, Monteze, adverienie, 1040.</t>
        </is>
      </c>
      <c r="G346">
        <f>HYPERLINK("https://images.diginfra.net/iiif/NL-HaNA_1.01.02/3766/NL-HaNA_1.01.02_3766_0007.jpg/363,383,1069,3005/full/0/default.jpg", "iiif_url")</f>
        <v/>
      </c>
    </row>
    <row r="347">
      <c r="A347" t="inlineStr">
        <is>
          <t>NL-HaNA_1.01.02_3766_0007-page-12</t>
        </is>
      </c>
      <c r="B347" t="inlineStr">
        <is>
          <t>NL-HaNA_1.01.02_3766_0007-column-463-483-869-2805</t>
        </is>
      </c>
      <c r="C347" t="inlineStr">
        <is>
          <t>lemma</t>
        </is>
      </c>
      <c r="D347" t="n">
        <v>433</v>
      </c>
      <c r="E347" t="n">
        <v>954</v>
      </c>
      <c r="F347" t="inlineStr">
        <is>
          <t>Basé om continuetie Odtroy tot heffen van twee</t>
        </is>
      </c>
      <c r="G347">
        <f>HYPERLINK("https://images.diginfra.net/iiif/NL-HaNA_1.01.02/3766/NL-HaNA_1.01.02_3766_0007.jpg/363,383,1069,3005/full/0/default.jpg", "iiif_url")</f>
        <v/>
      </c>
    </row>
    <row r="348">
      <c r="A348" t="inlineStr">
        <is>
          <t>NL-HaNA_1.01.02_3766_0007-page-12</t>
        </is>
      </c>
      <c r="B348" t="inlineStr">
        <is>
          <t>NL-HaNA_1.01.02_3766_0007-column-463-483-869-2805</t>
        </is>
      </c>
      <c r="C348" t="inlineStr">
        <is>
          <t>continuation</t>
        </is>
      </c>
      <c r="D348" t="n">
        <v>475</v>
      </c>
      <c r="E348" t="n">
        <v>1012</v>
      </c>
      <c r="F348" t="inlineStr">
        <is>
          <t xml:space="preserve">    suyvers op veder lot Wijn, en twalf stuyvers</t>
        </is>
      </c>
      <c r="G348">
        <f>HYPERLINK("https://images.diginfra.net/iiif/NL-HaNA_1.01.02/3766/NL-HaNA_1.01.02_3766_0007.jpg/363,383,1069,3005/full/0/default.jpg", "iiif_url")</f>
        <v/>
      </c>
    </row>
    <row r="349">
      <c r="A349" t="inlineStr">
        <is>
          <t>NL-HaNA_1.01.02_3766_0007-page-12</t>
        </is>
      </c>
      <c r="B349" t="inlineStr">
        <is>
          <t>NL-HaNA_1.01.02_3766_0007-column-463-483-869-2805</t>
        </is>
      </c>
      <c r="C349" t="inlineStr">
        <is>
          <t>continuation</t>
        </is>
      </c>
      <c r="D349" t="n">
        <v>480</v>
      </c>
      <c r="E349" t="n">
        <v>1055</v>
      </c>
      <c r="F349" t="inlineStr">
        <is>
          <t xml:space="preserve">    op jeder tondelle Bier, &amp;. 151. 614.</t>
        </is>
      </c>
      <c r="G349">
        <f>HYPERLINK("https://images.diginfra.net/iiif/NL-HaNA_1.01.02/3766/NL-HaNA_1.01.02_3766_0007.jpg/363,383,1069,3005/full/0/default.jpg", "iiif_url")</f>
        <v/>
      </c>
    </row>
    <row r="350">
      <c r="A350" t="inlineStr">
        <is>
          <t>NL-HaNA_1.01.02_3766_0007-page-12</t>
        </is>
      </c>
      <c r="B350" t="inlineStr">
        <is>
          <t>NL-HaNA_1.01.02_3766_0007-column-463-483-869-2805</t>
        </is>
      </c>
      <c r="C350" t="inlineStr">
        <is>
          <t>lemma</t>
        </is>
      </c>
      <c r="D350" t="n">
        <v>417</v>
      </c>
      <c r="E350" t="n">
        <v>1104</v>
      </c>
      <c r="F350" t="inlineStr">
        <is>
          <t>Batônn iere, Weduwe, klachten wegens nonbeta-</t>
        </is>
      </c>
      <c r="G350">
        <f>HYPERLINK("https://images.diginfra.net/iiif/NL-HaNA_1.01.02/3766/NL-HaNA_1.01.02_3766_0007.jpg/363,383,1069,3005/full/0/default.jpg", "iiif_url")</f>
        <v/>
      </c>
    </row>
    <row r="351">
      <c r="A351" t="inlineStr">
        <is>
          <t>NL-HaNA_1.01.02_3766_0007-page-12</t>
        </is>
      </c>
      <c r="B351" t="inlineStr">
        <is>
          <t>NL-HaNA_1.01.02_3766_0007-column-463-483-869-2805</t>
        </is>
      </c>
      <c r="C351" t="inlineStr">
        <is>
          <t>continuation</t>
        </is>
      </c>
      <c r="D351" t="n">
        <v>471</v>
      </c>
      <c r="E351" t="n">
        <v>1151</v>
      </c>
      <c r="F351" t="inlineStr">
        <is>
          <t xml:space="preserve">    linge van den Lieutensnt Steenman en Bofa-</t>
        </is>
      </c>
      <c r="G351">
        <f>HYPERLINK("https://images.diginfra.net/iiif/NL-HaNA_1.01.02/3766/NL-HaNA_1.01.02_3766_0007.jpg/363,383,1069,3005/full/0/default.jpg", "iiif_url")</f>
        <v/>
      </c>
    </row>
    <row r="352">
      <c r="A352" t="inlineStr">
        <is>
          <t>NL-HaNA_1.01.02_3766_0007-page-12</t>
        </is>
      </c>
      <c r="B352" t="inlineStr">
        <is>
          <t>NL-HaNA_1.01.02_3766_0007-column-463-483-869-2805</t>
        </is>
      </c>
      <c r="C352" t="inlineStr">
        <is>
          <t>continuation</t>
        </is>
      </c>
      <c r="D352" t="n">
        <v>478</v>
      </c>
      <c r="E352" t="n">
        <v>1210</v>
      </c>
      <c r="F352" t="inlineStr">
        <is>
          <t xml:space="preserve">    quette, 56.</t>
        </is>
      </c>
      <c r="G352">
        <f>HYPERLINK("https://images.diginfra.net/iiif/NL-HaNA_1.01.02/3766/NL-HaNA_1.01.02_3766_0007.jpg/363,383,1069,3005/full/0/default.jpg", "iiif_url")</f>
        <v/>
      </c>
    </row>
    <row r="353">
      <c r="A353" t="inlineStr">
        <is>
          <t>NL-HaNA_1.01.02_3766_0007-page-12</t>
        </is>
      </c>
      <c r="B353" t="inlineStr">
        <is>
          <t>NL-HaNA_1.01.02_3766_0007-column-463-483-869-2805</t>
        </is>
      </c>
      <c r="C353" t="inlineStr">
        <is>
          <t>lemma</t>
        </is>
      </c>
      <c r="D353" t="n">
        <v>426</v>
      </c>
      <c r="E353" t="n">
        <v>1253</v>
      </c>
      <c r="F353" t="inlineStr">
        <is>
          <t>Bautias on onderhoudt, 278.</t>
        </is>
      </c>
      <c r="G353">
        <f>HYPERLINK("https://images.diginfra.net/iiif/NL-HaNA_1.01.02/3766/NL-HaNA_1.01.02_3766_0007.jpg/363,383,1069,3005/full/0/default.jpg", "iiif_url")</f>
        <v/>
      </c>
    </row>
    <row r="354">
      <c r="A354" t="inlineStr">
        <is>
          <t>NL-HaNA_1.01.02_3766_0007-page-12</t>
        </is>
      </c>
      <c r="B354" t="inlineStr">
        <is>
          <t>NL-HaNA_1.01.02_3766_0007-column-463-483-869-2805</t>
        </is>
      </c>
      <c r="C354" t="inlineStr">
        <is>
          <t>repeat_lemma</t>
        </is>
      </c>
      <c r="D354" t="n">
        <v>553</v>
      </c>
      <c r="E354" t="n">
        <v>1303</v>
      </c>
      <c r="F354" t="inlineStr">
        <is>
          <t xml:space="preserve">        drie hondert guldens toegeleyt eens, 380.</t>
        </is>
      </c>
      <c r="G354">
        <f>HYPERLINK("https://images.diginfra.net/iiif/NL-HaNA_1.01.02/3766/NL-HaNA_1.01.02_3766_0007.jpg/363,383,1069,3005/full/0/default.jpg", "iiif_url")</f>
        <v/>
      </c>
    </row>
    <row r="355">
      <c r="A355" t="inlineStr">
        <is>
          <t>NL-HaNA_1.01.02_3766_0007-page-12</t>
        </is>
      </c>
      <c r="B355" t="inlineStr">
        <is>
          <t>NL-HaNA_1.01.02_3766_0007-column-463-483-869-2805</t>
        </is>
      </c>
      <c r="C355" t="inlineStr">
        <is>
          <t>lemma</t>
        </is>
      </c>
      <c r="D355" t="n">
        <v>431</v>
      </c>
      <c r="E355" t="n">
        <v>1347</v>
      </c>
      <c r="F355" t="inlineStr">
        <is>
          <t>Beaumont om onslaginge van Brabamsche natu</t>
        </is>
      </c>
      <c r="G355">
        <f>HYPERLINK("https://images.diginfra.net/iiif/NL-HaNA_1.01.02/3766/NL-HaNA_1.01.02_3766_0007.jpg/363,383,1069,3005/full/0/default.jpg", "iiif_url")</f>
        <v/>
      </c>
    </row>
    <row r="356">
      <c r="A356" t="inlineStr">
        <is>
          <t>NL-HaNA_1.01.02_3766_0007-page-12</t>
        </is>
      </c>
      <c r="B356" t="inlineStr">
        <is>
          <t>NL-HaNA_1.01.02_3766_0007-column-463-483-869-2805</t>
        </is>
      </c>
      <c r="C356" t="inlineStr">
        <is>
          <t>continuation</t>
        </is>
      </c>
      <c r="D356" t="n">
        <v>478</v>
      </c>
      <c r="E356" t="n">
        <v>1403</v>
      </c>
      <c r="F356" t="inlineStr">
        <is>
          <t xml:space="preserve">    ralisatie, 1079.</t>
        </is>
      </c>
      <c r="G356">
        <f>HYPERLINK("https://images.diginfra.net/iiif/NL-HaNA_1.01.02/3766/NL-HaNA_1.01.02_3766_0007.jpg/363,383,1069,3005/full/0/default.jpg", "iiif_url")</f>
        <v/>
      </c>
    </row>
    <row r="357">
      <c r="A357" t="inlineStr">
        <is>
          <t>NL-HaNA_1.01.02_3766_0007-page-12</t>
        </is>
      </c>
      <c r="B357" t="inlineStr">
        <is>
          <t>NL-HaNA_1.01.02_3766_0007-column-463-483-869-2805</t>
        </is>
      </c>
      <c r="C357" t="inlineStr">
        <is>
          <t>lemma</t>
        </is>
      </c>
      <c r="D357" t="n">
        <v>433</v>
      </c>
      <c r="E357" t="n">
        <v>1446</v>
      </c>
      <c r="F357" t="inlineStr">
        <is>
          <t>Beelars wegen Vicarie van St. Margarda,</t>
        </is>
      </c>
      <c r="G357">
        <f>HYPERLINK("https://images.diginfra.net/iiif/NL-HaNA_1.01.02/3766/NL-HaNA_1.01.02_3766_0007.jpg/363,383,1069,3005/full/0/default.jpg", "iiif_url")</f>
        <v/>
      </c>
    </row>
    <row r="358">
      <c r="A358" t="inlineStr">
        <is>
          <t>NL-HaNA_1.01.02_3766_0007-page-12</t>
        </is>
      </c>
      <c r="B358" t="inlineStr">
        <is>
          <t>NL-HaNA_1.01.02_3766_0007-column-463-483-869-2805</t>
        </is>
      </c>
      <c r="C358" t="inlineStr">
        <is>
          <t>continuation</t>
        </is>
      </c>
      <c r="D358" t="n">
        <v>487</v>
      </c>
      <c r="E358" t="n">
        <v>1501</v>
      </c>
      <c r="F358" t="inlineStr">
        <is>
          <t xml:space="preserve">    926.</t>
        </is>
      </c>
      <c r="G358">
        <f>HYPERLINK("https://images.diginfra.net/iiif/NL-HaNA_1.01.02/3766/NL-HaNA_1.01.02_3766_0007.jpg/363,383,1069,3005/full/0/default.jpg", "iiif_url")</f>
        <v/>
      </c>
    </row>
    <row r="359">
      <c r="A359" t="inlineStr">
        <is>
          <t>NL-HaNA_1.01.02_3766_0007-page-12</t>
        </is>
      </c>
      <c r="B359" t="inlineStr">
        <is>
          <t>NL-HaNA_1.01.02_3766_0007-column-463-483-869-2805</t>
        </is>
      </c>
      <c r="C359" t="inlineStr">
        <is>
          <t>lemma</t>
        </is>
      </c>
      <c r="D359" t="n">
        <v>435</v>
      </c>
      <c r="E359" t="n">
        <v>1542</v>
      </c>
      <c r="F359" t="inlineStr">
        <is>
          <t>Benthem-Steinfort , geschilen tusschen hem en</t>
        </is>
      </c>
      <c r="G359">
        <f>HYPERLINK("https://images.diginfra.net/iiif/NL-HaNA_1.01.02/3766/NL-HaNA_1.01.02_3766_0007.jpg/363,383,1069,3005/full/0/default.jpg", "iiif_url")</f>
        <v/>
      </c>
    </row>
    <row r="360">
      <c r="A360" t="inlineStr">
        <is>
          <t>NL-HaNA_1.01.02_3766_0007-page-12</t>
        </is>
      </c>
      <c r="B360" t="inlineStr">
        <is>
          <t>NL-HaNA_1.01.02_3766_0007-column-463-483-869-2805</t>
        </is>
      </c>
      <c r="C360" t="inlineStr">
        <is>
          <t>continuation</t>
        </is>
      </c>
      <c r="D360" t="n">
        <v>482</v>
      </c>
      <c r="E360" t="n">
        <v>1594</v>
      </c>
      <c r="F360" t="inlineStr">
        <is>
          <t xml:space="preserve">    Baghman, 70.</t>
        </is>
      </c>
      <c r="G360">
        <f>HYPERLINK("https://images.diginfra.net/iiif/NL-HaNA_1.01.02/3766/NL-HaNA_1.01.02_3766_0007.jpg/363,383,1069,3005/full/0/default.jpg", "iiif_url")</f>
        <v/>
      </c>
    </row>
    <row r="361">
      <c r="A361" t="inlineStr">
        <is>
          <t>NL-HaNA_1.01.02_3766_0007-page-12</t>
        </is>
      </c>
      <c r="B361" t="inlineStr">
        <is>
          <t>NL-HaNA_1.01.02_3766_0007-column-463-483-869-2805</t>
        </is>
      </c>
      <c r="C361" t="inlineStr">
        <is>
          <t>lemma</t>
        </is>
      </c>
      <c r="D361" t="n">
        <v>435</v>
      </c>
      <c r="E361" t="n">
        <v>1641</v>
      </c>
      <c r="F361" t="inlineStr">
        <is>
          <t>Berenbergh, cum suis, 1373</t>
        </is>
      </c>
      <c r="G361">
        <f>HYPERLINK("https://images.diginfra.net/iiif/NL-HaNA_1.01.02/3766/NL-HaNA_1.01.02_3766_0007.jpg/363,383,1069,3005/full/0/default.jpg", "iiif_url")</f>
        <v/>
      </c>
    </row>
    <row r="362">
      <c r="A362" t="inlineStr">
        <is>
          <t>NL-HaNA_1.01.02_3766_0007-page-12</t>
        </is>
      </c>
      <c r="B362" t="inlineStr">
        <is>
          <t>NL-HaNA_1.01.02_3766_0007-column-463-483-869-2805</t>
        </is>
      </c>
      <c r="C362" t="inlineStr">
        <is>
          <t>empty_line</t>
        </is>
      </c>
      <c r="D362" t="n">
        <v>984</v>
      </c>
      <c r="E362" t="n">
        <v>1651</v>
      </c>
      <c r="F362" t="inlineStr"/>
      <c r="G362">
        <f>HYPERLINK("https://images.diginfra.net/iiif/NL-HaNA_1.01.02/3766/NL-HaNA_1.01.02_3766_0007.jpg/363,383,1069,3005/full/0/default.jpg", "iiif_url")</f>
        <v/>
      </c>
    </row>
    <row r="363">
      <c r="A363" t="inlineStr">
        <is>
          <t>NL-HaNA_1.01.02_3766_0007-page-12</t>
        </is>
      </c>
      <c r="B363" t="inlineStr">
        <is>
          <t>NL-HaNA_1.01.02_3766_0007-column-463-483-869-2805</t>
        </is>
      </c>
      <c r="C363" t="inlineStr">
        <is>
          <t>lemma</t>
        </is>
      </c>
      <c r="D363" t="n">
        <v>438</v>
      </c>
      <c r="E363" t="n">
        <v>1694</v>
      </c>
      <c r="F363" t="inlineStr">
        <is>
          <t>Berents en Smith gepardonneert, 1508.</t>
        </is>
      </c>
      <c r="G363">
        <f>HYPERLINK("https://images.diginfra.net/iiif/NL-HaNA_1.01.02/3766/NL-HaNA_1.01.02_3766_0007.jpg/363,383,1069,3005/full/0/default.jpg", "iiif_url")</f>
        <v/>
      </c>
    </row>
    <row r="364">
      <c r="A364" t="inlineStr">
        <is>
          <t>NL-HaNA_1.01.02_3766_0007-page-12</t>
        </is>
      </c>
      <c r="B364" t="inlineStr">
        <is>
          <t>NL-HaNA_1.01.02_3766_0007-column-463-483-869-2805</t>
        </is>
      </c>
      <c r="C364" t="inlineStr">
        <is>
          <t>lemma</t>
        </is>
      </c>
      <c r="D364" t="n">
        <v>435</v>
      </c>
      <c r="E364" t="n">
        <v>1737</v>
      </c>
      <c r="F364" t="inlineStr">
        <is>
          <t>Bergen in Henegouwen, Gedeputeerden her-</t>
        </is>
      </c>
      <c r="G364">
        <f>HYPERLINK("https://images.diginfra.net/iiif/NL-HaNA_1.01.02/3766/NL-HaNA_1.01.02_3766_0007.jpg/363,383,1069,3005/full/0/default.jpg", "iiif_url")</f>
        <v/>
      </c>
    </row>
    <row r="365">
      <c r="A365" t="inlineStr">
        <is>
          <t>NL-HaNA_1.01.02_3766_0007-page-12</t>
        </is>
      </c>
      <c r="B365" t="inlineStr">
        <is>
          <t>NL-HaNA_1.01.02_3766_0007-column-463-483-869-2805</t>
        </is>
      </c>
      <c r="C365" t="inlineStr">
        <is>
          <t>continuation</t>
        </is>
      </c>
      <c r="D365" t="n">
        <v>482</v>
      </c>
      <c r="E365" t="n">
        <v>1784</v>
      </c>
      <c r="F365" t="inlineStr">
        <is>
          <t xml:space="preserve">    wWaerts gesonden, 8.</t>
        </is>
      </c>
      <c r="G365">
        <f>HYPERLINK("https://images.diginfra.net/iiif/NL-HaNA_1.01.02/3766/NL-HaNA_1.01.02_3766_0007.jpg/363,383,1069,3005/full/0/default.jpg", "iiif_url")</f>
        <v/>
      </c>
    </row>
    <row r="366">
      <c r="A366" t="inlineStr">
        <is>
          <t>NL-HaNA_1.01.02_3766_0007-page-12</t>
        </is>
      </c>
      <c r="B366" t="inlineStr">
        <is>
          <t>NL-HaNA_1.01.02_3766_0007-column-463-483-869-2805</t>
        </is>
      </c>
      <c r="C366" t="inlineStr">
        <is>
          <t>repeat_lemma</t>
        </is>
      </c>
      <c r="D366" t="n">
        <v>567</v>
      </c>
      <c r="E366" t="n">
        <v>1835</v>
      </c>
      <c r="F366" t="inlineStr">
        <is>
          <t xml:space="preserve">        Dobna wegens servies-geldt, 21.</t>
        </is>
      </c>
      <c r="G366">
        <f>HYPERLINK("https://images.diginfra.net/iiif/NL-HaNA_1.01.02/3766/NL-HaNA_1.01.02_3766_0007.jpg/363,383,1069,3005/full/0/default.jpg", "iiif_url")</f>
        <v/>
      </c>
    </row>
    <row r="367">
      <c r="A367" t="inlineStr">
        <is>
          <t>NL-HaNA_1.01.02_3766_0007-page-12</t>
        </is>
      </c>
      <c r="B367" t="inlineStr">
        <is>
          <t>NL-HaNA_1.01.02_3766_0007-column-463-483-869-2805</t>
        </is>
      </c>
      <c r="C367" t="inlineStr">
        <is>
          <t>repeat_lemma</t>
        </is>
      </c>
      <c r="D367" t="n">
        <v>563</v>
      </c>
      <c r="E367" t="n">
        <v>1882</v>
      </c>
      <c r="F367" t="inlineStr">
        <is>
          <t xml:space="preserve">        megentigh duysent guldens voor Broodt en</t>
        </is>
      </c>
      <c r="G367">
        <f>HYPERLINK("https://images.diginfra.net/iiif/NL-HaNA_1.01.02/3766/NL-HaNA_1.01.02_3766_0007.jpg/363,383,1069,3005/full/0/default.jpg", "iiif_url")</f>
        <v/>
      </c>
    </row>
    <row r="368">
      <c r="A368" t="inlineStr">
        <is>
          <t>NL-HaNA_1.01.02_3766_0007-page-12</t>
        </is>
      </c>
      <c r="B368" t="inlineStr">
        <is>
          <t>NL-HaNA_1.01.02_3766_0007-column-463-483-869-2805</t>
        </is>
      </c>
      <c r="C368" t="inlineStr">
        <is>
          <t>continuation</t>
        </is>
      </c>
      <c r="D368" t="n">
        <v>487</v>
      </c>
      <c r="E368" t="n">
        <v>1929</v>
      </c>
      <c r="F368" t="inlineStr">
        <is>
          <t xml:space="preserve">    Fouragie voor de Keyserlijcke Trouppes,</t>
        </is>
      </c>
      <c r="G368">
        <f>HYPERLINK("https://images.diginfra.net/iiif/NL-HaNA_1.01.02/3766/NL-HaNA_1.01.02_3766_0007.jpg/363,383,1069,3005/full/0/default.jpg", "iiif_url")</f>
        <v/>
      </c>
    </row>
    <row r="369">
      <c r="A369" t="inlineStr">
        <is>
          <t>NL-HaNA_1.01.02_3766_0007-page-12</t>
        </is>
      </c>
      <c r="B369" t="inlineStr">
        <is>
          <t>NL-HaNA_1.01.02_3766_0007-column-463-483-869-2805</t>
        </is>
      </c>
      <c r="C369" t="inlineStr">
        <is>
          <t>continuation</t>
        </is>
      </c>
      <c r="D369" t="n">
        <v>497</v>
      </c>
      <c r="E369" t="n">
        <v>1990</v>
      </c>
      <c r="F369" t="inlineStr">
        <is>
          <t xml:space="preserve">    125.</t>
        </is>
      </c>
      <c r="G369">
        <f>HYPERLINK("https://images.diginfra.net/iiif/NL-HaNA_1.01.02/3766/NL-HaNA_1.01.02_3766_0007.jpg/363,383,1069,3005/full/0/default.jpg", "iiif_url")</f>
        <v/>
      </c>
    </row>
    <row r="370">
      <c r="A370" t="inlineStr">
        <is>
          <t>NL-HaNA_1.01.02_3766_0007-page-12</t>
        </is>
      </c>
      <c r="B370" t="inlineStr">
        <is>
          <t>NL-HaNA_1.01.02_3766_0007-column-463-483-869-2805</t>
        </is>
      </c>
      <c r="C370" t="inlineStr">
        <is>
          <t>repeat_lemma</t>
        </is>
      </c>
      <c r="D370" t="n">
        <v>565</v>
      </c>
      <c r="E370" t="n">
        <v>2031</v>
      </c>
      <c r="F370" t="inlineStr">
        <is>
          <t xml:space="preserve">        Logemeut-gelden, 185. 272. 394.</t>
        </is>
      </c>
      <c r="G370">
        <f>HYPERLINK("https://images.diginfra.net/iiif/NL-HaNA_1.01.02/3766/NL-HaNA_1.01.02_3766_0007.jpg/363,383,1069,3005/full/0/default.jpg", "iiif_url")</f>
        <v/>
      </c>
    </row>
    <row r="371">
      <c r="A371" t="inlineStr">
        <is>
          <t>NL-HaNA_1.01.02_3766_0007-page-12</t>
        </is>
      </c>
      <c r="B371" t="inlineStr">
        <is>
          <t>NL-HaNA_1.01.02_3766_0007-column-463-483-869-2805</t>
        </is>
      </c>
      <c r="C371" t="inlineStr">
        <is>
          <t>repeat_lemma</t>
        </is>
      </c>
      <c r="D371" t="n">
        <v>565</v>
      </c>
      <c r="E371" t="n">
        <v>2079</v>
      </c>
      <c r="F371" t="inlineStr">
        <is>
          <t xml:space="preserve">        onardentelijckheden aldaer, 308.</t>
        </is>
      </c>
      <c r="G371">
        <f>HYPERLINK("https://images.diginfra.net/iiif/NL-HaNA_1.01.02/3766/NL-HaNA_1.01.02_3766_0007.jpg/363,383,1069,3005/full/0/default.jpg", "iiif_url")</f>
        <v/>
      </c>
    </row>
    <row r="372">
      <c r="A372" t="inlineStr">
        <is>
          <t>NL-HaNA_1.01.02_3766_0007-page-12</t>
        </is>
      </c>
      <c r="B372" t="inlineStr">
        <is>
          <t>NL-HaNA_1.01.02_3766_0007-column-463-483-869-2805</t>
        </is>
      </c>
      <c r="C372" t="inlineStr">
        <is>
          <t>repeat_lemma</t>
        </is>
      </c>
      <c r="D372" t="n">
        <v>579</v>
      </c>
      <c r="E372" t="n">
        <v>2125</v>
      </c>
      <c r="F372" t="inlineStr">
        <is>
          <t xml:space="preserve">        om versthooninge van grooter Garnisven,</t>
        </is>
      </c>
      <c r="G372">
        <f>HYPERLINK("https://images.diginfra.net/iiif/NL-HaNA_1.01.02/3766/NL-HaNA_1.01.02_3766_0007.jpg/363,383,1069,3005/full/0/default.jpg", "iiif_url")</f>
        <v/>
      </c>
    </row>
    <row r="373">
      <c r="A373" t="inlineStr">
        <is>
          <t>NL-HaNA_1.01.02_3766_0007-page-12</t>
        </is>
      </c>
      <c r="B373" t="inlineStr">
        <is>
          <t>NL-HaNA_1.01.02_3766_0007-column-463-483-869-2805</t>
        </is>
      </c>
      <c r="C373" t="inlineStr">
        <is>
          <t>continuation</t>
        </is>
      </c>
      <c r="D373" t="n">
        <v>494</v>
      </c>
      <c r="E373" t="n">
        <v>2183</v>
      </c>
      <c r="F373" t="inlineStr">
        <is>
          <t xml:space="preserve">    321.</t>
        </is>
      </c>
      <c r="G373">
        <f>HYPERLINK("https://images.diginfra.net/iiif/NL-HaNA_1.01.02/3766/NL-HaNA_1.01.02_3766_0007.jpg/363,383,1069,3005/full/0/default.jpg", "iiif_url")</f>
        <v/>
      </c>
    </row>
    <row r="374">
      <c r="A374" t="inlineStr">
        <is>
          <t>NL-HaNA_1.01.02_3766_0007-page-12</t>
        </is>
      </c>
      <c r="B374" t="inlineStr">
        <is>
          <t>NL-HaNA_1.01.02_3766_0007-column-463-483-869-2805</t>
        </is>
      </c>
      <c r="C374" t="inlineStr">
        <is>
          <t>repeat_lemma</t>
        </is>
      </c>
      <c r="D374" t="n">
        <v>570</v>
      </c>
      <c r="E374" t="n">
        <v>2225</v>
      </c>
      <c r="F374" t="inlineStr">
        <is>
          <t xml:space="preserve">        Alten en Abdisen, Capittels en Geeftelye-</t>
        </is>
      </c>
      <c r="G374">
        <f>HYPERLINK("https://images.diginfra.net/iiif/NL-HaNA_1.01.02/3766/NL-HaNA_1.01.02_3766_0007.jpg/363,383,1069,3005/full/0/default.jpg", "iiif_url")</f>
        <v/>
      </c>
    </row>
    <row r="375">
      <c r="A375" t="inlineStr">
        <is>
          <t>NL-HaNA_1.01.02_3766_0007-page-12</t>
        </is>
      </c>
      <c r="B375" t="inlineStr">
        <is>
          <t>NL-HaNA_1.01.02_3766_0007-column-463-483-869-2805</t>
        </is>
      </c>
      <c r="C375" t="inlineStr">
        <is>
          <t>continuation</t>
        </is>
      </c>
      <c r="D375" t="n">
        <v>487</v>
      </c>
      <c r="E375" t="n">
        <v>2274</v>
      </c>
      <c r="F375" t="inlineStr">
        <is>
          <t xml:space="preserve">    ke Gemeenschappen aldaer, '41.</t>
        </is>
      </c>
      <c r="G375">
        <f>HYPERLINK("https://images.diginfra.net/iiif/NL-HaNA_1.01.02/3766/NL-HaNA_1.01.02_3766_0007.jpg/363,383,1069,3005/full/0/default.jpg", "iiif_url")</f>
        <v/>
      </c>
    </row>
    <row r="376">
      <c r="A376" t="inlineStr">
        <is>
          <t>NL-HaNA_1.01.02_3766_0007-page-12</t>
        </is>
      </c>
      <c r="B376" t="inlineStr">
        <is>
          <t>NL-HaNA_1.01.02_3766_0007-column-463-483-869-2805</t>
        </is>
      </c>
      <c r="C376" t="inlineStr">
        <is>
          <t>repeat_lemma</t>
        </is>
      </c>
      <c r="D376" t="n">
        <v>577</v>
      </c>
      <c r="E376" t="n">
        <v>2323</v>
      </c>
      <c r="F376" t="inlineStr">
        <is>
          <t xml:space="preserve">        Haghte Jan executie van den Grave van</t>
        </is>
      </c>
      <c r="G376">
        <f>HYPERLINK("https://images.diginfra.net/iiif/NL-HaNA_1.01.02/3766/NL-HaNA_1.01.02_3766_0007.jpg/363,383,1069,3005/full/0/default.jpg", "iiif_url")</f>
        <v/>
      </c>
    </row>
    <row r="377">
      <c r="A377" t="inlineStr">
        <is>
          <t>NL-HaNA_1.01.02_3766_0007-page-12</t>
        </is>
      </c>
      <c r="B377" t="inlineStr">
        <is>
          <t>NL-HaNA_1.01.02_3766_0007-column-463-483-869-2805</t>
        </is>
      </c>
      <c r="C377" t="inlineStr">
        <is>
          <t>continuation</t>
        </is>
      </c>
      <c r="D377" t="n">
        <v>490</v>
      </c>
      <c r="E377" t="n">
        <v>2376</v>
      </c>
      <c r="F377" t="inlineStr">
        <is>
          <t xml:space="preserve">    Bergeyck, 627. 1350.</t>
        </is>
      </c>
      <c r="G377">
        <f>HYPERLINK("https://images.diginfra.net/iiif/NL-HaNA_1.01.02/3766/NL-HaNA_1.01.02_3766_0007.jpg/363,383,1069,3005/full/0/default.jpg", "iiif_url")</f>
        <v/>
      </c>
    </row>
    <row r="378">
      <c r="A378" t="inlineStr">
        <is>
          <t>NL-HaNA_1.01.02_3766_0007-page-12</t>
        </is>
      </c>
      <c r="B378" t="inlineStr">
        <is>
          <t>NL-HaNA_1.01.02_3766_0007-column-463-483-869-2805</t>
        </is>
      </c>
      <c r="C378" t="inlineStr">
        <is>
          <t>repeat_lemma</t>
        </is>
      </c>
      <c r="D378" t="n">
        <v>565</v>
      </c>
      <c r="E378" t="n">
        <v>2416</v>
      </c>
      <c r="F378" t="inlineStr">
        <is>
          <t xml:space="preserve">        Pretensien van sijne Majesteyt van Pruysen,</t>
        </is>
      </c>
      <c r="G378">
        <f>HYPERLINK("https://images.diginfra.net/iiif/NL-HaNA_1.01.02/3766/NL-HaNA_1.01.02_3766_0007.jpg/363,383,1069,3005/full/0/default.jpg", "iiif_url")</f>
        <v/>
      </c>
    </row>
    <row r="379">
      <c r="A379" t="inlineStr">
        <is>
          <t>NL-HaNA_1.01.02_3766_0007-page-12</t>
        </is>
      </c>
      <c r="B379" t="inlineStr">
        <is>
          <t>NL-HaNA_1.01.02_3766_0007-column-463-483-869-2805</t>
        </is>
      </c>
      <c r="C379" t="inlineStr">
        <is>
          <t>continuation</t>
        </is>
      </c>
      <c r="D379" t="n">
        <v>497</v>
      </c>
      <c r="E379" t="n">
        <v>2471</v>
      </c>
      <c r="F379" t="inlineStr">
        <is>
          <t xml:space="preserve">    nei. 1165. 1240 1315.</t>
        </is>
      </c>
      <c r="G379">
        <f>HYPERLINK("https://images.diginfra.net/iiif/NL-HaNA_1.01.02/3766/NL-HaNA_1.01.02_3766_0007.jpg/363,383,1069,3005/full/0/default.jpg", "iiif_url")</f>
        <v/>
      </c>
    </row>
    <row r="380">
      <c r="A380" t="inlineStr">
        <is>
          <t>NL-HaNA_1.01.02_3766_0007-page-12</t>
        </is>
      </c>
      <c r="B380" t="inlineStr">
        <is>
          <t>NL-HaNA_1.01.02_3766_0007-column-463-483-869-2805</t>
        </is>
      </c>
      <c r="C380" t="inlineStr">
        <is>
          <t>lemma</t>
        </is>
      </c>
      <c r="D380" t="n">
        <v>440</v>
      </c>
      <c r="E380" t="n">
        <v>2516</v>
      </c>
      <c r="F380" t="inlineStr">
        <is>
          <t>Bergen op Zoom, Margareta Linse wegens ver-</t>
        </is>
      </c>
      <c r="G380">
        <f>HYPERLINK("https://images.diginfra.net/iiif/NL-HaNA_1.01.02/3766/NL-HaNA_1.01.02_3766_0007.jpg/363,383,1069,3005/full/0/default.jpg", "iiif_url")</f>
        <v/>
      </c>
    </row>
    <row r="381">
      <c r="A381" t="inlineStr">
        <is>
          <t>NL-HaNA_1.01.02_3766_0007-page-12</t>
        </is>
      </c>
      <c r="B381" t="inlineStr">
        <is>
          <t>NL-HaNA_1.01.02_3766_0007-column-463-483-869-2805</t>
        </is>
      </c>
      <c r="C381" t="inlineStr">
        <is>
          <t>continuation</t>
        </is>
      </c>
      <c r="D381" t="n">
        <v>490</v>
      </c>
      <c r="E381" t="n">
        <v>2562</v>
      </c>
      <c r="F381" t="inlineStr">
        <is>
          <t xml:space="preserve">    voeren van een Kinde door Cornelia Hacken-</t>
        </is>
      </c>
      <c r="G381">
        <f>HYPERLINK("https://images.diginfra.net/iiif/NL-HaNA_1.01.02/3766/NL-HaNA_1.01.02_3766_0007.jpg/363,383,1069,3005/full/0/default.jpg", "iiif_url")</f>
        <v/>
      </c>
    </row>
    <row r="382">
      <c r="A382" t="inlineStr">
        <is>
          <t>NL-HaNA_1.01.02_3766_0007-page-12</t>
        </is>
      </c>
      <c r="B382" t="inlineStr">
        <is>
          <t>NL-HaNA_1.01.02_3766_0007-column-463-483-869-2805</t>
        </is>
      </c>
      <c r="C382" t="inlineStr">
        <is>
          <t>continuation</t>
        </is>
      </c>
      <c r="D382" t="n">
        <v>487</v>
      </c>
      <c r="E382" t="n">
        <v>2611</v>
      </c>
      <c r="F382" t="inlineStr">
        <is>
          <t xml:space="preserve">    bergh, 514. 897.</t>
        </is>
      </c>
      <c r="G382">
        <f>HYPERLINK("https://images.diginfra.net/iiif/NL-HaNA_1.01.02/3766/NL-HaNA_1.01.02_3766_0007.jpg/363,383,1069,3005/full/0/default.jpg", "iiif_url")</f>
        <v/>
      </c>
    </row>
    <row r="383">
      <c r="A383" t="inlineStr">
        <is>
          <t>NL-HaNA_1.01.02_3766_0007-page-12</t>
        </is>
      </c>
      <c r="B383" t="inlineStr">
        <is>
          <t>NL-HaNA_1.01.02_3766_0007-column-463-483-869-2805</t>
        </is>
      </c>
      <c r="C383" t="inlineStr">
        <is>
          <t>repeat_lemma</t>
        </is>
      </c>
      <c r="D383" t="n">
        <v>595</v>
      </c>
      <c r="E383" t="n">
        <v>2660</v>
      </c>
      <c r="F383" t="inlineStr">
        <is>
          <t xml:space="preserve">        Bedestonden aldaer, 703. 733.</t>
        </is>
      </c>
      <c r="G383">
        <f>HYPERLINK("https://images.diginfra.net/iiif/NL-HaNA_1.01.02/3766/NL-HaNA_1.01.02_3766_0007.jpg/363,383,1069,3005/full/0/default.jpg", "iiif_url")</f>
        <v/>
      </c>
    </row>
    <row r="384">
      <c r="A384" t="inlineStr">
        <is>
          <t>NL-HaNA_1.01.02_3766_0007-page-12</t>
        </is>
      </c>
      <c r="B384" t="inlineStr">
        <is>
          <t>NL-HaNA_1.01.02_3766_0007-column-463-483-869-2805</t>
        </is>
      </c>
      <c r="C384" t="inlineStr">
        <is>
          <t>repeat_lemma</t>
        </is>
      </c>
      <c r="D384" t="n">
        <v>593</v>
      </c>
      <c r="E384" t="n">
        <v>2711</v>
      </c>
      <c r="F384" t="inlineStr">
        <is>
          <t xml:space="preserve">        P. C. de Groot wegens côtatie van</t>
        </is>
      </c>
      <c r="G384">
        <f>HYPERLINK("https://images.diginfra.net/iiif/NL-HaNA_1.01.02/3766/NL-HaNA_1.01.02_3766_0007.jpg/363,383,1069,3005/full/0/default.jpg", "iiif_url")</f>
        <v/>
      </c>
    </row>
    <row r="385">
      <c r="A385" t="inlineStr">
        <is>
          <t>NL-HaNA_1.01.02_3766_0007-page-12</t>
        </is>
      </c>
      <c r="B385" t="inlineStr">
        <is>
          <t>NL-HaNA_1.01.02_3766_0007-column-463-483-869-2805</t>
        </is>
      </c>
      <c r="C385" t="inlineStr">
        <is>
          <t>continuation</t>
        </is>
      </c>
      <c r="D385" t="n">
        <v>485</v>
      </c>
      <c r="E385" t="n">
        <v>2757</v>
      </c>
      <c r="F385" t="inlineStr">
        <is>
          <t xml:space="preserve">    prebende, 1100.</t>
        </is>
      </c>
      <c r="G385">
        <f>HYPERLINK("https://images.diginfra.net/iiif/NL-HaNA_1.01.02/3766/NL-HaNA_1.01.02_3766_0007.jpg/363,383,1069,3005/full/0/default.jpg", "iiif_url")</f>
        <v/>
      </c>
    </row>
    <row r="386">
      <c r="A386" t="inlineStr">
        <is>
          <t>NL-HaNA_1.01.02_3766_0007-page-12</t>
        </is>
      </c>
      <c r="B386" t="inlineStr">
        <is>
          <t>NL-HaNA_1.01.02_3766_0007-column-463-483-869-2805</t>
        </is>
      </c>
      <c r="C386" t="inlineStr">
        <is>
          <t>lemma</t>
        </is>
      </c>
      <c r="D386" t="n">
        <v>440</v>
      </c>
      <c r="E386" t="n">
        <v>2802</v>
      </c>
      <c r="F386" t="inlineStr">
        <is>
          <t>Bethune seduceren en weghvoeren van Paterica</t>
        </is>
      </c>
      <c r="G386">
        <f>HYPERLINK("https://images.diginfra.net/iiif/NL-HaNA_1.01.02/3766/NL-HaNA_1.01.02_3766_0007.jpg/363,383,1069,3005/full/0/default.jpg", "iiif_url")</f>
        <v/>
      </c>
    </row>
    <row r="387">
      <c r="A387" t="inlineStr">
        <is>
          <t>NL-HaNA_1.01.02_3766_0007-page-12</t>
        </is>
      </c>
      <c r="B387" t="inlineStr">
        <is>
          <t>NL-HaNA_1.01.02_3766_0007-column-463-483-869-2805</t>
        </is>
      </c>
      <c r="C387" t="inlineStr">
        <is>
          <t>continuation</t>
        </is>
      </c>
      <c r="D387" t="n">
        <v>490</v>
      </c>
      <c r="E387" t="n">
        <v>2850</v>
      </c>
      <c r="F387" t="inlineStr">
        <is>
          <t xml:space="preserve">    Elisabeth Balfu, ao. 1377.</t>
        </is>
      </c>
      <c r="G387">
        <f>HYPERLINK("https://images.diginfra.net/iiif/NL-HaNA_1.01.02/3766/NL-HaNA_1.01.02_3766_0007.jpg/363,383,1069,3005/full/0/default.jpg", "iiif_url")</f>
        <v/>
      </c>
    </row>
    <row r="388">
      <c r="A388" t="inlineStr">
        <is>
          <t>NL-HaNA_1.01.02_3766_0007-page-12</t>
        </is>
      </c>
      <c r="B388" t="inlineStr">
        <is>
          <t>NL-HaNA_1.01.02_3766_0007-column-463-483-869-2805</t>
        </is>
      </c>
      <c r="C388" t="inlineStr">
        <is>
          <t>continuation</t>
        </is>
      </c>
      <c r="D388" t="n">
        <v>565</v>
      </c>
      <c r="E388" t="n">
        <v>2907</v>
      </c>
      <c r="F388" t="inlineStr">
        <is>
          <t xml:space="preserve">    vyandilycke Oftagier aldaer, 57.</t>
        </is>
      </c>
      <c r="G388">
        <f>HYPERLINK("https://images.diginfra.net/iiif/NL-HaNA_1.01.02/3766/NL-HaNA_1.01.02_3766_0007.jpg/363,383,1069,3005/full/0/default.jpg", "iiif_url")</f>
        <v/>
      </c>
    </row>
    <row r="389">
      <c r="A389" t="inlineStr">
        <is>
          <t>NL-HaNA_1.01.02_3766_0007-page-12</t>
        </is>
      </c>
      <c r="B389" t="inlineStr">
        <is>
          <t>NL-HaNA_1.01.02_3766_0007-column-463-483-869-2805</t>
        </is>
      </c>
      <c r="C389" t="inlineStr">
        <is>
          <t>repeat_lemma</t>
        </is>
      </c>
      <c r="D389" t="n">
        <v>579</v>
      </c>
      <c r="E389" t="n">
        <v>2953</v>
      </c>
      <c r="F389" t="inlineStr">
        <is>
          <t xml:space="preserve">        ten halve stuyvér op yeder sioop dick Bier</t>
        </is>
      </c>
      <c r="G389">
        <f>HYPERLINK("https://images.diginfra.net/iiif/NL-HaNA_1.01.02/3766/NL-HaNA_1.01.02_3766_0007.jpg/363,383,1069,3005/full/0/default.jpg", "iiif_url")</f>
        <v/>
      </c>
    </row>
    <row r="390">
      <c r="A390" t="inlineStr">
        <is>
          <t>NL-HaNA_1.01.02_3766_0007-page-12</t>
        </is>
      </c>
      <c r="B390" t="inlineStr">
        <is>
          <t>NL-HaNA_1.01.02_3766_0007-column-463-483-869-2805</t>
        </is>
      </c>
      <c r="C390" t="inlineStr">
        <is>
          <t>continuation</t>
        </is>
      </c>
      <c r="D390" t="n">
        <v>490</v>
      </c>
      <c r="E390" t="n">
        <v>3002</v>
      </c>
      <c r="F390" t="inlineStr">
        <is>
          <t xml:space="preserve">    te mogen heffen, 103.</t>
        </is>
      </c>
      <c r="G390">
        <f>HYPERLINK("https://images.diginfra.net/iiif/NL-HaNA_1.01.02/3766/NL-HaNA_1.01.02_3766_0007.jpg/363,383,1069,3005/full/0/default.jpg", "iiif_url")</f>
        <v/>
      </c>
    </row>
    <row r="391">
      <c r="A391" t="inlineStr">
        <is>
          <t>NL-HaNA_1.01.02_3766_0007-page-12</t>
        </is>
      </c>
      <c r="B391" t="inlineStr">
        <is>
          <t>NL-HaNA_1.01.02_3766_0007-column-463-483-869-2805</t>
        </is>
      </c>
      <c r="C391" t="inlineStr">
        <is>
          <t>repeat_lemma</t>
        </is>
      </c>
      <c r="D391" t="n">
        <v>581</v>
      </c>
      <c r="E391" t="n">
        <v>3047</v>
      </c>
      <c r="F391" t="inlineStr">
        <is>
          <t xml:space="preserve">        Staets-vergaderinge tot Bethune by provi-</t>
        </is>
      </c>
      <c r="G391">
        <f>HYPERLINK("https://images.diginfra.net/iiif/NL-HaNA_1.01.02/3766/NL-HaNA_1.01.02_3766_0007.jpg/363,383,1069,3005/full/0/default.jpg", "iiif_url")</f>
        <v/>
      </c>
    </row>
    <row r="392">
      <c r="A392" t="inlineStr">
        <is>
          <t>NL-HaNA_1.01.02_3766_0007-page-12</t>
        </is>
      </c>
      <c r="B392" t="inlineStr">
        <is>
          <t>NL-HaNA_1.01.02_3766_0007-column-463-483-869-2805</t>
        </is>
      </c>
      <c r="C392" t="inlineStr">
        <is>
          <t>continuation</t>
        </is>
      </c>
      <c r="D392" t="n">
        <v>485</v>
      </c>
      <c r="E392" t="n">
        <v>3097</v>
      </c>
      <c r="F392" t="inlineStr">
        <is>
          <t xml:space="preserve">    sie te houden, Tar.</t>
        </is>
      </c>
      <c r="G392">
        <f>HYPERLINK("https://images.diginfra.net/iiif/NL-HaNA_1.01.02/3766/NL-HaNA_1.01.02_3766_0007.jpg/363,383,1069,3005/full/0/default.jpg", "iiif_url")</f>
        <v/>
      </c>
    </row>
    <row r="393">
      <c r="A393" t="inlineStr">
        <is>
          <t>NL-HaNA_1.01.02_3766_0007-page-12</t>
        </is>
      </c>
      <c r="B393" t="inlineStr">
        <is>
          <t>NL-HaNA_1.01.02_3766_0007-column-463-483-869-2805</t>
        </is>
      </c>
      <c r="C393" t="inlineStr">
        <is>
          <t>continuation</t>
        </is>
      </c>
      <c r="D393" t="n">
        <v>579</v>
      </c>
      <c r="E393" t="n">
        <v>3139</v>
      </c>
      <c r="F393" t="inlineStr">
        <is>
          <t xml:space="preserve">    3. Gaucherot, Prastixm aldaer, 219.</t>
        </is>
      </c>
      <c r="G393">
        <f>HYPERLINK("https://images.diginfra.net/iiif/NL-HaNA_1.01.02/3766/NL-HaNA_1.01.02_3766_0007.jpg/363,383,1069,3005/full/0/default.jpg", "iiif_url")</f>
        <v/>
      </c>
    </row>
    <row r="394">
      <c r="A394" t="inlineStr">
        <is>
          <t>NL-HaNA_1.01.02_3766_0007-page-12</t>
        </is>
      </c>
      <c r="B394" t="inlineStr">
        <is>
          <t>NL-HaNA_1.01.02_3766_0007-column-463-483-869-2805</t>
        </is>
      </c>
      <c r="C394" t="inlineStr">
        <is>
          <t>continuation</t>
        </is>
      </c>
      <c r="D394" t="n">
        <v>492</v>
      </c>
      <c r="E394" t="n">
        <v>3205</v>
      </c>
      <c r="F394" t="inlineStr">
        <is>
          <t xml:space="preserve">    577.</t>
        </is>
      </c>
      <c r="G394">
        <f>HYPERLINK("https://images.diginfra.net/iiif/NL-HaNA_1.01.02/3766/NL-HaNA_1.01.02_3766_0007.jpg/363,383,1069,3005/full/0/default.jpg", "iiif_url")</f>
        <v/>
      </c>
    </row>
    <row r="395">
      <c r="A395" t="inlineStr">
        <is>
          <t>NL-HaNA_1.01.02_3766_0007-page-12</t>
        </is>
      </c>
      <c r="B395" t="inlineStr">
        <is>
          <t>NL-HaNA_1.01.02_3766_0007-column-463-483-869-2805</t>
        </is>
      </c>
      <c r="C395" t="inlineStr">
        <is>
          <t>repeat_lemma</t>
        </is>
      </c>
      <c r="D395" t="n">
        <v>581</v>
      </c>
      <c r="E395" t="n">
        <v>3246</v>
      </c>
      <c r="F395" t="inlineStr">
        <is>
          <t xml:space="preserve">        Religieusen van het Hospitael, 248.</t>
        </is>
      </c>
      <c r="G395">
        <f>HYPERLINK("https://images.diginfra.net/iiif/NL-HaNA_1.01.02/3766/NL-HaNA_1.01.02_3766_0007.jpg/363,383,1069,3005/full/0/default.jpg", "iiif_url")</f>
        <v/>
      </c>
    </row>
    <row r="397">
      <c r="A397" t="inlineStr">
        <is>
          <t>NL-HaNA_1.01.02_3766_0007-page-12</t>
        </is>
      </c>
      <c r="B397" t="inlineStr">
        <is>
          <t>NL-HaNA_1.01.02_3766_0007-column-1426-424-923-2864</t>
        </is>
      </c>
      <c r="C397" t="inlineStr">
        <is>
          <t>repeat_lemma</t>
        </is>
      </c>
      <c r="D397" t="n">
        <v>1561</v>
      </c>
      <c r="E397" t="n">
        <v>421</v>
      </c>
      <c r="F397" t="inlineStr">
        <is>
          <t xml:space="preserve">        Officiers der Gowernance wegens sessie in</t>
        </is>
      </c>
      <c r="G397">
        <f>HYPERLINK("https://images.diginfra.net/iiif/NL-HaNA_1.01.02/3766/NL-HaNA_1.01.02_3766_0007.jpg/1326,324,1123,3064/full/0/default.jpg", "iiif_url")</f>
        <v/>
      </c>
    </row>
    <row r="398">
      <c r="A398" t="inlineStr">
        <is>
          <t>NL-HaNA_1.01.02_3766_0007-page-12</t>
        </is>
      </c>
      <c r="B398" t="inlineStr">
        <is>
          <t>NL-HaNA_1.01.02_3766_0007-column-1426-424-923-2864</t>
        </is>
      </c>
      <c r="C398" t="inlineStr">
        <is>
          <t>continuation</t>
        </is>
      </c>
      <c r="D398" t="n">
        <v>1471</v>
      </c>
      <c r="E398" t="n">
        <v>464</v>
      </c>
      <c r="F398" t="inlineStr">
        <is>
          <t xml:space="preserve">    het choor, 248.</t>
        </is>
      </c>
      <c r="G398">
        <f>HYPERLINK("https://images.diginfra.net/iiif/NL-HaNA_1.01.02/3766/NL-HaNA_1.01.02_3766_0007.jpg/1326,324,1123,3064/full/0/default.jpg", "iiif_url")</f>
        <v/>
      </c>
    </row>
    <row r="399">
      <c r="A399" t="inlineStr">
        <is>
          <t>NL-HaNA_1.01.02_3766_0007-page-12</t>
        </is>
      </c>
      <c r="B399" t="inlineStr">
        <is>
          <t>NL-HaNA_1.01.02_3766_0007-column-1426-424-923-2864</t>
        </is>
      </c>
      <c r="C399" t="inlineStr">
        <is>
          <t>repeat_lemma</t>
        </is>
      </c>
      <c r="D399" t="n">
        <v>1563</v>
      </c>
      <c r="E399" t="n">
        <v>520</v>
      </c>
      <c r="F399" t="inlineStr">
        <is>
          <t xml:space="preserve">        Hlaghien over en van de Baronnesse van</t>
        </is>
      </c>
      <c r="G399">
        <f>HYPERLINK("https://images.diginfra.net/iiif/NL-HaNA_1.01.02/3766/NL-HaNA_1.01.02_3766_0007.jpg/1326,324,1123,3064/full/0/default.jpg", "iiif_url")</f>
        <v/>
      </c>
    </row>
    <row r="400">
      <c r="A400" t="inlineStr">
        <is>
          <t>NL-HaNA_1.01.02_3766_0007-page-12</t>
        </is>
      </c>
      <c r="B400" t="inlineStr">
        <is>
          <t>NL-HaNA_1.01.02_3766_0007-column-1426-424-923-2864</t>
        </is>
      </c>
      <c r="C400" t="inlineStr">
        <is>
          <t>continuation</t>
        </is>
      </c>
      <c r="D400" t="n">
        <v>1469</v>
      </c>
      <c r="E400" t="n">
        <v>567</v>
      </c>
      <c r="F400" t="inlineStr">
        <is>
          <t xml:space="preserve">    Dhinkefin, 272.</t>
        </is>
      </c>
      <c r="G400">
        <f>HYPERLINK("https://images.diginfra.net/iiif/NL-HaNA_1.01.02/3766/NL-HaNA_1.01.02_3766_0007.jpg/1326,324,1123,3064/full/0/default.jpg", "iiif_url")</f>
        <v/>
      </c>
    </row>
    <row r="401">
      <c r="A401" t="inlineStr">
        <is>
          <t>NL-HaNA_1.01.02_3766_0007-page-12</t>
        </is>
      </c>
      <c r="B401" t="inlineStr">
        <is>
          <t>NL-HaNA_1.01.02_3766_0007-column-1426-424-923-2864</t>
        </is>
      </c>
      <c r="C401" t="inlineStr">
        <is>
          <t>repeat_lemma</t>
        </is>
      </c>
      <c r="D401" t="n">
        <v>1561</v>
      </c>
      <c r="E401" t="n">
        <v>619</v>
      </c>
      <c r="F401" t="inlineStr">
        <is>
          <t xml:space="preserve">        inpost op de Granen aldaer, 327.</t>
        </is>
      </c>
      <c r="G401">
        <f>HYPERLINK("https://images.diginfra.net/iiif/NL-HaNA_1.01.02/3766/NL-HaNA_1.01.02_3766_0007.jpg/1326,324,1123,3064/full/0/default.jpg", "iiif_url")</f>
        <v/>
      </c>
    </row>
    <row r="402">
      <c r="A402" t="inlineStr">
        <is>
          <t>NL-HaNA_1.01.02_3766_0007-page-12</t>
        </is>
      </c>
      <c r="B402" t="inlineStr">
        <is>
          <t>NL-HaNA_1.01.02_3766_0007-column-1426-424-923-2864</t>
        </is>
      </c>
      <c r="C402" t="inlineStr">
        <is>
          <t>repeat_lemma</t>
        </is>
      </c>
      <c r="D402" t="n">
        <v>1575</v>
      </c>
      <c r="E402" t="n">
        <v>664</v>
      </c>
      <c r="F402" t="inlineStr">
        <is>
          <t xml:space="preserve">        A. de Laben, Canonick van 'st. Bartho-</t>
        </is>
      </c>
      <c r="G402">
        <f>HYPERLINK("https://images.diginfra.net/iiif/NL-HaNA_1.01.02/3766/NL-HaNA_1.01.02_3766_0007.jpg/1326,324,1123,3064/full/0/default.jpg", "iiif_url")</f>
        <v/>
      </c>
    </row>
    <row r="403">
      <c r="A403" t="inlineStr">
        <is>
          <t>NL-HaNA_1.01.02_3766_0007-page-12</t>
        </is>
      </c>
      <c r="B403" t="inlineStr">
        <is>
          <t>NL-HaNA_1.01.02_3766_0007-column-1426-424-923-2864</t>
        </is>
      </c>
      <c r="C403" t="inlineStr">
        <is>
          <t>continuation</t>
        </is>
      </c>
      <c r="D403" t="n">
        <v>1471</v>
      </c>
      <c r="E403" t="n">
        <v>715</v>
      </c>
      <c r="F403" t="inlineStr">
        <is>
          <t xml:space="preserve">    lemeus, 443.</t>
        </is>
      </c>
      <c r="G403">
        <f>HYPERLINK("https://images.diginfra.net/iiif/NL-HaNA_1.01.02/3766/NL-HaNA_1.01.02_3766_0007.jpg/1326,324,1123,3064/full/0/default.jpg", "iiif_url")</f>
        <v/>
      </c>
    </row>
    <row r="404">
      <c r="A404" t="inlineStr">
        <is>
          <t>NL-HaNA_1.01.02_3766_0007-page-12</t>
        </is>
      </c>
      <c r="B404" t="inlineStr">
        <is>
          <t>NL-HaNA_1.01.02_3766_0007-column-1426-424-923-2864</t>
        </is>
      </c>
      <c r="C404" t="inlineStr">
        <is>
          <t>repeat_lemma</t>
        </is>
      </c>
      <c r="D404" t="n">
        <v>1565</v>
      </c>
      <c r="E404" t="n">
        <v>760</v>
      </c>
      <c r="F404" t="inlineStr">
        <is>
          <t xml:space="preserve">        om aife over de preceanse in de Kercke</t>
        </is>
      </c>
      <c r="G404">
        <f>HYPERLINK("https://images.diginfra.net/iiif/NL-HaNA_1.01.02/3766/NL-HaNA_1.01.02_3766_0007.jpg/1326,324,1123,3064/full/0/default.jpg", "iiif_url")</f>
        <v/>
      </c>
    </row>
    <row r="405">
      <c r="A405" t="inlineStr">
        <is>
          <t>NL-HaNA_1.01.02_3766_0007-page-12</t>
        </is>
      </c>
      <c r="B405" t="inlineStr">
        <is>
          <t>NL-HaNA_1.01.02_3766_0007-column-1426-424-923-2864</t>
        </is>
      </c>
      <c r="C405" t="inlineStr">
        <is>
          <t>continuation</t>
        </is>
      </c>
      <c r="D405" t="n">
        <v>1469</v>
      </c>
      <c r="E405" t="n">
        <v>813</v>
      </c>
      <c r="F405" t="inlineStr">
        <is>
          <t xml:space="preserve">    nischen haer en die van St. Bartholomeus,</t>
        </is>
      </c>
      <c r="G405">
        <f>HYPERLINK("https://images.diginfra.net/iiif/NL-HaNA_1.01.02/3766/NL-HaNA_1.01.02_3766_0007.jpg/1326,324,1123,3064/full/0/default.jpg", "iiif_url")</f>
        <v/>
      </c>
    </row>
    <row r="406">
      <c r="A406" t="inlineStr">
        <is>
          <t>NL-HaNA_1.01.02_3766_0007-page-12</t>
        </is>
      </c>
      <c r="B406" t="inlineStr">
        <is>
          <t>NL-HaNA_1.01.02_3766_0007-column-1426-424-923-2864</t>
        </is>
      </c>
      <c r="C406" t="inlineStr">
        <is>
          <t>continuation</t>
        </is>
      </c>
      <c r="D406" t="n">
        <v>1474</v>
      </c>
      <c r="E406" t="n">
        <v>868</v>
      </c>
      <c r="F406" t="inlineStr">
        <is>
          <t xml:space="preserve">    460.</t>
        </is>
      </c>
      <c r="G406">
        <f>HYPERLINK("https://images.diginfra.net/iiif/NL-HaNA_1.01.02/3766/NL-HaNA_1.01.02_3766_0007.jpg/1326,324,1123,3064/full/0/default.jpg", "iiif_url")</f>
        <v/>
      </c>
    </row>
    <row r="407">
      <c r="A407" t="inlineStr">
        <is>
          <t>NL-HaNA_1.01.02_3766_0007-page-12</t>
        </is>
      </c>
      <c r="B407" t="inlineStr">
        <is>
          <t>NL-HaNA_1.01.02_3766_0007-column-1426-424-923-2864</t>
        </is>
      </c>
      <c r="C407" t="inlineStr">
        <is>
          <t>repeat_lemma</t>
        </is>
      </c>
      <c r="D407" t="n">
        <v>1561</v>
      </c>
      <c r="E407" t="n">
        <v>907</v>
      </c>
      <c r="F407" t="inlineStr">
        <is>
          <t xml:space="preserve">        Jeanne Claire wegens arrest chil,</t>
        </is>
      </c>
      <c r="G407">
        <f>HYPERLINK("https://images.diginfra.net/iiif/NL-HaNA_1.01.02/3766/NL-HaNA_1.01.02_3766_0007.jpg/1326,324,1123,3064/full/0/default.jpg", "iiif_url")</f>
        <v/>
      </c>
    </row>
    <row r="408">
      <c r="A408" t="inlineStr">
        <is>
          <t>NL-HaNA_1.01.02_3766_0007-page-12</t>
        </is>
      </c>
      <c r="B408" t="inlineStr">
        <is>
          <t>NL-HaNA_1.01.02_3766_0007-column-1426-424-923-2864</t>
        </is>
      </c>
      <c r="C408" t="inlineStr">
        <is>
          <t>continuation</t>
        </is>
      </c>
      <c r="D408" t="n">
        <v>1471</v>
      </c>
      <c r="E408" t="n">
        <v>963</v>
      </c>
      <c r="F408" t="inlineStr">
        <is>
          <t xml:space="preserve">    s17.</t>
        </is>
      </c>
      <c r="G408">
        <f>HYPERLINK("https://images.diginfra.net/iiif/NL-HaNA_1.01.02/3766/NL-HaNA_1.01.02_3766_0007.jpg/1326,324,1123,3064/full/0/default.jpg", "iiif_url")</f>
        <v/>
      </c>
    </row>
    <row r="409">
      <c r="A409" t="inlineStr">
        <is>
          <t>NL-HaNA_1.01.02_3766_0007-page-12</t>
        </is>
      </c>
      <c r="B409" t="inlineStr">
        <is>
          <t>NL-HaNA_1.01.02_3766_0007-column-1426-424-923-2864</t>
        </is>
      </c>
      <c r="C409" t="inlineStr">
        <is>
          <t>repeat_lemma</t>
        </is>
      </c>
      <c r="D409" t="n">
        <v>1561</v>
      </c>
      <c r="E409" t="n">
        <v>1004</v>
      </c>
      <c r="F409" t="inlineStr">
        <is>
          <t xml:space="preserve">        Pardon voor a. D. Danis, 687.</t>
        </is>
      </c>
      <c r="G409">
        <f>HYPERLINK("https://images.diginfra.net/iiif/NL-HaNA_1.01.02/3766/NL-HaNA_1.01.02_3766_0007.jpg/1326,324,1123,3064/full/0/default.jpg", "iiif_url")</f>
        <v/>
      </c>
    </row>
    <row r="410">
      <c r="A410" t="inlineStr">
        <is>
          <t>NL-HaNA_1.01.02_3766_0007-page-12</t>
        </is>
      </c>
      <c r="B410" t="inlineStr">
        <is>
          <t>NL-HaNA_1.01.02_3766_0007-column-1426-424-923-2864</t>
        </is>
      </c>
      <c r="C410" t="inlineStr">
        <is>
          <t>repeat_lemma</t>
        </is>
      </c>
      <c r="D410" t="n">
        <v>1563</v>
      </c>
      <c r="E410" t="n">
        <v>1055</v>
      </c>
      <c r="F410" t="inlineStr">
        <is>
          <t xml:space="preserve">        Jean de la Haye, Advocaet, 712.</t>
        </is>
      </c>
      <c r="G410">
        <f>HYPERLINK("https://images.diginfra.net/iiif/NL-HaNA_1.01.02/3766/NL-HaNA_1.01.02_3766_0007.jpg/1326,324,1123,3064/full/0/default.jpg", "iiif_url")</f>
        <v/>
      </c>
    </row>
    <row r="411">
      <c r="A411" t="inlineStr">
        <is>
          <t>NL-HaNA_1.01.02_3766_0007-page-12</t>
        </is>
      </c>
      <c r="B411" t="inlineStr">
        <is>
          <t>NL-HaNA_1.01.02_3766_0007-column-1426-424-923-2864</t>
        </is>
      </c>
      <c r="C411" t="inlineStr">
        <is>
          <t>repeat_lemma</t>
        </is>
      </c>
      <c r="D411" t="n">
        <v>1563</v>
      </c>
      <c r="E411" t="n">
        <v>1102</v>
      </c>
      <c r="F411" t="inlineStr">
        <is>
          <t xml:space="preserve">        Haghten over Siene proceduren van deu</t>
        </is>
      </c>
      <c r="G411">
        <f>HYPERLINK("https://images.diginfra.net/iiif/NL-HaNA_1.01.02/3766/NL-HaNA_1.01.02_3766_0007.jpg/1326,324,1123,3064/full/0/default.jpg", "iiif_url")</f>
        <v/>
      </c>
    </row>
    <row r="412">
      <c r="A412" t="inlineStr">
        <is>
          <t>NL-HaNA_1.01.02_3766_0007-page-12</t>
        </is>
      </c>
      <c r="B412" t="inlineStr">
        <is>
          <t>NL-HaNA_1.01.02_3766_0007-column-1426-424-923-2864</t>
        </is>
      </c>
      <c r="C412" t="inlineStr">
        <is>
          <t>continuation</t>
        </is>
      </c>
      <c r="D412" t="n">
        <v>1471</v>
      </c>
      <c r="E412" t="n">
        <v>1153</v>
      </c>
      <c r="F412" t="inlineStr">
        <is>
          <t xml:space="preserve">    Major General Keppel, 758. 795. 799.837.</t>
        </is>
      </c>
      <c r="G412">
        <f>HYPERLINK("https://images.diginfra.net/iiif/NL-HaNA_1.01.02/3766/NL-HaNA_1.01.02_3766_0007.jpg/1326,324,1123,3064/full/0/default.jpg", "iiif_url")</f>
        <v/>
      </c>
    </row>
    <row r="413">
      <c r="A413" t="inlineStr">
        <is>
          <t>NL-HaNA_1.01.02_3766_0007-page-12</t>
        </is>
      </c>
      <c r="B413" t="inlineStr">
        <is>
          <t>NL-HaNA_1.01.02_3766_0007-column-1426-424-923-2864</t>
        </is>
      </c>
      <c r="C413" t="inlineStr">
        <is>
          <t>continuation</t>
        </is>
      </c>
      <c r="D413" t="n">
        <v>1471</v>
      </c>
      <c r="E413" t="n">
        <v>1200</v>
      </c>
      <c r="F413" t="inlineStr">
        <is>
          <t xml:space="preserve">    sar. 1324.</t>
        </is>
      </c>
      <c r="G413">
        <f>HYPERLINK("https://images.diginfra.net/iiif/NL-HaNA_1.01.02/3766/NL-HaNA_1.01.02_3766_0007.jpg/1326,324,1123,3064/full/0/default.jpg", "iiif_url")</f>
        <v/>
      </c>
    </row>
    <row r="414">
      <c r="A414" t="inlineStr">
        <is>
          <t>NL-HaNA_1.01.02_3766_0007-page-12</t>
        </is>
      </c>
      <c r="B414" t="inlineStr">
        <is>
          <t>NL-HaNA_1.01.02_3766_0007-column-1426-424-923-2864</t>
        </is>
      </c>
      <c r="C414" t="inlineStr">
        <is>
          <t>repeat_lemma</t>
        </is>
      </c>
      <c r="D414" t="n">
        <v>1561</v>
      </c>
      <c r="E414" t="n">
        <v>1248</v>
      </c>
      <c r="F414" t="inlineStr">
        <is>
          <t xml:space="preserve">        Rechter der Douane en Domeynen vrydom</t>
        </is>
      </c>
      <c r="G414">
        <f>HYPERLINK("https://images.diginfra.net/iiif/NL-HaNA_1.01.02/3766/NL-HaNA_1.01.02_3766_0007.jpg/1326,324,1123,3064/full/0/default.jpg", "iiif_url")</f>
        <v/>
      </c>
    </row>
    <row r="415">
      <c r="A415" t="inlineStr">
        <is>
          <t>NL-HaNA_1.01.02_3766_0007-page-12</t>
        </is>
      </c>
      <c r="B415" t="inlineStr">
        <is>
          <t>NL-HaNA_1.01.02_3766_0007-column-1426-424-923-2864</t>
        </is>
      </c>
      <c r="C415" t="inlineStr">
        <is>
          <t>continuation</t>
        </is>
      </c>
      <c r="D415" t="n">
        <v>1469</v>
      </c>
      <c r="E415" t="n">
        <v>1293</v>
      </c>
      <c r="F415" t="inlineStr">
        <is>
          <t xml:space="preserve">    van imquartieren voor haer, 801.</t>
        </is>
      </c>
      <c r="G415">
        <f>HYPERLINK("https://images.diginfra.net/iiif/NL-HaNA_1.01.02/3766/NL-HaNA_1.01.02_3766_0007.jpg/1326,324,1123,3064/full/0/default.jpg", "iiif_url")</f>
        <v/>
      </c>
    </row>
    <row r="416">
      <c r="A416" t="inlineStr">
        <is>
          <t>NL-HaNA_1.01.02_3766_0007-page-12</t>
        </is>
      </c>
      <c r="B416" t="inlineStr">
        <is>
          <t>NL-HaNA_1.01.02_3766_0007-column-1426-424-923-2864</t>
        </is>
      </c>
      <c r="C416" t="inlineStr">
        <is>
          <t>repeat_lemma</t>
        </is>
      </c>
      <c r="D416" t="n">
        <v>1561</v>
      </c>
      <c r="E416" t="n">
        <v>1341</v>
      </c>
      <c r="F416" t="inlineStr">
        <is>
          <t xml:space="preserve">        om Copie bericht van de Missve van den</t>
        </is>
      </c>
      <c r="G416">
        <f>HYPERLINK("https://images.diginfra.net/iiif/NL-HaNA_1.01.02/3766/NL-HaNA_1.01.02_3766_0007.jpg/1326,324,1123,3064/full/0/default.jpg", "iiif_url")</f>
        <v/>
      </c>
    </row>
    <row r="417">
      <c r="A417" t="inlineStr">
        <is>
          <t>NL-HaNA_1.01.02_3766_0007-page-12</t>
        </is>
      </c>
      <c r="B417" t="inlineStr">
        <is>
          <t>NL-HaNA_1.01.02_3766_0007-column-1426-424-923-2864</t>
        </is>
      </c>
      <c r="C417" t="inlineStr">
        <is>
          <t>continuation</t>
        </is>
      </c>
      <c r="D417" t="n">
        <v>1471</v>
      </c>
      <c r="E417" t="n">
        <v>1394</v>
      </c>
      <c r="F417" t="inlineStr">
        <is>
          <t xml:space="preserve">    Gouverneur Keppel, 819.</t>
        </is>
      </c>
      <c r="G417">
        <f>HYPERLINK("https://images.diginfra.net/iiif/NL-HaNA_1.01.02/3766/NL-HaNA_1.01.02_3766_0007.jpg/1326,324,1123,3064/full/0/default.jpg", "iiif_url")</f>
        <v/>
      </c>
    </row>
    <row r="418">
      <c r="A418" t="inlineStr">
        <is>
          <t>NL-HaNA_1.01.02_3766_0007-page-12</t>
        </is>
      </c>
      <c r="B418" t="inlineStr">
        <is>
          <t>NL-HaNA_1.01.02_3766_0007-column-1426-424-923-2864</t>
        </is>
      </c>
      <c r="C418" t="inlineStr">
        <is>
          <t>repeat_lemma</t>
        </is>
      </c>
      <c r="D418" t="n">
        <v>1563</v>
      </c>
      <c r="E418" t="n">
        <v>1433</v>
      </c>
      <c r="F418" t="inlineStr">
        <is>
          <t xml:space="preserve">        TG. Briis, versoeckende ses maenden</t>
        </is>
      </c>
      <c r="G418">
        <f>HYPERLINK("https://images.diginfra.net/iiif/NL-HaNA_1.01.02/3766/NL-HaNA_1.01.02_3766_0007.jpg/1326,324,1123,3064/full/0/default.jpg", "iiif_url")</f>
        <v/>
      </c>
    </row>
    <row r="419">
      <c r="A419" t="inlineStr">
        <is>
          <t>NL-HaNA_1.01.02_3766_0007-page-12</t>
        </is>
      </c>
      <c r="B419" t="inlineStr">
        <is>
          <t>NL-HaNA_1.01.02_3766_0007-column-1426-424-923-2864</t>
        </is>
      </c>
      <c r="C419" t="inlineStr">
        <is>
          <t>continuation</t>
        </is>
      </c>
      <c r="D419" t="n">
        <v>1469</v>
      </c>
      <c r="E419" t="n">
        <v>1494</v>
      </c>
      <c r="F419" t="inlineStr">
        <is>
          <t xml:space="preserve">    om haer t retireren, 819. 885.</t>
        </is>
      </c>
      <c r="G419">
        <f>HYPERLINK("https://images.diginfra.net/iiif/NL-HaNA_1.01.02/3766/NL-HaNA_1.01.02_3766_0007.jpg/1326,324,1123,3064/full/0/default.jpg", "iiif_url")</f>
        <v/>
      </c>
    </row>
    <row r="420">
      <c r="A420" t="inlineStr">
        <is>
          <t>NL-HaNA_1.01.02_3766_0007-page-12</t>
        </is>
      </c>
      <c r="B420" t="inlineStr">
        <is>
          <t>NL-HaNA_1.01.02_3766_0007-column-1426-424-923-2864</t>
        </is>
      </c>
      <c r="C420" t="inlineStr">
        <is>
          <t>repeat_lemma</t>
        </is>
      </c>
      <c r="D420" t="n">
        <v>1561</v>
      </c>
      <c r="E420" t="n">
        <v>1542</v>
      </c>
      <c r="F420" t="inlineStr">
        <is>
          <t xml:space="preserve">        bouwen van een Kerck voor de Neder-</t>
        </is>
      </c>
      <c r="G420">
        <f>HYPERLINK("https://images.diginfra.net/iiif/NL-HaNA_1.01.02/3766/NL-HaNA_1.01.02_3766_0007.jpg/1326,324,1123,3064/full/0/default.jpg", "iiif_url")</f>
        <v/>
      </c>
    </row>
    <row r="421">
      <c r="A421" t="inlineStr">
        <is>
          <t>NL-HaNA_1.01.02_3766_0007-page-12</t>
        </is>
      </c>
      <c r="B421" t="inlineStr">
        <is>
          <t>NL-HaNA_1.01.02_3766_0007-column-1426-424-923-2864</t>
        </is>
      </c>
      <c r="C421" t="inlineStr">
        <is>
          <t>continuation</t>
        </is>
      </c>
      <c r="D421" t="n">
        <v>1471</v>
      </c>
      <c r="E421" t="n">
        <v>1585</v>
      </c>
      <c r="F421" t="inlineStr">
        <is>
          <t xml:space="preserve">    duysche Gemeente, 830.</t>
        </is>
      </c>
      <c r="G421">
        <f>HYPERLINK("https://images.diginfra.net/iiif/NL-HaNA_1.01.02/3766/NL-HaNA_1.01.02_3766_0007.jpg/1326,324,1123,3064/full/0/default.jpg", "iiif_url")</f>
        <v/>
      </c>
    </row>
    <row r="422">
      <c r="A422" t="inlineStr">
        <is>
          <t>NL-HaNA_1.01.02_3766_0007-page-12</t>
        </is>
      </c>
      <c r="B422" t="inlineStr">
        <is>
          <t>NL-HaNA_1.01.02_3766_0007-column-1426-424-923-2864</t>
        </is>
      </c>
      <c r="C422" t="inlineStr">
        <is>
          <t>repeat_lemma</t>
        </is>
      </c>
      <c r="D422" t="n">
        <v>1561</v>
      </c>
      <c r="E422" t="n">
        <v>1638</v>
      </c>
      <c r="F422" t="inlineStr">
        <is>
          <t xml:space="preserve">        biljet van inquartieringe voor den Collouel</t>
        </is>
      </c>
      <c r="G422">
        <f>HYPERLINK("https://images.diginfra.net/iiif/NL-HaNA_1.01.02/3766/NL-HaNA_1.01.02_3766_0007.jpg/1326,324,1123,3064/full/0/default.jpg", "iiif_url")</f>
        <v/>
      </c>
    </row>
    <row r="423">
      <c r="A423" t="inlineStr">
        <is>
          <t>NL-HaNA_1.01.02_3766_0007-page-12</t>
        </is>
      </c>
      <c r="B423" t="inlineStr">
        <is>
          <t>NL-HaNA_1.01.02_3766_0007-column-1426-424-923-2864</t>
        </is>
      </c>
      <c r="C423" t="inlineStr">
        <is>
          <t>continuation</t>
        </is>
      </c>
      <c r="D423" t="n">
        <v>1471</v>
      </c>
      <c r="E423" t="n">
        <v>1690</v>
      </c>
      <c r="F423" t="inlineStr">
        <is>
          <t xml:space="preserve">    Doift, 831.</t>
        </is>
      </c>
      <c r="G423">
        <f>HYPERLINK("https://images.diginfra.net/iiif/NL-HaNA_1.01.02/3766/NL-HaNA_1.01.02_3766_0007.jpg/1326,324,1123,3064/full/0/default.jpg", "iiif_url")</f>
        <v/>
      </c>
    </row>
    <row r="424">
      <c r="A424" t="inlineStr">
        <is>
          <t>NL-HaNA_1.01.02_3766_0007-page-12</t>
        </is>
      </c>
      <c r="B424" t="inlineStr">
        <is>
          <t>NL-HaNA_1.01.02_3766_0007-column-1426-424-923-2864</t>
        </is>
      </c>
      <c r="C424" t="inlineStr">
        <is>
          <t>repeat_lemma</t>
        </is>
      </c>
      <c r="D424" t="n">
        <v>1561</v>
      </c>
      <c r="E424" t="n">
        <v>1736</v>
      </c>
      <c r="F424" t="inlineStr">
        <is>
          <t xml:space="preserve">        H.3. Fauqueste, Griffer, wegens refigna-</t>
        </is>
      </c>
      <c r="G424">
        <f>HYPERLINK("https://images.diginfra.net/iiif/NL-HaNA_1.01.02/3766/NL-HaNA_1.01.02_3766_0007.jpg/1326,324,1123,3064/full/0/default.jpg", "iiif_url")</f>
        <v/>
      </c>
    </row>
    <row r="425">
      <c r="A425" t="inlineStr">
        <is>
          <t>NL-HaNA_1.01.02_3766_0007-page-12</t>
        </is>
      </c>
      <c r="B425" t="inlineStr">
        <is>
          <t>NL-HaNA_1.01.02_3766_0007-column-1426-424-923-2864</t>
        </is>
      </c>
      <c r="C425" t="inlineStr">
        <is>
          <t>continuation</t>
        </is>
      </c>
      <c r="D425" t="n">
        <v>1469</v>
      </c>
      <c r="E425" t="n">
        <v>1789</v>
      </c>
      <c r="F425" t="inlineStr">
        <is>
          <t xml:space="preserve">    lie, 855. g14.</t>
        </is>
      </c>
      <c r="G425">
        <f>HYPERLINK("https://images.diginfra.net/iiif/NL-HaNA_1.01.02/3766/NL-HaNA_1.01.02_3766_0007.jpg/1326,324,1123,3064/full/0/default.jpg", "iiif_url")</f>
        <v/>
      </c>
    </row>
    <row r="426">
      <c r="A426" t="inlineStr">
        <is>
          <t>NL-HaNA_1.01.02_3766_0007-page-12</t>
        </is>
      </c>
      <c r="B426" t="inlineStr">
        <is>
          <t>NL-HaNA_1.01.02_3766_0007-column-1426-424-923-2864</t>
        </is>
      </c>
      <c r="C426" t="inlineStr">
        <is>
          <t>repeat_lemma</t>
        </is>
      </c>
      <c r="D426" t="n">
        <v>1563</v>
      </c>
      <c r="E426" t="n">
        <v>1837</v>
      </c>
      <c r="F426" t="inlineStr">
        <is>
          <t xml:space="preserve">        F. Marcaden, om fijn Soon nevens hem</t>
        </is>
      </c>
      <c r="G426">
        <f>HYPERLINK("https://images.diginfra.net/iiif/NL-HaNA_1.01.02/3766/NL-HaNA_1.01.02_3766_0007.jpg/1326,324,1123,3064/full/0/default.jpg", "iiif_url")</f>
        <v/>
      </c>
    </row>
    <row r="427">
      <c r="A427" t="inlineStr">
        <is>
          <t>NL-HaNA_1.01.02_3766_0007-page-12</t>
        </is>
      </c>
      <c r="B427" t="inlineStr">
        <is>
          <t>NL-HaNA_1.01.02_3766_0007-column-1426-424-923-2864</t>
        </is>
      </c>
      <c r="C427" t="inlineStr">
        <is>
          <t>continuation</t>
        </is>
      </c>
      <c r="D427" t="n">
        <v>1469</v>
      </c>
      <c r="E427" t="n">
        <v>1882</v>
      </c>
      <c r="F427" t="inlineStr">
        <is>
          <t xml:space="preserve">    als Adjunt te hebben, 855.</t>
        </is>
      </c>
      <c r="G427">
        <f>HYPERLINK("https://images.diginfra.net/iiif/NL-HaNA_1.01.02/3766/NL-HaNA_1.01.02_3766_0007.jpg/1326,324,1123,3064/full/0/default.jpg", "iiif_url")</f>
        <v/>
      </c>
    </row>
    <row r="428">
      <c r="A428" t="inlineStr">
        <is>
          <t>NL-HaNA_1.01.02_3766_0007-page-12</t>
        </is>
      </c>
      <c r="B428" t="inlineStr">
        <is>
          <t>NL-HaNA_1.01.02_3766_0007-column-1426-424-923-2864</t>
        </is>
      </c>
      <c r="C428" t="inlineStr">
        <is>
          <t>repeat_lemma</t>
        </is>
      </c>
      <c r="D428" t="n">
        <v>1558</v>
      </c>
      <c r="E428" t="n">
        <v>1932</v>
      </c>
      <c r="F428" t="inlineStr">
        <is>
          <t xml:space="preserve">        bericht op de Requeste van J. Gacherot,</t>
        </is>
      </c>
      <c r="G428">
        <f>HYPERLINK("https://images.diginfra.net/iiif/NL-HaNA_1.01.02/3766/NL-HaNA_1.01.02_3766_0007.jpg/1326,324,1123,3064/full/0/default.jpg", "iiif_url")</f>
        <v/>
      </c>
    </row>
    <row r="429">
      <c r="A429" t="inlineStr">
        <is>
          <t>NL-HaNA_1.01.02_3766_0007-page-12</t>
        </is>
      </c>
      <c r="B429" t="inlineStr">
        <is>
          <t>NL-HaNA_1.01.02_3766_0007-column-1426-424-923-2864</t>
        </is>
      </c>
      <c r="C429" t="inlineStr">
        <is>
          <t>continuation</t>
        </is>
      </c>
      <c r="D429" t="n">
        <v>1466</v>
      </c>
      <c r="E429" t="n">
        <v>1989</v>
      </c>
      <c r="F429" t="inlineStr">
        <is>
          <t xml:space="preserve">    995.</t>
        </is>
      </c>
      <c r="G429">
        <f>HYPERLINK("https://images.diginfra.net/iiif/NL-HaNA_1.01.02/3766/NL-HaNA_1.01.02_3766_0007.jpg/1326,324,1123,3064/full/0/default.jpg", "iiif_url")</f>
        <v/>
      </c>
    </row>
    <row r="430">
      <c r="A430" t="inlineStr">
        <is>
          <t>NL-HaNA_1.01.02_3766_0007-page-12</t>
        </is>
      </c>
      <c r="B430" t="inlineStr">
        <is>
          <t>NL-HaNA_1.01.02_3766_0007-column-1426-424-923-2864</t>
        </is>
      </c>
      <c r="C430" t="inlineStr">
        <is>
          <t>repeat_lemma</t>
        </is>
      </c>
      <c r="D430" t="n">
        <v>1561</v>
      </c>
      <c r="E430" t="n">
        <v>2031</v>
      </c>
      <c r="F430" t="inlineStr">
        <is>
          <t xml:space="preserve">        verpachtinge der Middelen, 949.</t>
        </is>
      </c>
      <c r="G430">
        <f>HYPERLINK("https://images.diginfra.net/iiif/NL-HaNA_1.01.02/3766/NL-HaNA_1.01.02_3766_0007.jpg/1326,324,1123,3064/full/0/default.jpg", "iiif_url")</f>
        <v/>
      </c>
    </row>
    <row r="431">
      <c r="A431" t="inlineStr">
        <is>
          <t>NL-HaNA_1.01.02_3766_0007-page-12</t>
        </is>
      </c>
      <c r="B431" t="inlineStr">
        <is>
          <t>NL-HaNA_1.01.02_3766_0007-column-1426-424-923-2864</t>
        </is>
      </c>
      <c r="C431" t="inlineStr">
        <is>
          <t>repeat_lemma</t>
        </is>
      </c>
      <c r="D431" t="n">
        <v>1554</v>
      </c>
      <c r="E431" t="n">
        <v>2075</v>
      </c>
      <c r="F431" t="inlineStr">
        <is>
          <t xml:space="preserve">        verhieuwinge der Magifiraa, 1283.</t>
        </is>
      </c>
      <c r="G431">
        <f>HYPERLINK("https://images.diginfra.net/iiif/NL-HaNA_1.01.02/3766/NL-HaNA_1.01.02_3766_0007.jpg/1326,324,1123,3064/full/0/default.jpg", "iiif_url")</f>
        <v/>
      </c>
    </row>
    <row r="432">
      <c r="A432" t="inlineStr">
        <is>
          <t>NL-HaNA_1.01.02_3766_0007-page-12</t>
        </is>
      </c>
      <c r="B432" t="inlineStr">
        <is>
          <t>NL-HaNA_1.01.02_3766_0007-column-1426-424-923-2864</t>
        </is>
      </c>
      <c r="C432" t="inlineStr">
        <is>
          <t>continuation</t>
        </is>
      </c>
      <c r="D432" t="n">
        <v>1476</v>
      </c>
      <c r="E432" t="n">
        <v>2136</v>
      </c>
      <c r="F432" t="inlineStr">
        <is>
          <t xml:space="preserve">    1323.</t>
        </is>
      </c>
      <c r="G432">
        <f>HYPERLINK("https://images.diginfra.net/iiif/NL-HaNA_1.01.02/3766/NL-HaNA_1.01.02_3766_0007.jpg/1326,324,1123,3064/full/0/default.jpg", "iiif_url")</f>
        <v/>
      </c>
    </row>
    <row r="433">
      <c r="A433" t="inlineStr">
        <is>
          <t>NL-HaNA_1.01.02_3766_0007-page-12</t>
        </is>
      </c>
      <c r="B433" t="inlineStr">
        <is>
          <t>NL-HaNA_1.01.02_3766_0007-column-1426-424-923-2864</t>
        </is>
      </c>
      <c r="C433" t="inlineStr">
        <is>
          <t>repeat_lemma</t>
        </is>
      </c>
      <c r="D433" t="n">
        <v>1568</v>
      </c>
      <c r="E433" t="n">
        <v>2173</v>
      </c>
      <c r="F433" t="inlineStr">
        <is>
          <t xml:space="preserve">        om impoft te leggen op Wijn, Bier en Ta-</t>
        </is>
      </c>
      <c r="G433">
        <f>HYPERLINK("https://images.diginfra.net/iiif/NL-HaNA_1.01.02/3766/NL-HaNA_1.01.02_3766_0007.jpg/1326,324,1123,3064/full/0/default.jpg", "iiif_url")</f>
        <v/>
      </c>
    </row>
    <row r="434">
      <c r="A434" t="inlineStr">
        <is>
          <t>NL-HaNA_1.01.02_3766_0007-page-12</t>
        </is>
      </c>
      <c r="B434" t="inlineStr">
        <is>
          <t>NL-HaNA_1.01.02_3766_0007-column-1426-424-923-2864</t>
        </is>
      </c>
      <c r="C434" t="inlineStr">
        <is>
          <t>continuation</t>
        </is>
      </c>
      <c r="D434" t="n">
        <v>1471</v>
      </c>
      <c r="E434" t="n">
        <v>2223</v>
      </c>
      <c r="F434" t="inlineStr">
        <is>
          <t xml:space="preserve">    back, 1357.</t>
        </is>
      </c>
      <c r="G434">
        <f>HYPERLINK("https://images.diginfra.net/iiif/NL-HaNA_1.01.02/3766/NL-HaNA_1.01.02_3766_0007.jpg/1326,324,1123,3064/full/0/default.jpg", "iiif_url")</f>
        <v/>
      </c>
    </row>
    <row r="435">
      <c r="A435" t="inlineStr">
        <is>
          <t>NL-HaNA_1.01.02_3766_0007-page-12</t>
        </is>
      </c>
      <c r="B435" t="inlineStr">
        <is>
          <t>NL-HaNA_1.01.02_3766_0007-column-1426-424-923-2864</t>
        </is>
      </c>
      <c r="C435" t="inlineStr">
        <is>
          <t>repeat_lemma</t>
        </is>
      </c>
      <c r="D435" t="n">
        <v>1572</v>
      </c>
      <c r="E435" t="n">
        <v>2272</v>
      </c>
      <c r="F435" t="inlineStr">
        <is>
          <t xml:space="preserve">        leswaer over den grooten Raedt tot Pa-</t>
        </is>
      </c>
      <c r="G435">
        <f>HYPERLINK("https://images.diginfra.net/iiif/NL-HaNA_1.01.02/3766/NL-HaNA_1.01.02_3766_0007.jpg/1326,324,1123,3064/full/0/default.jpg", "iiif_url")</f>
        <v/>
      </c>
    </row>
    <row r="436">
      <c r="A436" t="inlineStr">
        <is>
          <t>NL-HaNA_1.01.02_3766_0007-page-12</t>
        </is>
      </c>
      <c r="B436" t="inlineStr">
        <is>
          <t>NL-HaNA_1.01.02_3766_0007-column-1426-424-923-2864</t>
        </is>
      </c>
      <c r="C436" t="inlineStr">
        <is>
          <t>continuation</t>
        </is>
      </c>
      <c r="D436" t="n">
        <v>1555</v>
      </c>
      <c r="E436" t="n">
        <v>2319</v>
      </c>
      <c r="F436" t="inlineStr">
        <is>
          <t xml:space="preserve">    1363.</t>
        </is>
      </c>
      <c r="G436">
        <f>HYPERLINK("https://images.diginfra.net/iiif/NL-HaNA_1.01.02/3766/NL-HaNA_1.01.02_3766_0007.jpg/1326,324,1123,3064/full/0/default.jpg", "iiif_url")</f>
        <v/>
      </c>
    </row>
    <row r="437">
      <c r="A437" t="inlineStr">
        <is>
          <t>NL-HaNA_1.01.02_3766_0007-page-12</t>
        </is>
      </c>
      <c r="B437" t="inlineStr">
        <is>
          <t>NL-HaNA_1.01.02_3766_0007-column-1426-424-923-2864</t>
        </is>
      </c>
      <c r="C437" t="inlineStr">
        <is>
          <t>continuation</t>
        </is>
      </c>
      <c r="D437" t="n">
        <v>1476</v>
      </c>
      <c r="E437" t="n">
        <v>2331</v>
      </c>
      <c r="F437" t="inlineStr">
        <is>
          <t xml:space="preserve">    D</t>
        </is>
      </c>
      <c r="G437">
        <f>HYPERLINK("https://images.diginfra.net/iiif/NL-HaNA_1.01.02/3766/NL-HaNA_1.01.02_3766_0007.jpg/1326,324,1123,3064/full/0/default.jpg", "iiif_url")</f>
        <v/>
      </c>
    </row>
    <row r="438">
      <c r="A438" t="inlineStr">
        <is>
          <t>NL-HaNA_1.01.02_3766_0007-page-12</t>
        </is>
      </c>
      <c r="B438" t="inlineStr">
        <is>
          <t>NL-HaNA_1.01.02_3766_0007-column-1426-424-923-2864</t>
        </is>
      </c>
      <c r="C438" t="inlineStr">
        <is>
          <t>repeat_lemma</t>
        </is>
      </c>
      <c r="D438" t="n">
        <v>1579</v>
      </c>
      <c r="E438" t="n">
        <v>2359</v>
      </c>
      <c r="F438" t="inlineStr">
        <is>
          <t xml:space="preserve">        ES. d'Alsace, Grave van Bossu , om</t>
        </is>
      </c>
      <c r="G438">
        <f>HYPERLINK("https://images.diginfra.net/iiif/NL-HaNA_1.01.02/3766/NL-HaNA_1.01.02_3766_0007.jpg/1326,324,1123,3064/full/0/default.jpg", "iiif_url")</f>
        <v/>
      </c>
    </row>
    <row r="439">
      <c r="A439" t="inlineStr">
        <is>
          <t>NL-HaNA_1.01.02_3766_0007-page-12</t>
        </is>
      </c>
      <c r="B439" t="inlineStr">
        <is>
          <t>NL-HaNA_1.01.02_3766_0007-column-1426-424-923-2864</t>
        </is>
      </c>
      <c r="C439" t="inlineStr">
        <is>
          <t>continuation</t>
        </is>
      </c>
      <c r="D439" t="n">
        <v>1471</v>
      </c>
      <c r="E439" t="n">
        <v>2418</v>
      </c>
      <c r="F439" t="inlineStr">
        <is>
          <t xml:space="preserve">    van sekere sententic té mogen appelleren, 1404.</t>
        </is>
      </c>
      <c r="G439">
        <f>HYPERLINK("https://images.diginfra.net/iiif/NL-HaNA_1.01.02/3766/NL-HaNA_1.01.02_3766_0007.jpg/1326,324,1123,3064/full/0/default.jpg", "iiif_url")</f>
        <v/>
      </c>
    </row>
    <row r="440">
      <c r="A440" t="inlineStr">
        <is>
          <t>NL-HaNA_1.01.02_3766_0007-page-12</t>
        </is>
      </c>
      <c r="B440" t="inlineStr">
        <is>
          <t>NL-HaNA_1.01.02_3766_0007-column-1426-424-923-2864</t>
        </is>
      </c>
      <c r="C440" t="inlineStr">
        <is>
          <t>continuation</t>
        </is>
      </c>
      <c r="D440" t="n">
        <v>1474</v>
      </c>
      <c r="E440" t="n">
        <v>2478</v>
      </c>
      <c r="F440" t="inlineStr">
        <is>
          <t xml:space="preserve">    1505. 1523.</t>
        </is>
      </c>
      <c r="G440">
        <f>HYPERLINK("https://images.diginfra.net/iiif/NL-HaNA_1.01.02/3766/NL-HaNA_1.01.02_3766_0007.jpg/1326,324,1123,3064/full/0/default.jpg", "iiif_url")</f>
        <v/>
      </c>
    </row>
    <row r="441">
      <c r="A441" t="inlineStr">
        <is>
          <t>NL-HaNA_1.01.02_3766_0007-page-12</t>
        </is>
      </c>
      <c r="B441" t="inlineStr">
        <is>
          <t>NL-HaNA_1.01.02_3766_0007-column-1426-424-923-2864</t>
        </is>
      </c>
      <c r="C441" t="inlineStr">
        <is>
          <t>lemma</t>
        </is>
      </c>
      <c r="D441" t="n">
        <v>1419</v>
      </c>
      <c r="E441" t="n">
        <v>2513</v>
      </c>
      <c r="F441" t="inlineStr">
        <is>
          <t>Beuguiet, Builliau van St. Venant, wegens se-</t>
        </is>
      </c>
      <c r="G441">
        <f>HYPERLINK("https://images.diginfra.net/iiif/NL-HaNA_1.01.02/3766/NL-HaNA_1.01.02_3766_0007.jpg/1326,324,1123,3064/full/0/default.jpg", "iiif_url")</f>
        <v/>
      </c>
    </row>
    <row r="442">
      <c r="A442" t="inlineStr">
        <is>
          <t>NL-HaNA_1.01.02_3766_0007-page-12</t>
        </is>
      </c>
      <c r="B442" t="inlineStr">
        <is>
          <t>NL-HaNA_1.01.02_3766_0007-column-1426-424-923-2864</t>
        </is>
      </c>
      <c r="C442" t="inlineStr">
        <is>
          <t>continuation</t>
        </is>
      </c>
      <c r="D442" t="n">
        <v>1469</v>
      </c>
      <c r="E442" t="n">
        <v>2565</v>
      </c>
      <c r="F442" t="inlineStr">
        <is>
          <t xml:space="preserve">    ker proces, 1238.</t>
        </is>
      </c>
      <c r="G442">
        <f>HYPERLINK("https://images.diginfra.net/iiif/NL-HaNA_1.01.02/3766/NL-HaNA_1.01.02_3766_0007.jpg/1326,324,1123,3064/full/0/default.jpg", "iiif_url")</f>
        <v/>
      </c>
    </row>
    <row r="443">
      <c r="A443" t="inlineStr">
        <is>
          <t>NL-HaNA_1.01.02_3766_0007-page-12</t>
        </is>
      </c>
      <c r="B443" t="inlineStr">
        <is>
          <t>NL-HaNA_1.01.02_3766_0007-column-1426-424-923-2864</t>
        </is>
      </c>
      <c r="C443" t="inlineStr">
        <is>
          <t>lemma</t>
        </is>
      </c>
      <c r="D443" t="n">
        <v>1422</v>
      </c>
      <c r="E443" t="n">
        <v>2612</v>
      </c>
      <c r="F443" t="inlineStr">
        <is>
          <t>Beurssen aengaende, 61. 74. 260. 294. 320.</t>
        </is>
      </c>
      <c r="G443">
        <f>HYPERLINK("https://images.diginfra.net/iiif/NL-HaNA_1.01.02/3766/NL-HaNA_1.01.02_3766_0007.jpg/1326,324,1123,3064/full/0/default.jpg", "iiif_url")</f>
        <v/>
      </c>
    </row>
    <row r="444">
      <c r="A444" t="inlineStr">
        <is>
          <t>NL-HaNA_1.01.02_3766_0007-page-12</t>
        </is>
      </c>
      <c r="B444" t="inlineStr">
        <is>
          <t>NL-HaNA_1.01.02_3766_0007-column-1426-424-923-2864</t>
        </is>
      </c>
      <c r="C444" t="inlineStr">
        <is>
          <t>continuation</t>
        </is>
      </c>
      <c r="D444" t="n">
        <v>1474</v>
      </c>
      <c r="E444" t="n">
        <v>2661</v>
      </c>
      <c r="F444" t="inlineStr">
        <is>
          <t xml:space="preserve">    358. 485. 530. 570. 748. 763. 803. 1038.</t>
        </is>
      </c>
      <c r="G444">
        <f>HYPERLINK("https://images.diginfra.net/iiif/NL-HaNA_1.01.02/3766/NL-HaNA_1.01.02_3766_0007.jpg/1326,324,1123,3064/full/0/default.jpg", "iiif_url")</f>
        <v/>
      </c>
    </row>
    <row r="445">
      <c r="A445" t="inlineStr">
        <is>
          <t>NL-HaNA_1.01.02_3766_0007-page-12</t>
        </is>
      </c>
      <c r="B445" t="inlineStr">
        <is>
          <t>NL-HaNA_1.01.02_3766_0007-column-1426-424-923-2864</t>
        </is>
      </c>
      <c r="C445" t="inlineStr">
        <is>
          <t>continuation</t>
        </is>
      </c>
      <c r="D445" t="n">
        <v>1474</v>
      </c>
      <c r="E445" t="n">
        <v>2717</v>
      </c>
      <c r="F445" t="inlineStr">
        <is>
          <t xml:space="preserve">    1os4. 1093. i1ig0. 1321 1398. 1443.</t>
        </is>
      </c>
      <c r="G445">
        <f>HYPERLINK("https://images.diginfra.net/iiif/NL-HaNA_1.01.02/3766/NL-HaNA_1.01.02_3766_0007.jpg/1326,324,1123,3064/full/0/default.jpg", "iiif_url")</f>
        <v/>
      </c>
    </row>
    <row r="446">
      <c r="A446" t="inlineStr">
        <is>
          <t>NL-HaNA_1.01.02_3766_0007-page-12</t>
        </is>
      </c>
      <c r="B446" t="inlineStr">
        <is>
          <t>NL-HaNA_1.01.02_3766_0007-column-1426-424-923-2864</t>
        </is>
      </c>
      <c r="C446" t="inlineStr">
        <is>
          <t>continuation</t>
        </is>
      </c>
      <c r="D446" t="n">
        <v>1474</v>
      </c>
      <c r="E446" t="n">
        <v>2769</v>
      </c>
      <c r="F446" t="inlineStr">
        <is>
          <t xml:space="preserve">    1473. 1544.</t>
        </is>
      </c>
      <c r="G446">
        <f>HYPERLINK("https://images.diginfra.net/iiif/NL-HaNA_1.01.02/3766/NL-HaNA_1.01.02_3766_0007.jpg/1326,324,1123,3064/full/0/default.jpg", "iiif_url")</f>
        <v/>
      </c>
    </row>
    <row r="447">
      <c r="A447" t="inlineStr">
        <is>
          <t>NL-HaNA_1.01.02_3766_0007-page-12</t>
        </is>
      </c>
      <c r="B447" t="inlineStr">
        <is>
          <t>NL-HaNA_1.01.02_3766_0007-column-1426-424-923-2864</t>
        </is>
      </c>
      <c r="C447" t="inlineStr">
        <is>
          <t>lemma</t>
        </is>
      </c>
      <c r="D447" t="n">
        <v>1419</v>
      </c>
      <c r="E447" t="n">
        <v>2806</v>
      </c>
      <c r="F447" t="inlineStr">
        <is>
          <t>Beyen, adengestelt tot Vorster van Lommel,</t>
        </is>
      </c>
      <c r="G447">
        <f>HYPERLINK("https://images.diginfra.net/iiif/NL-HaNA_1.01.02/3766/NL-HaNA_1.01.02_3766_0007.jpg/1326,324,1123,3064/full/0/default.jpg", "iiif_url")</f>
        <v/>
      </c>
    </row>
    <row r="448">
      <c r="A448" t="inlineStr">
        <is>
          <t>NL-HaNA_1.01.02_3766_0007-page-12</t>
        </is>
      </c>
      <c r="B448" t="inlineStr">
        <is>
          <t>NL-HaNA_1.01.02_3766_0007-column-1426-424-923-2864</t>
        </is>
      </c>
      <c r="C448" t="inlineStr">
        <is>
          <t>continuation</t>
        </is>
      </c>
      <c r="D448" t="n">
        <v>1476</v>
      </c>
      <c r="E448" t="n">
        <v>2865</v>
      </c>
      <c r="F448" t="inlineStr">
        <is>
          <t xml:space="preserve">    DX</t>
        </is>
      </c>
      <c r="G448">
        <f>HYPERLINK("https://images.diginfra.net/iiif/NL-HaNA_1.01.02/3766/NL-HaNA_1.01.02_3766_0007.jpg/1326,324,1123,3064/full/0/default.jpg", "iiif_url")</f>
        <v/>
      </c>
    </row>
    <row r="449">
      <c r="A449" t="inlineStr">
        <is>
          <t>NL-HaNA_1.01.02_3766_0007-page-12</t>
        </is>
      </c>
      <c r="B449" t="inlineStr">
        <is>
          <t>NL-HaNA_1.01.02_3766_0007-column-1426-424-923-2864</t>
        </is>
      </c>
      <c r="C449" t="inlineStr">
        <is>
          <t>lemma</t>
        </is>
      </c>
      <c r="D449" t="n">
        <v>1419</v>
      </c>
      <c r="E449" t="n">
        <v>2892</v>
      </c>
      <c r="F449" t="inlineStr">
        <is>
          <t>Besmettelycke feckte, 1054. 1177.</t>
        </is>
      </c>
      <c r="G449">
        <f>HYPERLINK("https://images.diginfra.net/iiif/NL-HaNA_1.01.02/3766/NL-HaNA_1.01.02_3766_0007.jpg/1326,324,1123,3064/full/0/default.jpg", "iiif_url")</f>
        <v/>
      </c>
    </row>
    <row r="450">
      <c r="A450" t="inlineStr">
        <is>
          <t>NL-HaNA_1.01.02_3766_0007-page-12</t>
        </is>
      </c>
      <c r="B450" t="inlineStr">
        <is>
          <t>NL-HaNA_1.01.02_3766_0007-column-1426-424-923-2864</t>
        </is>
      </c>
      <c r="C450" t="inlineStr">
        <is>
          <t>lemma</t>
        </is>
      </c>
      <c r="D450" t="n">
        <v>1422</v>
      </c>
      <c r="E450" t="n">
        <v>2952</v>
      </c>
      <c r="F450" t="inlineStr">
        <is>
          <t>Beyersche interessen, 215. 278. 407. 1488.</t>
        </is>
      </c>
      <c r="G450">
        <f>HYPERLINK("https://images.diginfra.net/iiif/NL-HaNA_1.01.02/3766/NL-HaNA_1.01.02_3766_0007.jpg/1326,324,1123,3064/full/0/default.jpg", "iiif_url")</f>
        <v/>
      </c>
    </row>
    <row r="451">
      <c r="A451" t="inlineStr">
        <is>
          <t>NL-HaNA_1.01.02_3766_0007-page-12</t>
        </is>
      </c>
      <c r="B451" t="inlineStr">
        <is>
          <t>NL-HaNA_1.01.02_3766_0007-column-1426-424-923-2864</t>
        </is>
      </c>
      <c r="C451" t="inlineStr">
        <is>
          <t>lemma</t>
        </is>
      </c>
      <c r="D451" t="n">
        <v>1422</v>
      </c>
      <c r="E451" t="n">
        <v>2999</v>
      </c>
      <c r="F451" t="inlineStr">
        <is>
          <t>Biddagh ende Danckdagh, 488. at. 1213.</t>
        </is>
      </c>
      <c r="G451">
        <f>HYPERLINK("https://images.diginfra.net/iiif/NL-HaNA_1.01.02/3766/NL-HaNA_1.01.02_3766_0007.jpg/1326,324,1123,3064/full/0/default.jpg", "iiif_url")</f>
        <v/>
      </c>
    </row>
    <row r="452">
      <c r="A452" t="inlineStr">
        <is>
          <t>NL-HaNA_1.01.02_3766_0007-page-12</t>
        </is>
      </c>
      <c r="B452" t="inlineStr">
        <is>
          <t>NL-HaNA_1.01.02_3766_0007-column-1426-424-923-2864</t>
        </is>
      </c>
      <c r="C452" t="inlineStr">
        <is>
          <t>continuation</t>
        </is>
      </c>
      <c r="D452" t="n">
        <v>1476</v>
      </c>
      <c r="E452" t="n">
        <v>3053</v>
      </c>
      <c r="F452" t="inlineStr">
        <is>
          <t xml:space="preserve">    1302.</t>
        </is>
      </c>
      <c r="G452">
        <f>HYPERLINK("https://images.diginfra.net/iiif/NL-HaNA_1.01.02/3766/NL-HaNA_1.01.02_3766_0007.jpg/1326,324,1123,3064/full/0/default.jpg", "iiif_url")</f>
        <v/>
      </c>
    </row>
    <row r="453">
      <c r="A453" t="inlineStr">
        <is>
          <t>NL-HaNA_1.01.02_3766_0007-page-12</t>
        </is>
      </c>
      <c r="B453" t="inlineStr">
        <is>
          <t>NL-HaNA_1.01.02_3766_0007-column-1426-424-923-2864</t>
        </is>
      </c>
      <c r="C453" t="inlineStr">
        <is>
          <t>lemma</t>
        </is>
      </c>
      <c r="D453" t="n">
        <v>1422</v>
      </c>
      <c r="E453" t="n">
        <v>3098</v>
      </c>
      <c r="F453" t="inlineStr">
        <is>
          <t>Bie, fie Muscovien, letter M.</t>
        </is>
      </c>
      <c r="G453">
        <f>HYPERLINK("https://images.diginfra.net/iiif/NL-HaNA_1.01.02/3766/NL-HaNA_1.01.02_3766_0007.jpg/1326,324,1123,3064/full/0/default.jpg", "iiif_url")</f>
        <v/>
      </c>
    </row>
    <row r="454">
      <c r="A454" t="inlineStr">
        <is>
          <t>NL-HaNA_1.01.02_3766_0007-page-12</t>
        </is>
      </c>
      <c r="B454" t="inlineStr">
        <is>
          <t>NL-HaNA_1.01.02_3766_0007-column-1426-424-923-2864</t>
        </is>
      </c>
      <c r="C454" t="inlineStr">
        <is>
          <t>lemma</t>
        </is>
      </c>
      <c r="D454" t="n">
        <v>1422</v>
      </c>
      <c r="E454" t="n">
        <v>3145</v>
      </c>
      <c r="F454" t="inlineStr">
        <is>
          <t>Bilderbeek, siet Keulen, letuer K.</t>
        </is>
      </c>
      <c r="G454">
        <f>HYPERLINK("https://images.diginfra.net/iiif/NL-HaNA_1.01.02/3766/NL-HaNA_1.01.02_3766_0007.jpg/1326,324,1123,3064/full/0/default.jpg", "iiif_url")</f>
        <v/>
      </c>
    </row>
    <row r="455">
      <c r="A455" t="inlineStr">
        <is>
          <t>NL-HaNA_1.01.02_3766_0007-page-12</t>
        </is>
      </c>
      <c r="B455" t="inlineStr">
        <is>
          <t>NL-HaNA_1.01.02_3766_0007-column-1426-424-923-2864</t>
        </is>
      </c>
      <c r="C455" t="inlineStr">
        <is>
          <t>lemma</t>
        </is>
      </c>
      <c r="D455" t="n">
        <v>1422</v>
      </c>
      <c r="E455" t="n">
        <v>3198</v>
      </c>
      <c r="F455" t="inlineStr">
        <is>
          <t>Bisschop van Raab Nieuwe- jaer.</t>
        </is>
      </c>
      <c r="G455">
        <f>HYPERLINK("https://images.diginfra.net/iiif/NL-HaNA_1.01.02/3766/NL-HaNA_1.01.02_3766_0007.jpg/1326,324,1123,3064/full/0/default.jpg", "iiif_url")</f>
        <v/>
      </c>
    </row>
    <row r="456">
      <c r="A456" t="inlineStr">
        <is>
          <t>NL-HaNA_1.01.02_3766_0007-page-12</t>
        </is>
      </c>
      <c r="B456" t="inlineStr">
        <is>
          <t>NL-HaNA_1.01.02_3766_0007-column-1426-424-923-2864</t>
        </is>
      </c>
      <c r="C456" t="inlineStr">
        <is>
          <t>non_index_line</t>
        </is>
      </c>
      <c r="D456" t="n">
        <v>2104</v>
      </c>
      <c r="E456" t="n">
        <v>3196</v>
      </c>
      <c r="F456" t="inlineStr">
        <is>
          <t xml:space="preserve">        wensch,</t>
        </is>
      </c>
      <c r="G456">
        <f>HYPERLINK("https://images.diginfra.net/iiif/NL-HaNA_1.01.02/3766/NL-HaNA_1.01.02_3766_0007.jpg/1326,324,1123,3064/full/0/default.jpg", "iiif_url")</f>
        <v/>
      </c>
    </row>
    <row r="457">
      <c r="A457" t="inlineStr">
        <is>
          <t>NL-HaNA_1.01.02_3766_0007-page-12</t>
        </is>
      </c>
      <c r="B457" t="inlineStr">
        <is>
          <t>NL-HaNA_1.01.02_3766_0007-column-1426-424-923-2864</t>
        </is>
      </c>
      <c r="C457" t="inlineStr">
        <is>
          <t>continuation</t>
        </is>
      </c>
      <c r="D457" t="n">
        <v>1469</v>
      </c>
      <c r="E457" t="n">
        <v>3249</v>
      </c>
      <c r="F457" t="inlineStr">
        <is>
          <t xml:space="preserve">    4.</t>
        </is>
      </c>
      <c r="G457">
        <f>HYPERLINK("https://images.diginfra.net/iiif/NL-HaNA_1.01.02/3766/NL-HaNA_1.01.02_3766_0007.jpg/1326,324,1123,3064/full/0/default.jpg", "iiif_url")</f>
        <v/>
      </c>
    </row>
    <row r="461">
      <c r="A461" t="inlineStr">
        <is>
          <t>NL-HaNA_1.01.02_3766_0007-page-13</t>
        </is>
      </c>
      <c r="B461" t="inlineStr">
        <is>
          <t>NL-HaNA_1.01.02_3766_0007-column-2629-468-883-2884</t>
        </is>
      </c>
      <c r="C461" t="inlineStr">
        <is>
          <t>lemma</t>
        </is>
      </c>
      <c r="D461" t="n">
        <v>2627</v>
      </c>
      <c r="E461" t="n">
        <v>462</v>
      </c>
      <c r="F461" t="inlineStr">
        <is>
          <t>Blache, Capiteym, om de Majors-plaeise van het</t>
        </is>
      </c>
      <c r="G461">
        <f>HYPERLINK("https://images.diginfra.net/iiif/NL-HaNA_1.01.02/3766/NL-HaNA_1.01.02_3766_0007.jpg/2529,368,1083,3084/full/0/default.jpg", "iiif_url")</f>
        <v/>
      </c>
    </row>
    <row r="462">
      <c r="A462" t="inlineStr">
        <is>
          <t>NL-HaNA_1.01.02_3766_0007-page-13</t>
        </is>
      </c>
      <c r="B462" t="inlineStr">
        <is>
          <t>NL-HaNA_1.01.02_3766_0007-column-2629-468-883-2884</t>
        </is>
      </c>
      <c r="C462" t="inlineStr">
        <is>
          <t>continuation</t>
        </is>
      </c>
      <c r="D462" t="n">
        <v>2676</v>
      </c>
      <c r="E462" t="n">
        <v>516</v>
      </c>
      <c r="F462" t="inlineStr">
        <is>
          <t xml:space="preserve">    op te rechten Regiment Destrieurs, 711.</t>
        </is>
      </c>
      <c r="G462">
        <f>HYPERLINK("https://images.diginfra.net/iiif/NL-HaNA_1.01.02/3766/NL-HaNA_1.01.02_3766_0007.jpg/2529,368,1083,3084/full/0/default.jpg", "iiif_url")</f>
        <v/>
      </c>
    </row>
    <row r="463">
      <c r="A463" t="inlineStr">
        <is>
          <t>NL-HaNA_1.01.02_3766_0007-page-13</t>
        </is>
      </c>
      <c r="B463" t="inlineStr">
        <is>
          <t>NL-HaNA_1.01.02_3766_0007-column-2629-468-883-2884</t>
        </is>
      </c>
      <c r="C463" t="inlineStr">
        <is>
          <t>lemma</t>
        </is>
      </c>
      <c r="D463" t="n">
        <v>2625</v>
      </c>
      <c r="E463" t="n">
        <v>565</v>
      </c>
      <c r="F463" t="inlineStr">
        <is>
          <t>Bodens van de Generaliteyt, Waerdenburgh ,</t>
        </is>
      </c>
      <c r="G463">
        <f>HYPERLINK("https://images.diginfra.net/iiif/NL-HaNA_1.01.02/3766/NL-HaNA_1.01.02_3766_0007.jpg/2529,368,1083,3084/full/0/default.jpg", "iiif_url")</f>
        <v/>
      </c>
    </row>
    <row r="464">
      <c r="A464" t="inlineStr">
        <is>
          <t>NL-HaNA_1.01.02_3766_0007-page-13</t>
        </is>
      </c>
      <c r="B464" t="inlineStr">
        <is>
          <t>NL-HaNA_1.01.02_3766_0007-column-2629-468-883-2884</t>
        </is>
      </c>
      <c r="C464" t="inlineStr">
        <is>
          <t>continuation</t>
        </is>
      </c>
      <c r="D464" t="n">
        <v>2672</v>
      </c>
      <c r="E464" t="n">
        <v>613</v>
      </c>
      <c r="F464" t="inlineStr">
        <is>
          <t xml:space="preserve">    Controlleur, twee hondert guldens, als ordina-</t>
        </is>
      </c>
      <c r="G464">
        <f>HYPERLINK("https://images.diginfra.net/iiif/NL-HaNA_1.01.02/3766/NL-HaNA_1.01.02_3766_0007.jpg/2529,368,1083,3084/full/0/default.jpg", "iiif_url")</f>
        <v/>
      </c>
    </row>
    <row r="465">
      <c r="A465" t="inlineStr">
        <is>
          <t>NL-HaNA_1.01.02_3766_0007-page-13</t>
        </is>
      </c>
      <c r="B465" t="inlineStr">
        <is>
          <t>NL-HaNA_1.01.02_3766_0007-column-2629-468-883-2884</t>
        </is>
      </c>
      <c r="C465" t="inlineStr">
        <is>
          <t>continuation</t>
        </is>
      </c>
      <c r="D465" t="n">
        <v>2669</v>
      </c>
      <c r="E465" t="n">
        <v>658</v>
      </c>
      <c r="F465" t="inlineStr">
        <is>
          <t xml:space="preserve">    vis, megeleght, 7.</t>
        </is>
      </c>
      <c r="G465">
        <f>HYPERLINK("https://images.diginfra.net/iiif/NL-HaNA_1.01.02/3766/NL-HaNA_1.01.02_3766_0007.jpg/2529,368,1083,3084/full/0/default.jpg", "iiif_url")</f>
        <v/>
      </c>
    </row>
    <row r="466">
      <c r="A466" t="inlineStr">
        <is>
          <t>NL-HaNA_1.01.02_3766_0007-page-13</t>
        </is>
      </c>
      <c r="B466" t="inlineStr">
        <is>
          <t>NL-HaNA_1.01.02_3766_0007-column-2629-468-883-2884</t>
        </is>
      </c>
      <c r="C466" t="inlineStr">
        <is>
          <t>repeat_lemma</t>
        </is>
      </c>
      <c r="D466" t="n">
        <v>2747</v>
      </c>
      <c r="E466" t="n">
        <v>709</v>
      </c>
      <c r="F466" t="inlineStr">
        <is>
          <t xml:space="preserve">        asfient-boden yeder twintigh guldens,</t>
        </is>
      </c>
      <c r="G466">
        <f>HYPERLINK("https://images.diginfra.net/iiif/NL-HaNA_1.01.02/3766/NL-HaNA_1.01.02_3766_0007.jpg/2529,368,1083,3084/full/0/default.jpg", "iiif_url")</f>
        <v/>
      </c>
    </row>
    <row r="467">
      <c r="A467" t="inlineStr">
        <is>
          <t>NL-HaNA_1.01.02_3766_0007-page-13</t>
        </is>
      </c>
      <c r="B467" t="inlineStr">
        <is>
          <t>NL-HaNA_1.01.02_3766_0007-column-2629-468-883-2884</t>
        </is>
      </c>
      <c r="C467" t="inlineStr">
        <is>
          <t>continuation</t>
        </is>
      </c>
      <c r="D467" t="n">
        <v>2672</v>
      </c>
      <c r="E467" t="n">
        <v>769</v>
      </c>
      <c r="F467" t="inlineStr">
        <is>
          <t xml:space="preserve">    793.</t>
        </is>
      </c>
      <c r="G467">
        <f>HYPERLINK("https://images.diginfra.net/iiif/NL-HaNA_1.01.02/3766/NL-HaNA_1.01.02_3766_0007.jpg/2529,368,1083,3084/full/0/default.jpg", "iiif_url")</f>
        <v/>
      </c>
    </row>
    <row r="468">
      <c r="A468" t="inlineStr">
        <is>
          <t>NL-HaNA_1.01.02_3766_0007-page-13</t>
        </is>
      </c>
      <c r="B468" t="inlineStr">
        <is>
          <t>NL-HaNA_1.01.02_3766_0007-column-2629-468-883-2884</t>
        </is>
      </c>
      <c r="C468" t="inlineStr">
        <is>
          <t>repeat_lemma</t>
        </is>
      </c>
      <c r="D468" t="n">
        <v>2749</v>
      </c>
      <c r="E468" t="n">
        <v>806</v>
      </c>
      <c r="F468" t="inlineStr">
        <is>
          <t xml:space="preserve">        om, als ordinaris, jeder ses en twintigh</t>
        </is>
      </c>
      <c r="G468">
        <f>HYPERLINK("https://images.diginfra.net/iiif/NL-HaNA_1.01.02/3766/NL-HaNA_1.01.02_3766_0007.jpg/2529,368,1083,3084/full/0/default.jpg", "iiif_url")</f>
        <v/>
      </c>
    </row>
    <row r="469">
      <c r="A469" t="inlineStr">
        <is>
          <t>NL-HaNA_1.01.02_3766_0007-page-13</t>
        </is>
      </c>
      <c r="B469" t="inlineStr">
        <is>
          <t>NL-HaNA_1.01.02_3766_0007-column-2629-468-883-2884</t>
        </is>
      </c>
      <c r="C469" t="inlineStr">
        <is>
          <t>continuation</t>
        </is>
      </c>
      <c r="D469" t="n">
        <v>2672</v>
      </c>
      <c r="E469" t="n">
        <v>859</v>
      </c>
      <c r="F469" t="inlineStr">
        <is>
          <t xml:space="preserve">    guldens tot een gratuit, iaqt.</t>
        </is>
      </c>
      <c r="G469">
        <f>HYPERLINK("https://images.diginfra.net/iiif/NL-HaNA_1.01.02/3766/NL-HaNA_1.01.02_3766_0007.jpg/2529,368,1083,3084/full/0/default.jpg", "iiif_url")</f>
        <v/>
      </c>
    </row>
    <row r="470">
      <c r="A470" t="inlineStr">
        <is>
          <t>NL-HaNA_1.01.02_3766_0007-page-13</t>
        </is>
      </c>
      <c r="B470" t="inlineStr">
        <is>
          <t>NL-HaNA_1.01.02_3766_0007-column-2629-468-883-2884</t>
        </is>
      </c>
      <c r="C470" t="inlineStr">
        <is>
          <t>lemma</t>
        </is>
      </c>
      <c r="D470" t="n">
        <v>2622</v>
      </c>
      <c r="E470" t="n">
        <v>912</v>
      </c>
      <c r="F470" t="inlineStr">
        <is>
          <t>Bollaerts en le Roy, 1381.</t>
        </is>
      </c>
      <c r="G470">
        <f>HYPERLINK("https://images.diginfra.net/iiif/NL-HaNA_1.01.02/3766/NL-HaNA_1.01.02_3766_0007.jpg/2529,368,1083,3084/full/0/default.jpg", "iiif_url")</f>
        <v/>
      </c>
    </row>
    <row r="471">
      <c r="A471" t="inlineStr">
        <is>
          <t>NL-HaNA_1.01.02_3766_0007-page-13</t>
        </is>
      </c>
      <c r="B471" t="inlineStr">
        <is>
          <t>NL-HaNA_1.01.02_3766_0007-column-2629-468-883-2884</t>
        </is>
      </c>
      <c r="C471" t="inlineStr">
        <is>
          <t>lemma</t>
        </is>
      </c>
      <c r="D471" t="n">
        <v>2620</v>
      </c>
      <c r="E471" t="n">
        <v>956</v>
      </c>
      <c r="F471" t="inlineStr">
        <is>
          <t>Bommel, Capiteyn , om een Prebende van St.</t>
        </is>
      </c>
      <c r="G471">
        <f>HYPERLINK("https://images.diginfra.net/iiif/NL-HaNA_1.01.02/3766/NL-HaNA_1.01.02_3766_0007.jpg/2529,368,1083,3084/full/0/default.jpg", "iiif_url")</f>
        <v/>
      </c>
    </row>
    <row r="472">
      <c r="A472" t="inlineStr">
        <is>
          <t>NL-HaNA_1.01.02_3766_0007-page-13</t>
        </is>
      </c>
      <c r="B472" t="inlineStr">
        <is>
          <t>NL-HaNA_1.01.02_3766_0007-column-2629-468-883-2884</t>
        </is>
      </c>
      <c r="C472" t="inlineStr">
        <is>
          <t>continuation</t>
        </is>
      </c>
      <c r="D472" t="n">
        <v>2669</v>
      </c>
      <c r="E472" t="n">
        <v>1003</v>
      </c>
      <c r="F472" t="inlineStr">
        <is>
          <t xml:space="preserve">    Geentruyd te Bergen op Zoom, 1272.</t>
        </is>
      </c>
      <c r="G472">
        <f>HYPERLINK("https://images.diginfra.net/iiif/NL-HaNA_1.01.02/3766/NL-HaNA_1.01.02_3766_0007.jpg/2529,368,1083,3084/full/0/default.jpg", "iiif_url")</f>
        <v/>
      </c>
    </row>
    <row r="473">
      <c r="A473" t="inlineStr">
        <is>
          <t>NL-HaNA_1.01.02_3766_0007-page-13</t>
        </is>
      </c>
      <c r="B473" t="inlineStr">
        <is>
          <t>NL-HaNA_1.01.02_3766_0007-column-2629-468-883-2884</t>
        </is>
      </c>
      <c r="C473" t="inlineStr">
        <is>
          <t>lemma</t>
        </is>
      </c>
      <c r="D473" t="n">
        <v>2618</v>
      </c>
      <c r="E473" t="n">
        <v>1054</v>
      </c>
      <c r="F473" t="inlineStr">
        <is>
          <t>Bon, Cuatier, advertentie, 463.</t>
        </is>
      </c>
      <c r="G473">
        <f>HYPERLINK("https://images.diginfra.net/iiif/NL-HaNA_1.01.02/3766/NL-HaNA_1.01.02_3766_0007.jpg/2529,368,1083,3084/full/0/default.jpg", "iiif_url")</f>
        <v/>
      </c>
    </row>
    <row r="474">
      <c r="A474" t="inlineStr">
        <is>
          <t>NL-HaNA_1.01.02_3766_0007-page-13</t>
        </is>
      </c>
      <c r="B474" t="inlineStr">
        <is>
          <t>NL-HaNA_1.01.02_3766_0007-column-2629-468-883-2884</t>
        </is>
      </c>
      <c r="C474" t="inlineStr">
        <is>
          <t>empty_line</t>
        </is>
      </c>
      <c r="D474" t="n">
        <v>2745</v>
      </c>
      <c r="E474" t="n">
        <v>1105</v>
      </c>
      <c r="F474" t="inlineStr"/>
      <c r="G474">
        <f>HYPERLINK("https://images.diginfra.net/iiif/NL-HaNA_1.01.02/3766/NL-HaNA_1.01.02_3766_0007.jpg/2529,368,1083,3084/full/0/default.jpg", "iiif_url")</f>
        <v/>
      </c>
    </row>
    <row r="475">
      <c r="A475" t="inlineStr">
        <is>
          <t>NL-HaNA_1.01.02_3766_0007-page-13</t>
        </is>
      </c>
      <c r="B475" t="inlineStr">
        <is>
          <t>NL-HaNA_1.01.02_3766_0007-column-2629-468-883-2884</t>
        </is>
      </c>
      <c r="C475" t="inlineStr">
        <is>
          <t>repeat_lemma</t>
        </is>
      </c>
      <c r="D475" t="n">
        <v>2766</v>
      </c>
      <c r="E475" t="n">
        <v>1102</v>
      </c>
      <c r="F475" t="inlineStr">
        <is>
          <t xml:space="preserve">        om voldoeninge van fijne condemnatie,</t>
        </is>
      </c>
      <c r="G475">
        <f>HYPERLINK("https://images.diginfra.net/iiif/NL-HaNA_1.01.02/3766/NL-HaNA_1.01.02_3766_0007.jpg/2529,368,1083,3084/full/0/default.jpg", "iiif_url")</f>
        <v/>
      </c>
    </row>
    <row r="476">
      <c r="A476" t="inlineStr">
        <is>
          <t>NL-HaNA_1.01.02_3766_0007-page-13</t>
        </is>
      </c>
      <c r="B476" t="inlineStr">
        <is>
          <t>NL-HaNA_1.01.02_3766_0007-column-2629-468-883-2884</t>
        </is>
      </c>
      <c r="C476" t="inlineStr">
        <is>
          <t>continuation</t>
        </is>
      </c>
      <c r="D476" t="n">
        <v>2667</v>
      </c>
      <c r="E476" t="n">
        <v>1157</v>
      </c>
      <c r="F476" t="inlineStr">
        <is>
          <t xml:space="preserve">    Sor.</t>
        </is>
      </c>
      <c r="G476">
        <f>HYPERLINK("https://images.diginfra.net/iiif/NL-HaNA_1.01.02/3766/NL-HaNA_1.01.02_3766_0007.jpg/2529,368,1083,3084/full/0/default.jpg", "iiif_url")</f>
        <v/>
      </c>
    </row>
    <row r="477">
      <c r="A477" t="inlineStr">
        <is>
          <t>NL-HaNA_1.01.02_3766_0007-page-13</t>
        </is>
      </c>
      <c r="B477" t="inlineStr">
        <is>
          <t>NL-HaNA_1.01.02_3766_0007-column-2629-468-883-2884</t>
        </is>
      </c>
      <c r="C477" t="inlineStr">
        <is>
          <t>repeat_lemma</t>
        </is>
      </c>
      <c r="D477" t="n">
        <v>2768</v>
      </c>
      <c r="E477" t="n">
        <v>1204</v>
      </c>
      <c r="F477" t="inlineStr">
        <is>
          <t xml:space="preserve">        rapport wegens herfillinge, 844.</t>
        </is>
      </c>
      <c r="G477">
        <f>HYPERLINK("https://images.diginfra.net/iiif/NL-HaNA_1.01.02/3766/NL-HaNA_1.01.02_3766_0007.jpg/2529,368,1083,3084/full/0/default.jpg", "iiif_url")</f>
        <v/>
      </c>
    </row>
    <row r="478">
      <c r="A478" t="inlineStr">
        <is>
          <t>NL-HaNA_1.01.02_3766_0007-page-13</t>
        </is>
      </c>
      <c r="B478" t="inlineStr">
        <is>
          <t>NL-HaNA_1.01.02_3766_0007-column-2629-468-883-2884</t>
        </is>
      </c>
      <c r="C478" t="inlineStr">
        <is>
          <t>lemma</t>
        </is>
      </c>
      <c r="D478" t="n">
        <v>2618</v>
      </c>
      <c r="E478" t="n">
        <v>1250</v>
      </c>
      <c r="F478" t="inlineStr">
        <is>
          <t>Borselen 'als extraordinaris Euvoyé naer Enge-</t>
        </is>
      </c>
      <c r="G478">
        <f>HYPERLINK("https://images.diginfra.net/iiif/NL-HaNA_1.01.02/3766/NL-HaNA_1.01.02_3766_0007.jpg/2529,368,1083,3084/full/0/default.jpg", "iiif_url")</f>
        <v/>
      </c>
    </row>
    <row r="479">
      <c r="A479" t="inlineStr">
        <is>
          <t>NL-HaNA_1.01.02_3766_0007-page-13</t>
        </is>
      </c>
      <c r="B479" t="inlineStr">
        <is>
          <t>NL-HaNA_1.01.02_3766_0007-column-2629-468-883-2884</t>
        </is>
      </c>
      <c r="C479" t="inlineStr">
        <is>
          <t>continuation</t>
        </is>
      </c>
      <c r="D479" t="n">
        <v>2669</v>
      </c>
      <c r="E479" t="n">
        <v>1301</v>
      </c>
      <c r="F479" t="inlineStr">
        <is>
          <t xml:space="preserve">    landt, 1348.</t>
        </is>
      </c>
      <c r="G479">
        <f>HYPERLINK("https://images.diginfra.net/iiif/NL-HaNA_1.01.02/3766/NL-HaNA_1.01.02_3766_0007.jpg/2529,368,1083,3084/full/0/default.jpg", "iiif_url")</f>
        <v/>
      </c>
    </row>
    <row r="480">
      <c r="A480" t="inlineStr">
        <is>
          <t>NL-HaNA_1.01.02_3766_0007-page-13</t>
        </is>
      </c>
      <c r="B480" t="inlineStr">
        <is>
          <t>NL-HaNA_1.01.02_3766_0007-column-2629-468-883-2884</t>
        </is>
      </c>
      <c r="C480" t="inlineStr">
        <is>
          <t>lemma</t>
        </is>
      </c>
      <c r="D480" t="n">
        <v>2620</v>
      </c>
      <c r="E480" t="n">
        <v>1346</v>
      </c>
      <c r="F480" t="inlineStr">
        <is>
          <t>Bosch, siet Genua, letter G.</t>
        </is>
      </c>
      <c r="G480">
        <f>HYPERLINK("https://images.diginfra.net/iiif/NL-HaNA_1.01.02/3766/NL-HaNA_1.01.02_3766_0007.jpg/2529,368,1083,3084/full/0/default.jpg", "iiif_url")</f>
        <v/>
      </c>
    </row>
    <row r="481">
      <c r="A481" t="inlineStr">
        <is>
          <t>NL-HaNA_1.01.02_3766_0007-page-13</t>
        </is>
      </c>
      <c r="B481" t="inlineStr">
        <is>
          <t>NL-HaNA_1.01.02_3766_0007-column-2629-468-883-2884</t>
        </is>
      </c>
      <c r="C481" t="inlineStr">
        <is>
          <t>lemma</t>
        </is>
      </c>
      <c r="D481" t="n">
        <v>2620</v>
      </c>
      <c r="E481" t="n">
        <v>1396</v>
      </c>
      <c r="F481" t="inlineStr">
        <is>
          <t>Bosch, siet Hamburgh, letter H.</t>
        </is>
      </c>
      <c r="G481">
        <f>HYPERLINK("https://images.diginfra.net/iiif/NL-HaNA_1.01.02/3766/NL-HaNA_1.01.02_3766_0007.jpg/2529,368,1083,3084/full/0/default.jpg", "iiif_url")</f>
        <v/>
      </c>
    </row>
    <row r="482">
      <c r="A482" t="inlineStr">
        <is>
          <t>NL-HaNA_1.01.02_3766_0007-page-13</t>
        </is>
      </c>
      <c r="B482" t="inlineStr">
        <is>
          <t>NL-HaNA_1.01.02_3766_0007-column-2629-468-883-2884</t>
        </is>
      </c>
      <c r="C482" t="inlineStr">
        <is>
          <t>lemma</t>
        </is>
      </c>
      <c r="D482" t="n">
        <v>2618</v>
      </c>
      <c r="E482" t="n">
        <v>1446</v>
      </c>
      <c r="F482" t="inlineStr">
        <is>
          <t>Bothmar, fiet Hanover, letter H.</t>
        </is>
      </c>
      <c r="G482">
        <f>HYPERLINK("https://images.diginfra.net/iiif/NL-HaNA_1.01.02/3766/NL-HaNA_1.01.02_3766_0007.jpg/2529,368,1083,3084/full/0/default.jpg", "iiif_url")</f>
        <v/>
      </c>
    </row>
    <row r="483">
      <c r="A483" t="inlineStr">
        <is>
          <t>NL-HaNA_1.01.02_3766_0007-page-13</t>
        </is>
      </c>
      <c r="B483" t="inlineStr">
        <is>
          <t>NL-HaNA_1.01.02_3766_0007-column-2629-468-883-2884</t>
        </is>
      </c>
      <c r="C483" t="inlineStr">
        <is>
          <t>lemma</t>
        </is>
      </c>
      <c r="D483" t="n">
        <v>2618</v>
      </c>
      <c r="E483" t="n">
        <v>1498</v>
      </c>
      <c r="F483" t="inlineStr">
        <is>
          <t>Bouchain , tellen van Rechter over Douane en</t>
        </is>
      </c>
      <c r="G483">
        <f>HYPERLINK("https://images.diginfra.net/iiif/NL-HaNA_1.01.02/3766/NL-HaNA_1.01.02_3766_0007.jpg/2529,368,1083,3084/full/0/default.jpg", "iiif_url")</f>
        <v/>
      </c>
    </row>
    <row r="484">
      <c r="A484" t="inlineStr">
        <is>
          <t>NL-HaNA_1.01.02_3766_0007-page-13</t>
        </is>
      </c>
      <c r="B484" t="inlineStr">
        <is>
          <t>NL-HaNA_1.01.02_3766_0007-column-2629-468-883-2884</t>
        </is>
      </c>
      <c r="C484" t="inlineStr">
        <is>
          <t>continuation</t>
        </is>
      </c>
      <c r="D484" t="n">
        <v>2669</v>
      </c>
      <c r="E484" t="n">
        <v>1549</v>
      </c>
      <c r="F484" t="inlineStr">
        <is>
          <t xml:space="preserve">    Domeynen aldaer, 1049.</t>
        </is>
      </c>
      <c r="G484">
        <f>HYPERLINK("https://images.diginfra.net/iiif/NL-HaNA_1.01.02/3766/NL-HaNA_1.01.02_3766_0007.jpg/2529,368,1083,3084/full/0/default.jpg", "iiif_url")</f>
        <v/>
      </c>
    </row>
    <row r="485">
      <c r="A485" t="inlineStr">
        <is>
          <t>NL-HaNA_1.01.02_3766_0007-page-13</t>
        </is>
      </c>
      <c r="B485" t="inlineStr">
        <is>
          <t>NL-HaNA_1.01.02_3766_0007-column-2629-468-883-2884</t>
        </is>
      </c>
      <c r="C485" t="inlineStr">
        <is>
          <t>repeat_lemma</t>
        </is>
      </c>
      <c r="D485" t="n">
        <v>2771</v>
      </c>
      <c r="E485" t="n">
        <v>1594</v>
      </c>
      <c r="F485" t="inlineStr">
        <is>
          <t xml:space="preserve">        chamade, 1092.</t>
        </is>
      </c>
      <c r="G485">
        <f>HYPERLINK("https://images.diginfra.net/iiif/NL-HaNA_1.01.02/3766/NL-HaNA_1.01.02_3766_0007.jpg/2529,368,1083,3084/full/0/default.jpg", "iiif_url")</f>
        <v/>
      </c>
    </row>
    <row r="486">
      <c r="A486" t="inlineStr">
        <is>
          <t>NL-HaNA_1.01.02_3766_0007-page-13</t>
        </is>
      </c>
      <c r="B486" t="inlineStr">
        <is>
          <t>NL-HaNA_1.01.02_3766_0007-column-2629-468-883-2884</t>
        </is>
      </c>
      <c r="C486" t="inlineStr">
        <is>
          <t>repeat_lemma</t>
        </is>
      </c>
      <c r="D486" t="n">
        <v>2768</v>
      </c>
      <c r="E486" t="n">
        <v>1643</v>
      </c>
      <c r="F486" t="inlineStr">
        <is>
          <t xml:space="preserve">        redustie, 1097.</t>
        </is>
      </c>
      <c r="G486">
        <f>HYPERLINK("https://images.diginfra.net/iiif/NL-HaNA_1.01.02/3766/NL-HaNA_1.01.02_3766_0007.jpg/2529,368,1083,3084/full/0/default.jpg", "iiif_url")</f>
        <v/>
      </c>
    </row>
    <row r="487">
      <c r="A487" t="inlineStr">
        <is>
          <t>NL-HaNA_1.01.02_3766_0007-page-13</t>
        </is>
      </c>
      <c r="B487" t="inlineStr">
        <is>
          <t>NL-HaNA_1.01.02_3766_0007-column-2629-468-883-2884</t>
        </is>
      </c>
      <c r="C487" t="inlineStr">
        <is>
          <t>repeat_lemma</t>
        </is>
      </c>
      <c r="D487" t="n">
        <v>2766</v>
      </c>
      <c r="E487" t="n">
        <v>1689</v>
      </c>
      <c r="F487" t="inlineStr">
        <is>
          <t xml:space="preserve">        liquidatie de schulden, 1132.</t>
        </is>
      </c>
      <c r="G487">
        <f>HYPERLINK("https://images.diginfra.net/iiif/NL-HaNA_1.01.02/3766/NL-HaNA_1.01.02_3766_0007.jpg/2529,368,1083,3084/full/0/default.jpg", "iiif_url")</f>
        <v/>
      </c>
    </row>
    <row r="488">
      <c r="A488" t="inlineStr">
        <is>
          <t>NL-HaNA_1.01.02_3766_0007-page-13</t>
        </is>
      </c>
      <c r="B488" t="inlineStr">
        <is>
          <t>NL-HaNA_1.01.02_3766_0007-column-2629-468-883-2884</t>
        </is>
      </c>
      <c r="C488" t="inlineStr">
        <is>
          <t>repeat_lemma</t>
        </is>
      </c>
      <c r="D488" t="n">
        <v>2771</v>
      </c>
      <c r="E488" t="n">
        <v>1741</v>
      </c>
      <c r="F488" t="inlineStr">
        <is>
          <t xml:space="preserve">        desolate faet, 1134.</t>
        </is>
      </c>
      <c r="G488">
        <f>HYPERLINK("https://images.diginfra.net/iiif/NL-HaNA_1.01.02/3766/NL-HaNA_1.01.02_3766_0007.jpg/2529,368,1083,3084/full/0/default.jpg", "iiif_url")</f>
        <v/>
      </c>
    </row>
    <row r="489">
      <c r="A489" t="inlineStr">
        <is>
          <t>NL-HaNA_1.01.02_3766_0007-page-13</t>
        </is>
      </c>
      <c r="B489" t="inlineStr">
        <is>
          <t>NL-HaNA_1.01.02_3766_0007-column-2629-468-883-2884</t>
        </is>
      </c>
      <c r="C489" t="inlineStr">
        <is>
          <t>repeat_lemma</t>
        </is>
      </c>
      <c r="D489" t="n">
        <v>2773</v>
      </c>
      <c r="E489" t="n">
        <v>1788</v>
      </c>
      <c r="F489" t="inlineStr">
        <is>
          <t xml:space="preserve">        Gevangenen aldaer, 1148.</t>
        </is>
      </c>
      <c r="G489">
        <f>HYPERLINK("https://images.diginfra.net/iiif/NL-HaNA_1.01.02/3766/NL-HaNA_1.01.02_3766_0007.jpg/2529,368,1083,3084/full/0/default.jpg", "iiif_url")</f>
        <v/>
      </c>
    </row>
    <row r="490">
      <c r="A490" t="inlineStr">
        <is>
          <t>NL-HaNA_1.01.02_3766_0007-page-13</t>
        </is>
      </c>
      <c r="B490" t="inlineStr">
        <is>
          <t>NL-HaNA_1.01.02_3766_0007-column-2629-468-883-2884</t>
        </is>
      </c>
      <c r="C490" t="inlineStr">
        <is>
          <t>repeat_lemma</t>
        </is>
      </c>
      <c r="D490" t="n">
        <v>2773</v>
      </c>
      <c r="E490" t="n">
        <v>1834</v>
      </c>
      <c r="F490" t="inlineStr">
        <is>
          <t xml:space="preserve">        sorge voor de Gereformeerde Religie al-</t>
        </is>
      </c>
      <c r="G490">
        <f>HYPERLINK("https://images.diginfra.net/iiif/NL-HaNA_1.01.02/3766/NL-HaNA_1.01.02_3766_0007.jpg/2529,368,1083,3084/full/0/default.jpg", "iiif_url")</f>
        <v/>
      </c>
    </row>
    <row r="491">
      <c r="A491" t="inlineStr">
        <is>
          <t>NL-HaNA_1.01.02_3766_0007-page-13</t>
        </is>
      </c>
      <c r="B491" t="inlineStr">
        <is>
          <t>NL-HaNA_1.01.02_3766_0007-column-2629-468-883-2884</t>
        </is>
      </c>
      <c r="C491" t="inlineStr">
        <is>
          <t>continuation</t>
        </is>
      </c>
      <c r="D491" t="n">
        <v>2667</v>
      </c>
      <c r="E491" t="n">
        <v>1891</v>
      </c>
      <c r="F491" t="inlineStr">
        <is>
          <t xml:space="preserve">    daer, 1027.</t>
        </is>
      </c>
      <c r="G491">
        <f>HYPERLINK("https://images.diginfra.net/iiif/NL-HaNA_1.01.02/3766/NL-HaNA_1.01.02_3766_0007.jpg/2529,368,1083,3084/full/0/default.jpg", "iiif_url")</f>
        <v/>
      </c>
    </row>
    <row r="492">
      <c r="A492" t="inlineStr">
        <is>
          <t>NL-HaNA_1.01.02_3766_0007-page-13</t>
        </is>
      </c>
      <c r="B492" t="inlineStr">
        <is>
          <t>NL-HaNA_1.01.02_3766_0007-column-2629-468-883-2884</t>
        </is>
      </c>
      <c r="C492" t="inlineStr">
        <is>
          <t>repeat_lemma</t>
        </is>
      </c>
      <c r="D492" t="n">
        <v>2759</v>
      </c>
      <c r="E492" t="n">
        <v>1934</v>
      </c>
      <c r="F492" t="inlineStr">
        <is>
          <t xml:space="preserve">        Articulen voor de Magifraet, 121:</t>
        </is>
      </c>
      <c r="G492">
        <f>HYPERLINK("https://images.diginfra.net/iiif/NL-HaNA_1.01.02/3766/NL-HaNA_1.01.02_3766_0007.jpg/2529,368,1083,3084/full/0/default.jpg", "iiif_url")</f>
        <v/>
      </c>
    </row>
    <row r="493">
      <c r="A493" t="inlineStr">
        <is>
          <t>NL-HaNA_1.01.02_3766_0007-page-13</t>
        </is>
      </c>
      <c r="B493" t="inlineStr">
        <is>
          <t>NL-HaNA_1.01.02_3766_0007-column-2629-468-883-2884</t>
        </is>
      </c>
      <c r="C493" t="inlineStr">
        <is>
          <t>non_index_line</t>
        </is>
      </c>
      <c r="D493" t="n">
        <v>3422</v>
      </c>
      <c r="E493" t="n">
        <v>1943</v>
      </c>
      <c r="F493" t="inlineStr">
        <is>
          <t xml:space="preserve">        .</t>
        </is>
      </c>
      <c r="G493">
        <f>HYPERLINK("https://images.diginfra.net/iiif/NL-HaNA_1.01.02/3766/NL-HaNA_1.01.02_3766_0007.jpg/2529,368,1083,3084/full/0/default.jpg", "iiif_url")</f>
        <v/>
      </c>
    </row>
    <row r="494">
      <c r="A494" t="inlineStr">
        <is>
          <t>NL-HaNA_1.01.02_3766_0007-page-13</t>
        </is>
      </c>
      <c r="B494" t="inlineStr">
        <is>
          <t>NL-HaNA_1.01.02_3766_0007-column-2629-468-883-2884</t>
        </is>
      </c>
      <c r="C494" t="inlineStr">
        <is>
          <t>repeat_lemma</t>
        </is>
      </c>
      <c r="D494" t="n">
        <v>2771</v>
      </c>
      <c r="E494" t="n">
        <v>1985</v>
      </c>
      <c r="F494" t="inlineStr">
        <is>
          <t xml:space="preserve">        voorsieninge voor civil en crimineel recht,</t>
        </is>
      </c>
      <c r="G494">
        <f>HYPERLINK("https://images.diginfra.net/iiif/NL-HaNA_1.01.02/3766/NL-HaNA_1.01.02_3766_0007.jpg/2529,368,1083,3084/full/0/default.jpg", "iiif_url")</f>
        <v/>
      </c>
    </row>
    <row r="495">
      <c r="A495" t="inlineStr">
        <is>
          <t>NL-HaNA_1.01.02_3766_0007-page-13</t>
        </is>
      </c>
      <c r="B495" t="inlineStr">
        <is>
          <t>NL-HaNA_1.01.02_3766_0007-column-2629-468-883-2884</t>
        </is>
      </c>
      <c r="C495" t="inlineStr">
        <is>
          <t>continuation</t>
        </is>
      </c>
      <c r="D495" t="n">
        <v>2676</v>
      </c>
      <c r="E495" t="n">
        <v>2046</v>
      </c>
      <c r="F495" t="inlineStr">
        <is>
          <t xml:space="preserve">    1294.</t>
        </is>
      </c>
      <c r="G495">
        <f>HYPERLINK("https://images.diginfra.net/iiif/NL-HaNA_1.01.02/3766/NL-HaNA_1.01.02_3766_0007.jpg/2529,368,1083,3084/full/0/default.jpg", "iiif_url")</f>
        <v/>
      </c>
    </row>
    <row r="496">
      <c r="A496" t="inlineStr">
        <is>
          <t>NL-HaNA_1.01.02_3766_0007-page-13</t>
        </is>
      </c>
      <c r="B496" t="inlineStr">
        <is>
          <t>NL-HaNA_1.01.02_3766_0007-column-2629-468-883-2884</t>
        </is>
      </c>
      <c r="C496" t="inlineStr">
        <is>
          <t>repeat_lemma</t>
        </is>
      </c>
      <c r="D496" t="n">
        <v>2771</v>
      </c>
      <c r="E496" t="n">
        <v>2073</v>
      </c>
      <c r="F496" t="inlineStr">
        <is>
          <t xml:space="preserve">        douceur van vier fturvers 'sweecht voor</t>
        </is>
      </c>
      <c r="G496">
        <f>HYPERLINK("https://images.diginfra.net/iiif/NL-HaNA_1.01.02/3766/NL-HaNA_1.01.02_3766_0007.jpg/2529,368,1083,3084/full/0/default.jpg", "iiif_url")</f>
        <v/>
      </c>
    </row>
    <row r="497">
      <c r="A497" t="inlineStr">
        <is>
          <t>NL-HaNA_1.01.02_3766_0007-page-13</t>
        </is>
      </c>
      <c r="B497" t="inlineStr">
        <is>
          <t>NL-HaNA_1.01.02_3766_0007-column-2629-468-883-2884</t>
        </is>
      </c>
      <c r="C497" t="inlineStr">
        <is>
          <t>continuation</t>
        </is>
      </c>
      <c r="D497" t="n">
        <v>2662</v>
      </c>
      <c r="E497" t="n">
        <v>2132</v>
      </c>
      <c r="F497" t="inlineStr">
        <is>
          <t xml:space="preserve">    yeder Soldaet, 1518.</t>
        </is>
      </c>
      <c r="G497">
        <f>HYPERLINK("https://images.diginfra.net/iiif/NL-HaNA_1.01.02/3766/NL-HaNA_1.01.02_3766_0007.jpg/2529,368,1083,3084/full/0/default.jpg", "iiif_url")</f>
        <v/>
      </c>
    </row>
    <row r="498">
      <c r="A498" t="inlineStr">
        <is>
          <t>NL-HaNA_1.01.02_3766_0007-page-13</t>
        </is>
      </c>
      <c r="B498" t="inlineStr">
        <is>
          <t>NL-HaNA_1.01.02_3766_0007-column-2629-468-883-2884</t>
        </is>
      </c>
      <c r="C498" t="inlineStr">
        <is>
          <t>lemma</t>
        </is>
      </c>
      <c r="D498" t="n">
        <v>2618</v>
      </c>
      <c r="E498" t="n">
        <v>2176</v>
      </c>
      <c r="F498" t="inlineStr">
        <is>
          <t>Boucheaute, Ambachte onder Gent, 944.</t>
        </is>
      </c>
      <c r="G498">
        <f>HYPERLINK("https://images.diginfra.net/iiif/NL-HaNA_1.01.02/3766/NL-HaNA_1.01.02_3766_0007.jpg/2529,368,1083,3084/full/0/default.jpg", "iiif_url")</f>
        <v/>
      </c>
    </row>
    <row r="499">
      <c r="A499" t="inlineStr">
        <is>
          <t>NL-HaNA_1.01.02_3766_0007-page-13</t>
        </is>
      </c>
      <c r="B499" t="inlineStr">
        <is>
          <t>NL-HaNA_1.01.02_3766_0007-column-2629-468-883-2884</t>
        </is>
      </c>
      <c r="C499" t="inlineStr">
        <is>
          <t>lemma</t>
        </is>
      </c>
      <c r="D499" t="n">
        <v>2620</v>
      </c>
      <c r="E499" t="n">
        <v>2227</v>
      </c>
      <c r="F499" t="inlineStr">
        <is>
          <t>Bouchet, om een Compagnie der op te rechten</t>
        </is>
      </c>
      <c r="G499">
        <f>HYPERLINK("https://images.diginfra.net/iiif/NL-HaNA_1.01.02/3766/NL-HaNA_1.01.02_3766_0007.jpg/2529,368,1083,3084/full/0/default.jpg", "iiif_url")</f>
        <v/>
      </c>
    </row>
    <row r="500">
      <c r="A500" t="inlineStr">
        <is>
          <t>NL-HaNA_1.01.02_3766_0007-page-13</t>
        </is>
      </c>
      <c r="B500" t="inlineStr">
        <is>
          <t>NL-HaNA_1.01.02_3766_0007-column-2629-468-883-2884</t>
        </is>
      </c>
      <c r="C500" t="inlineStr">
        <is>
          <t>continuation</t>
        </is>
      </c>
      <c r="D500" t="n">
        <v>2667</v>
      </c>
      <c r="E500" t="n">
        <v>2284</v>
      </c>
      <c r="F500" t="inlineStr">
        <is>
          <t xml:space="preserve">    Destrieurs, 706.</t>
        </is>
      </c>
      <c r="G500">
        <f>HYPERLINK("https://images.diginfra.net/iiif/NL-HaNA_1.01.02/3766/NL-HaNA_1.01.02_3766_0007.jpg/2529,368,1083,3084/full/0/default.jpg", "iiif_url")</f>
        <v/>
      </c>
    </row>
    <row r="501">
      <c r="A501" t="inlineStr">
        <is>
          <t>NL-HaNA_1.01.02_3766_0007-page-13</t>
        </is>
      </c>
      <c r="B501" t="inlineStr">
        <is>
          <t>NL-HaNA_1.01.02_3766_0007-column-2629-468-883-2884</t>
        </is>
      </c>
      <c r="C501" t="inlineStr">
        <is>
          <t>lemma</t>
        </is>
      </c>
      <c r="D501" t="n">
        <v>2618</v>
      </c>
      <c r="E501" t="n">
        <v>2325</v>
      </c>
      <c r="F501" t="inlineStr">
        <is>
          <t>Bouwens om haer Hoogh Mos. protectie, 368.</t>
        </is>
      </c>
      <c r="G501">
        <f>HYPERLINK("https://images.diginfra.net/iiif/NL-HaNA_1.01.02/3766/NL-HaNA_1.01.02_3766_0007.jpg/2529,368,1083,3084/full/0/default.jpg", "iiif_url")</f>
        <v/>
      </c>
    </row>
    <row r="502">
      <c r="A502" t="inlineStr">
        <is>
          <t>NL-HaNA_1.01.02_3766_0007-page-13</t>
        </is>
      </c>
      <c r="B502" t="inlineStr">
        <is>
          <t>NL-HaNA_1.01.02_3766_0007-column-2629-468-883-2884</t>
        </is>
      </c>
      <c r="C502" t="inlineStr">
        <is>
          <t>continuation</t>
        </is>
      </c>
      <c r="D502" t="n">
        <v>2672</v>
      </c>
      <c r="E502" t="n">
        <v>2385</v>
      </c>
      <c r="F502" t="inlineStr">
        <is>
          <t xml:space="preserve">    520. rarr.</t>
        </is>
      </c>
      <c r="G502">
        <f>HYPERLINK("https://images.diginfra.net/iiif/NL-HaNA_1.01.02/3766/NL-HaNA_1.01.02_3766_0007.jpg/2529,368,1083,3084/full/0/default.jpg", "iiif_url")</f>
        <v/>
      </c>
    </row>
    <row r="503">
      <c r="A503" t="inlineStr">
        <is>
          <t>NL-HaNA_1.01.02_3766_0007-page-13</t>
        </is>
      </c>
      <c r="B503" t="inlineStr">
        <is>
          <t>NL-HaNA_1.01.02_3766_0007-column-2629-468-883-2884</t>
        </is>
      </c>
      <c r="C503" t="inlineStr">
        <is>
          <t>lemma</t>
        </is>
      </c>
      <c r="D503" t="n">
        <v>2618</v>
      </c>
      <c r="E503" t="n">
        <v>2428</v>
      </c>
      <c r="F503" t="inlineStr">
        <is>
          <t>Brandenburgh-Anspach voorschryvens voor eenen</t>
        </is>
      </c>
      <c r="G503">
        <f>HYPERLINK("https://images.diginfra.net/iiif/NL-HaNA_1.01.02/3766/NL-HaNA_1.01.02_3766_0007.jpg/2529,368,1083,3084/full/0/default.jpg", "iiif_url")</f>
        <v/>
      </c>
    </row>
    <row r="504">
      <c r="A504" t="inlineStr">
        <is>
          <t>NL-HaNA_1.01.02_3766_0007-page-13</t>
        </is>
      </c>
      <c r="B504" t="inlineStr">
        <is>
          <t>NL-HaNA_1.01.02_3766_0007-column-2629-468-883-2884</t>
        </is>
      </c>
      <c r="C504" t="inlineStr">
        <is>
          <t>continuation</t>
        </is>
      </c>
      <c r="D504" t="n">
        <v>2667</v>
      </c>
      <c r="E504" t="n">
        <v>2480</v>
      </c>
      <c r="F504" t="inlineStr">
        <is>
          <t xml:space="preserve">    Elkana Francke, 1161.</t>
        </is>
      </c>
      <c r="G504">
        <f>HYPERLINK("https://images.diginfra.net/iiif/NL-HaNA_1.01.02/3766/NL-HaNA_1.01.02_3766_0007.jpg/2529,368,1083,3084/full/0/default.jpg", "iiif_url")</f>
        <v/>
      </c>
    </row>
    <row r="505">
      <c r="A505" t="inlineStr">
        <is>
          <t>NL-HaNA_1.01.02_3766_0007-page-13</t>
        </is>
      </c>
      <c r="B505" t="inlineStr">
        <is>
          <t>NL-HaNA_1.01.02_3766_0007-column-2629-468-883-2884</t>
        </is>
      </c>
      <c r="C505" t="inlineStr">
        <is>
          <t>repeat_lemma</t>
        </is>
      </c>
      <c r="D505" t="n">
        <v>2766</v>
      </c>
      <c r="E505" t="n">
        <v>2525</v>
      </c>
      <c r="F505" t="inlineStr">
        <is>
          <t xml:space="preserve">        presenteronde een Regiment Dragouders en</t>
        </is>
      </c>
      <c r="G505">
        <f>HYPERLINK("https://images.diginfra.net/iiif/NL-HaNA_1.01.02/3766/NL-HaNA_1.01.02_3766_0007.jpg/2529,368,1083,3084/full/0/default.jpg", "iiif_url")</f>
        <v/>
      </c>
    </row>
    <row r="506">
      <c r="A506" t="inlineStr">
        <is>
          <t>NL-HaNA_1.01.02_3766_0007-page-13</t>
        </is>
      </c>
      <c r="B506" t="inlineStr">
        <is>
          <t>NL-HaNA_1.01.02_3766_0007-column-2629-468-883-2884</t>
        </is>
      </c>
      <c r="C506" t="inlineStr">
        <is>
          <t>continuation</t>
        </is>
      </c>
      <c r="D506" t="n">
        <v>2662</v>
      </c>
      <c r="E506" t="n">
        <v>2580</v>
      </c>
      <c r="F506" t="inlineStr">
        <is>
          <t xml:space="preserve">    een Bataillon, 1339.</t>
        </is>
      </c>
      <c r="G506">
        <f>HYPERLINK("https://images.diginfra.net/iiif/NL-HaNA_1.01.02/3766/NL-HaNA_1.01.02_3766_0007.jpg/2529,368,1083,3084/full/0/default.jpg", "iiif_url")</f>
        <v/>
      </c>
    </row>
    <row r="507">
      <c r="A507" t="inlineStr">
        <is>
          <t>NL-HaNA_1.01.02_3766_0007-page-13</t>
        </is>
      </c>
      <c r="B507" t="inlineStr">
        <is>
          <t>NL-HaNA_1.01.02_3766_0007-column-2629-468-883-2884</t>
        </is>
      </c>
      <c r="C507" t="inlineStr">
        <is>
          <t>lemma</t>
        </is>
      </c>
      <c r="D507" t="n">
        <v>2615</v>
      </c>
      <c r="E507" t="n">
        <v>2622</v>
      </c>
      <c r="F507" t="inlineStr">
        <is>
          <t>Breda en Baronnye, staet van Granen, 6. 82.</t>
        </is>
      </c>
      <c r="G507">
        <f>HYPERLINK("https://images.diginfra.net/iiif/NL-HaNA_1.01.02/3766/NL-HaNA_1.01.02_3766_0007.jpg/2529,368,1083,3084/full/0/default.jpg", "iiif_url")</f>
        <v/>
      </c>
    </row>
    <row r="508">
      <c r="A508" t="inlineStr">
        <is>
          <t>NL-HaNA_1.01.02_3766_0007-page-13</t>
        </is>
      </c>
      <c r="B508" t="inlineStr">
        <is>
          <t>NL-HaNA_1.01.02_3766_0007-column-2629-468-883-2884</t>
        </is>
      </c>
      <c r="C508" t="inlineStr">
        <is>
          <t>continuation</t>
        </is>
      </c>
      <c r="D508" t="n">
        <v>2667</v>
      </c>
      <c r="E508" t="n">
        <v>2671</v>
      </c>
      <c r="F508" t="inlineStr">
        <is>
          <t xml:space="preserve">    146. 327. 4a1.</t>
        </is>
      </c>
      <c r="G508">
        <f>HYPERLINK("https://images.diginfra.net/iiif/NL-HaNA_1.01.02/3766/NL-HaNA_1.01.02_3766_0007.jpg/2529,368,1083,3084/full/0/default.jpg", "iiif_url")</f>
        <v/>
      </c>
    </row>
    <row r="509">
      <c r="A509" t="inlineStr">
        <is>
          <t>NL-HaNA_1.01.02_3766_0007-page-13</t>
        </is>
      </c>
      <c r="B509" t="inlineStr">
        <is>
          <t>NL-HaNA_1.01.02_3766_0007-column-2629-468-883-2884</t>
        </is>
      </c>
      <c r="C509" t="inlineStr">
        <is>
          <t>repeat_lemma</t>
        </is>
      </c>
      <c r="D509" t="n">
        <v>2766</v>
      </c>
      <c r="E509" t="n">
        <v>2720</v>
      </c>
      <c r="F509" t="inlineStr">
        <is>
          <t xml:space="preserve">        leadmitteerde Notarisen aldaer, 48.</t>
        </is>
      </c>
      <c r="G509">
        <f>HYPERLINK("https://images.diginfra.net/iiif/NL-HaNA_1.01.02/3766/NL-HaNA_1.01.02_3766_0007.jpg/2529,368,1083,3084/full/0/default.jpg", "iiif_url")</f>
        <v/>
      </c>
    </row>
    <row r="510">
      <c r="A510" t="inlineStr">
        <is>
          <t>NL-HaNA_1.01.02_3766_0007-page-13</t>
        </is>
      </c>
      <c r="B510" t="inlineStr">
        <is>
          <t>NL-HaNA_1.01.02_3766_0007-column-2629-468-883-2884</t>
        </is>
      </c>
      <c r="C510" t="inlineStr">
        <is>
          <t>continuation</t>
        </is>
      </c>
      <c r="D510" t="n">
        <v>2768</v>
      </c>
      <c r="E510" t="n">
        <v>2771</v>
      </c>
      <c r="F510" t="inlineStr">
        <is>
          <t xml:space="preserve">    3. van Esen tot Sccretaris van Etten,</t>
        </is>
      </c>
      <c r="G510">
        <f>HYPERLINK("https://images.diginfra.net/iiif/NL-HaNA_1.01.02/3766/NL-HaNA_1.01.02_3766_0007.jpg/2529,368,1083,3084/full/0/default.jpg", "iiif_url")</f>
        <v/>
      </c>
    </row>
    <row r="511">
      <c r="A511" t="inlineStr">
        <is>
          <t>NL-HaNA_1.01.02_3766_0007-page-13</t>
        </is>
      </c>
      <c r="B511" t="inlineStr">
        <is>
          <t>NL-HaNA_1.01.02_3766_0007-column-2629-468-883-2884</t>
        </is>
      </c>
      <c r="C511" t="inlineStr">
        <is>
          <t>continuation</t>
        </is>
      </c>
      <c r="D511" t="n">
        <v>2665</v>
      </c>
      <c r="E511" t="n">
        <v>2820</v>
      </c>
      <c r="F511" t="inlineStr">
        <is>
          <t xml:space="preserve">    ss.</t>
        </is>
      </c>
      <c r="G511">
        <f>HYPERLINK("https://images.diginfra.net/iiif/NL-HaNA_1.01.02/3766/NL-HaNA_1.01.02_3766_0007.jpg/2529,368,1083,3084/full/0/default.jpg", "iiif_url")</f>
        <v/>
      </c>
    </row>
    <row r="512">
      <c r="A512" t="inlineStr">
        <is>
          <t>NL-HaNA_1.01.02_3766_0007-page-13</t>
        </is>
      </c>
      <c r="B512" t="inlineStr">
        <is>
          <t>NL-HaNA_1.01.02_3766_0007-column-2629-468-883-2884</t>
        </is>
      </c>
      <c r="C512" t="inlineStr">
        <is>
          <t>repeat_lemma</t>
        </is>
      </c>
      <c r="D512" t="n">
        <v>2766</v>
      </c>
      <c r="E512" t="n">
        <v>2866</v>
      </c>
      <c r="F512" t="inlineStr">
        <is>
          <t xml:space="preserve">        kemisse van het overlijden van den Gou-</t>
        </is>
      </c>
      <c r="G512">
        <f>HYPERLINK("https://images.diginfra.net/iiif/NL-HaNA_1.01.02/3766/NL-HaNA_1.01.02_3766_0007.jpg/2529,368,1083,3084/full/0/default.jpg", "iiif_url")</f>
        <v/>
      </c>
    </row>
    <row r="513">
      <c r="A513" t="inlineStr">
        <is>
          <t>NL-HaNA_1.01.02_3766_0007-page-13</t>
        </is>
      </c>
      <c r="B513" t="inlineStr">
        <is>
          <t>NL-HaNA_1.01.02_3766_0007-column-2629-468-883-2884</t>
        </is>
      </c>
      <c r="C513" t="inlineStr">
        <is>
          <t>continuation</t>
        </is>
      </c>
      <c r="D513" t="n">
        <v>2667</v>
      </c>
      <c r="E513" t="n">
        <v>2919</v>
      </c>
      <c r="F513" t="inlineStr">
        <is>
          <t xml:space="preserve">    verneur Salisch, 173.</t>
        </is>
      </c>
      <c r="G513">
        <f>HYPERLINK("https://images.diginfra.net/iiif/NL-HaNA_1.01.02/3766/NL-HaNA_1.01.02_3766_0007.jpg/2529,368,1083,3084/full/0/default.jpg", "iiif_url")</f>
        <v/>
      </c>
    </row>
    <row r="514">
      <c r="A514" t="inlineStr">
        <is>
          <t>NL-HaNA_1.01.02_3766_0007-page-13</t>
        </is>
      </c>
      <c r="B514" t="inlineStr">
        <is>
          <t>NL-HaNA_1.01.02_3766_0007-column-2629-468-883-2884</t>
        </is>
      </c>
      <c r="C514" t="inlineStr">
        <is>
          <t>continuation</t>
        </is>
      </c>
      <c r="D514" t="n">
        <v>2738</v>
      </c>
      <c r="E514" t="n">
        <v>2958</v>
      </c>
      <c r="F514" t="inlineStr">
        <is>
          <t xml:space="preserve">    zersoeck om hel Gouvernement door P. L.</t>
        </is>
      </c>
      <c r="G514">
        <f>HYPERLINK("https://images.diginfra.net/iiif/NL-HaNA_1.01.02/3766/NL-HaNA_1.01.02_3766_0007.jpg/2529,368,1083,3084/full/0/default.jpg", "iiif_url")</f>
        <v/>
      </c>
    </row>
    <row r="515">
      <c r="A515" t="inlineStr">
        <is>
          <t>NL-HaNA_1.01.02_3766_0007-page-13</t>
        </is>
      </c>
      <c r="B515" t="inlineStr">
        <is>
          <t>NL-HaNA_1.01.02_3766_0007-column-2629-468-883-2884</t>
        </is>
      </c>
      <c r="C515" t="inlineStr">
        <is>
          <t>continuation</t>
        </is>
      </c>
      <c r="D515" t="n">
        <v>2665</v>
      </c>
      <c r="E515" t="n">
        <v>3017</v>
      </c>
      <c r="F515" t="inlineStr">
        <is>
          <t xml:space="preserve">    Grave van Erbeg, 179.</t>
        </is>
      </c>
      <c r="G515">
        <f>HYPERLINK("https://images.diginfra.net/iiif/NL-HaNA_1.01.02/3766/NL-HaNA_1.01.02_3766_0007.jpg/2529,368,1083,3084/full/0/default.jpg", "iiif_url")</f>
        <v/>
      </c>
    </row>
    <row r="516">
      <c r="A516" t="inlineStr">
        <is>
          <t>NL-HaNA_1.01.02_3766_0007-page-13</t>
        </is>
      </c>
      <c r="B516" t="inlineStr">
        <is>
          <t>NL-HaNA_1.01.02_3766_0007-column-2629-468-883-2884</t>
        </is>
      </c>
      <c r="C516" t="inlineStr">
        <is>
          <t>repeat_lemma</t>
        </is>
      </c>
      <c r="D516" t="n">
        <v>2738</v>
      </c>
      <c r="E516" t="n">
        <v>3065</v>
      </c>
      <c r="F516" t="inlineStr">
        <is>
          <t xml:space="preserve">        door den Lieutenant Generael van Oyen,</t>
        </is>
      </c>
      <c r="G516">
        <f>HYPERLINK("https://images.diginfra.net/iiif/NL-HaNA_1.01.02/3766/NL-HaNA_1.01.02_3766_0007.jpg/2529,368,1083,3084/full/0/default.jpg", "iiif_url")</f>
        <v/>
      </c>
    </row>
    <row r="517">
      <c r="A517" t="inlineStr">
        <is>
          <t>NL-HaNA_1.01.02_3766_0007-page-13</t>
        </is>
      </c>
      <c r="B517" t="inlineStr">
        <is>
          <t>NL-HaNA_1.01.02_3766_0007-column-2629-468-883-2884</t>
        </is>
      </c>
      <c r="C517" t="inlineStr">
        <is>
          <t>continuation</t>
        </is>
      </c>
      <c r="D517" t="n">
        <v>2669</v>
      </c>
      <c r="E517" t="n">
        <v>3121</v>
      </c>
      <c r="F517" t="inlineStr">
        <is>
          <t xml:space="preserve">    189.</t>
        </is>
      </c>
      <c r="G517">
        <f>HYPERLINK("https://images.diginfra.net/iiif/NL-HaNA_1.01.02/3766/NL-HaNA_1.01.02_3766_0007.jpg/2529,368,1083,3084/full/0/default.jpg", "iiif_url")</f>
        <v/>
      </c>
    </row>
    <row r="518">
      <c r="A518" t="inlineStr">
        <is>
          <t>NL-HaNA_1.01.02_3766_0007-page-13</t>
        </is>
      </c>
      <c r="B518" t="inlineStr">
        <is>
          <t>NL-HaNA_1.01.02_3766_0007-column-2629-468-883-2884</t>
        </is>
      </c>
      <c r="C518" t="inlineStr">
        <is>
          <t>repeat_lemma</t>
        </is>
      </c>
      <c r="D518" t="n">
        <v>2738</v>
      </c>
      <c r="E518" t="n">
        <v>3165</v>
      </c>
      <c r="F518" t="inlineStr">
        <is>
          <t xml:space="preserve">        door den Generael Major Villegas, 189.</t>
        </is>
      </c>
      <c r="G518">
        <f>HYPERLINK("https://images.diginfra.net/iiif/NL-HaNA_1.01.02/3766/NL-HaNA_1.01.02_3766_0007.jpg/2529,368,1083,3084/full/0/default.jpg", "iiif_url")</f>
        <v/>
      </c>
    </row>
    <row r="519">
      <c r="A519" t="inlineStr">
        <is>
          <t>NL-HaNA_1.01.02_3766_0007-page-13</t>
        </is>
      </c>
      <c r="B519" t="inlineStr">
        <is>
          <t>NL-HaNA_1.01.02_3766_0007-column-2629-468-883-2884</t>
        </is>
      </c>
      <c r="C519" t="inlineStr">
        <is>
          <t>repeat_lemma</t>
        </is>
      </c>
      <c r="D519" t="n">
        <v>2740</v>
      </c>
      <c r="E519" t="n">
        <v>3212</v>
      </c>
      <c r="F519" t="inlineStr">
        <is>
          <t xml:space="preserve">        door den Lieutenant Generael Friesheym ,</t>
        </is>
      </c>
      <c r="G519">
        <f>HYPERLINK("https://images.diginfra.net/iiif/NL-HaNA_1.01.02/3766/NL-HaNA_1.01.02_3766_0007.jpg/2529,368,1083,3084/full/0/default.jpg", "iiif_url")</f>
        <v/>
      </c>
    </row>
    <row r="520">
      <c r="A520" t="inlineStr">
        <is>
          <t>NL-HaNA_1.01.02_3766_0007-page-13</t>
        </is>
      </c>
      <c r="B520" t="inlineStr">
        <is>
          <t>NL-HaNA_1.01.02_3766_0007-column-2629-468-883-2884</t>
        </is>
      </c>
      <c r="C520" t="inlineStr">
        <is>
          <t>continuation</t>
        </is>
      </c>
      <c r="D520" t="n">
        <v>2676</v>
      </c>
      <c r="E520" t="n">
        <v>3275</v>
      </c>
      <c r="F520" t="inlineStr">
        <is>
          <t xml:space="preserve">    194.</t>
        </is>
      </c>
      <c r="G520">
        <f>HYPERLINK("https://images.diginfra.net/iiif/NL-HaNA_1.01.02/3766/NL-HaNA_1.01.02_3766_0007.jpg/2529,368,1083,3084/full/0/default.jpg", "iiif_url")</f>
        <v/>
      </c>
    </row>
    <row r="521">
      <c r="A521" t="inlineStr">
        <is>
          <t>NL-HaNA_1.01.02_3766_0007-page-13</t>
        </is>
      </c>
      <c r="B521" t="inlineStr">
        <is>
          <t>NL-HaNA_1.01.02_3766_0007-column-2629-468-883-2884</t>
        </is>
      </c>
      <c r="C521" t="inlineStr">
        <is>
          <t>repeat_lemma</t>
        </is>
      </c>
      <c r="D521" t="n">
        <v>2735</v>
      </c>
      <c r="E521" t="n">
        <v>3311</v>
      </c>
      <c r="F521" t="inlineStr">
        <is>
          <t xml:space="preserve">        door J. Warner Baron van Pallant, 201.</t>
        </is>
      </c>
      <c r="G521">
        <f>HYPERLINK("https://images.diginfra.net/iiif/NL-HaNA_1.01.02/3766/NL-HaNA_1.01.02_3766_0007.jpg/2529,368,1083,3084/full/0/default.jpg", "iiif_url")</f>
        <v/>
      </c>
    </row>
    <row r="523">
      <c r="A523" t="inlineStr">
        <is>
          <t>NL-HaNA_1.01.02_3766_0007-page-13</t>
        </is>
      </c>
      <c r="B523" t="inlineStr">
        <is>
          <t>NL-HaNA_1.01.02_3766_0007-column-3599-389-897-2993</t>
        </is>
      </c>
      <c r="C523" t="inlineStr">
        <is>
          <t>lemma</t>
        </is>
      </c>
      <c r="D523" t="n">
        <v>3576</v>
      </c>
      <c r="E523" t="n">
        <v>354</v>
      </c>
      <c r="F523" t="inlineStr">
        <is>
          <t>TIE</t>
        </is>
      </c>
      <c r="G523">
        <f>HYPERLINK("https://images.diginfra.net/iiif/NL-HaNA_1.01.02/3766/NL-HaNA_1.01.02_3766_0007.jpg/3499,289,1097,3193/full/0/default.jpg", "iiif_url")</f>
        <v/>
      </c>
    </row>
    <row r="524">
      <c r="A524" t="inlineStr">
        <is>
          <t>NL-HaNA_1.01.02_3766_0007-page-13</t>
        </is>
      </c>
      <c r="B524" t="inlineStr">
        <is>
          <t>NL-HaNA_1.01.02_3766_0007-column-3599-389-897-2993</t>
        </is>
      </c>
      <c r="C524" t="inlineStr">
        <is>
          <t>repeat_lemma</t>
        </is>
      </c>
      <c r="D524" t="n">
        <v>3729</v>
      </c>
      <c r="E524" t="n">
        <v>474</v>
      </c>
      <c r="F524" t="inlineStr">
        <is>
          <t xml:space="preserve">        door den Grave van Athlone, 205.</t>
        </is>
      </c>
      <c r="G524">
        <f>HYPERLINK("https://images.diginfra.net/iiif/NL-HaNA_1.01.02/3766/NL-HaNA_1.01.02_3766_0007.jpg/3499,289,1097,3193/full/0/default.jpg", "iiif_url")</f>
        <v/>
      </c>
    </row>
    <row r="525">
      <c r="A525" t="inlineStr">
        <is>
          <t>NL-HaNA_1.01.02_3766_0007-page-13</t>
        </is>
      </c>
      <c r="B525" t="inlineStr">
        <is>
          <t>NL-HaNA_1.01.02_3766_0007-column-3599-389-897-2993</t>
        </is>
      </c>
      <c r="C525" t="inlineStr">
        <is>
          <t>repeat_lemma</t>
        </is>
      </c>
      <c r="D525" t="n">
        <v>3731</v>
      </c>
      <c r="E525" t="n">
        <v>525</v>
      </c>
      <c r="F525" t="inlineStr">
        <is>
          <t xml:space="preserve">        door R. vander Beecke, 229.</t>
        </is>
      </c>
      <c r="G525">
        <f>HYPERLINK("https://images.diginfra.net/iiif/NL-HaNA_1.01.02/3766/NL-HaNA_1.01.02_3766_0007.jpg/3499,289,1097,3193/full/0/default.jpg", "iiif_url")</f>
        <v/>
      </c>
    </row>
    <row r="526">
      <c r="A526" t="inlineStr">
        <is>
          <t>NL-HaNA_1.01.02_3766_0007-page-13</t>
        </is>
      </c>
      <c r="B526" t="inlineStr">
        <is>
          <t>NL-HaNA_1.01.02_3766_0007-column-3599-389-897-2993</t>
        </is>
      </c>
      <c r="C526" t="inlineStr">
        <is>
          <t>repeat_lemma</t>
        </is>
      </c>
      <c r="D526" t="n">
        <v>3733</v>
      </c>
      <c r="E526" t="n">
        <v>569</v>
      </c>
      <c r="F526" t="inlineStr">
        <is>
          <t xml:space="preserve">        door den Generaeél Major Wassenaer,</t>
        </is>
      </c>
      <c r="G526">
        <f>HYPERLINK("https://images.diginfra.net/iiif/NL-HaNA_1.01.02/3766/NL-HaNA_1.01.02_3766_0007.jpg/3499,289,1097,3193/full/0/default.jpg", "iiif_url")</f>
        <v/>
      </c>
    </row>
    <row r="527">
      <c r="A527" t="inlineStr">
        <is>
          <t>NL-HaNA_1.01.02_3766_0007-page-13</t>
        </is>
      </c>
      <c r="B527" t="inlineStr">
        <is>
          <t>NL-HaNA_1.01.02_3766_0007-column-3599-389-897-2993</t>
        </is>
      </c>
      <c r="C527" t="inlineStr">
        <is>
          <t>continuation</t>
        </is>
      </c>
      <c r="D527" t="n">
        <v>3658</v>
      </c>
      <c r="E527" t="n">
        <v>631</v>
      </c>
      <c r="F527" t="inlineStr">
        <is>
          <t xml:space="preserve">    297.</t>
        </is>
      </c>
      <c r="G527">
        <f>HYPERLINK("https://images.diginfra.net/iiif/NL-HaNA_1.01.02/3766/NL-HaNA_1.01.02_3766_0007.jpg/3499,289,1097,3193/full/0/default.jpg", "iiif_url")</f>
        <v/>
      </c>
    </row>
    <row r="528">
      <c r="A528" t="inlineStr">
        <is>
          <t>NL-HaNA_1.01.02_3766_0007-page-13</t>
        </is>
      </c>
      <c r="B528" t="inlineStr">
        <is>
          <t>NL-HaNA_1.01.02_3766_0007-column-3599-389-897-2993</t>
        </is>
      </c>
      <c r="C528" t="inlineStr">
        <is>
          <t>repeat_lemma</t>
        </is>
      </c>
      <c r="D528" t="n">
        <v>3729</v>
      </c>
      <c r="E528" t="n">
        <v>671</v>
      </c>
      <c r="F528" t="inlineStr">
        <is>
          <t xml:space="preserve">        door den Generael Tily, 281. 328.</t>
        </is>
      </c>
      <c r="G528">
        <f>HYPERLINK("https://images.diginfra.net/iiif/NL-HaNA_1.01.02/3766/NL-HaNA_1.01.02_3766_0007.jpg/3499,289,1097,3193/full/0/default.jpg", "iiif_url")</f>
        <v/>
      </c>
    </row>
    <row r="529">
      <c r="A529" t="inlineStr">
        <is>
          <t>NL-HaNA_1.01.02_3766_0007-page-13</t>
        </is>
      </c>
      <c r="B529" t="inlineStr">
        <is>
          <t>NL-HaNA_1.01.02_3766_0007-column-3599-389-897-2993</t>
        </is>
      </c>
      <c r="C529" t="inlineStr">
        <is>
          <t>repeat_lemma</t>
        </is>
      </c>
      <c r="D529" t="n">
        <v>3729</v>
      </c>
      <c r="E529" t="n">
        <v>723</v>
      </c>
      <c r="F529" t="inlineStr">
        <is>
          <t xml:space="preserve">        Oosterhout om remissie Jan Verpandingen,</t>
        </is>
      </c>
      <c r="G529">
        <f>HYPERLINK("https://images.diginfra.net/iiif/NL-HaNA_1.01.02/3766/NL-HaNA_1.01.02_3766_0007.jpg/3499,289,1097,3193/full/0/default.jpg", "iiif_url")</f>
        <v/>
      </c>
    </row>
    <row r="530">
      <c r="A530" t="inlineStr">
        <is>
          <t>NL-HaNA_1.01.02_3766_0007-page-13</t>
        </is>
      </c>
      <c r="B530" t="inlineStr">
        <is>
          <t>NL-HaNA_1.01.02_3766_0007-column-3599-389-897-2993</t>
        </is>
      </c>
      <c r="C530" t="inlineStr">
        <is>
          <t>continuation</t>
        </is>
      </c>
      <c r="D530" t="n">
        <v>3656</v>
      </c>
      <c r="E530" t="n">
        <v>779</v>
      </c>
      <c r="F530" t="inlineStr">
        <is>
          <t xml:space="preserve">    792.</t>
        </is>
      </c>
      <c r="G530">
        <f>HYPERLINK("https://images.diginfra.net/iiif/NL-HaNA_1.01.02/3766/NL-HaNA_1.01.02_3766_0007.jpg/3499,289,1097,3193/full/0/default.jpg", "iiif_url")</f>
        <v/>
      </c>
    </row>
    <row r="531">
      <c r="A531" t="inlineStr">
        <is>
          <t>NL-HaNA_1.01.02_3766_0007-page-13</t>
        </is>
      </c>
      <c r="B531" t="inlineStr">
        <is>
          <t>NL-HaNA_1.01.02_3766_0007-column-3599-389-897-2993</t>
        </is>
      </c>
      <c r="C531" t="inlineStr">
        <is>
          <t>repeat_lemma</t>
        </is>
      </c>
      <c r="D531" t="n">
        <v>3726</v>
      </c>
      <c r="E531" t="n">
        <v>818</v>
      </c>
      <c r="F531" t="inlineStr">
        <is>
          <t xml:space="preserve">        klaghten over het verkoopen van de Ont-</t>
        </is>
      </c>
      <c r="G531">
        <f>HYPERLINK("https://images.diginfra.net/iiif/NL-HaNA_1.01.02/3766/NL-HaNA_1.01.02_3766_0007.jpg/3499,289,1097,3193/full/0/default.jpg", "iiif_url")</f>
        <v/>
      </c>
    </row>
    <row r="532">
      <c r="A532" t="inlineStr">
        <is>
          <t>NL-HaNA_1.01.02_3766_0007-page-13</t>
        </is>
      </c>
      <c r="B532" t="inlineStr">
        <is>
          <t>NL-HaNA_1.01.02_3766_0007-column-3599-389-897-2993</t>
        </is>
      </c>
      <c r="C532" t="inlineStr">
        <is>
          <t>continuation</t>
        </is>
      </c>
      <c r="D532" t="n">
        <v>3646</v>
      </c>
      <c r="E532" t="n">
        <v>866</v>
      </c>
      <c r="F532" t="inlineStr">
        <is>
          <t xml:space="preserve">    fangerscplaetss van Gilsen en Ginneken,</t>
        </is>
      </c>
      <c r="G532">
        <f>HYPERLINK("https://images.diginfra.net/iiif/NL-HaNA_1.01.02/3766/NL-HaNA_1.01.02_3766_0007.jpg/3499,289,1097,3193/full/0/default.jpg", "iiif_url")</f>
        <v/>
      </c>
    </row>
    <row r="533">
      <c r="A533" t="inlineStr">
        <is>
          <t>NL-HaNA_1.01.02_3766_0007-page-13</t>
        </is>
      </c>
      <c r="B533" t="inlineStr">
        <is>
          <t>NL-HaNA_1.01.02_3766_0007-column-3599-389-897-2993</t>
        </is>
      </c>
      <c r="C533" t="inlineStr">
        <is>
          <t>continuation</t>
        </is>
      </c>
      <c r="D533" t="n">
        <v>3656</v>
      </c>
      <c r="E533" t="n">
        <v>923</v>
      </c>
      <c r="F533" t="inlineStr">
        <is>
          <t xml:space="preserve">    1063.</t>
        </is>
      </c>
      <c r="G533">
        <f>HYPERLINK("https://images.diginfra.net/iiif/NL-HaNA_1.01.02/3766/NL-HaNA_1.01.02_3766_0007.jpg/3499,289,1097,3193/full/0/default.jpg", "iiif_url")</f>
        <v/>
      </c>
    </row>
    <row r="534">
      <c r="A534" t="inlineStr">
        <is>
          <t>NL-HaNA_1.01.02_3766_0007-page-13</t>
        </is>
      </c>
      <c r="B534" t="inlineStr">
        <is>
          <t>NL-HaNA_1.01.02_3766_0007-column-3599-389-897-2993</t>
        </is>
      </c>
      <c r="C534" t="inlineStr">
        <is>
          <t>lemma</t>
        </is>
      </c>
      <c r="D534" t="n">
        <v>3602</v>
      </c>
      <c r="E534" t="n">
        <v>964</v>
      </c>
      <c r="F534" t="inlineStr">
        <is>
          <t>Breemen verklarende dat in haer Stadt geen con-</t>
        </is>
      </c>
      <c r="G534">
        <f>HYPERLINK("https://images.diginfra.net/iiif/NL-HaNA_1.01.02/3766/NL-HaNA_1.01.02_3766_0007.jpg/3499,289,1097,3193/full/0/default.jpg", "iiif_url")</f>
        <v/>
      </c>
    </row>
    <row r="535">
      <c r="A535" t="inlineStr">
        <is>
          <t>NL-HaNA_1.01.02_3766_0007-page-13</t>
        </is>
      </c>
      <c r="B535" t="inlineStr">
        <is>
          <t>NL-HaNA_1.01.02_3766_0007-column-3599-389-897-2993</t>
        </is>
      </c>
      <c r="C535" t="inlineStr">
        <is>
          <t>continuation</t>
        </is>
      </c>
      <c r="D535" t="n">
        <v>3646</v>
      </c>
      <c r="E535" t="n">
        <v>1014</v>
      </c>
      <c r="F535" t="inlineStr">
        <is>
          <t xml:space="preserve">    tagieuse fieckte is, 1099.</t>
        </is>
      </c>
      <c r="G535">
        <f>HYPERLINK("https://images.diginfra.net/iiif/NL-HaNA_1.01.02/3766/NL-HaNA_1.01.02_3766_0007.jpg/3499,289,1097,3193/full/0/default.jpg", "iiif_url")</f>
        <v/>
      </c>
    </row>
    <row r="536">
      <c r="A536" t="inlineStr">
        <is>
          <t>NL-HaNA_1.01.02_3766_0007-page-13</t>
        </is>
      </c>
      <c r="B536" t="inlineStr">
        <is>
          <t>NL-HaNA_1.01.02_3766_0007-column-3599-389-897-2993</t>
        </is>
      </c>
      <c r="C536" t="inlineStr">
        <is>
          <t>lemma</t>
        </is>
      </c>
      <c r="D536" t="n">
        <v>3599</v>
      </c>
      <c r="E536" t="n">
        <v>1063</v>
      </c>
      <c r="F536" t="inlineStr">
        <is>
          <t>Bressau, Magisrae aldaer, slechten toestandt</t>
        </is>
      </c>
      <c r="G536">
        <f>HYPERLINK("https://images.diginfra.net/iiif/NL-HaNA_1.01.02/3766/NL-HaNA_1.01.02_3766_0007.jpg/3499,289,1097,3193/full/0/default.jpg", "iiif_url")</f>
        <v/>
      </c>
    </row>
    <row r="537">
      <c r="A537" t="inlineStr">
        <is>
          <t>NL-HaNA_1.01.02_3766_0007-page-13</t>
        </is>
      </c>
      <c r="B537" t="inlineStr">
        <is>
          <t>NL-HaNA_1.01.02_3766_0007-column-3599-389-897-2993</t>
        </is>
      </c>
      <c r="C537" t="inlineStr">
        <is>
          <t>continuation</t>
        </is>
      </c>
      <c r="D537" t="n">
        <v>3651</v>
      </c>
      <c r="E537" t="n">
        <v>1113</v>
      </c>
      <c r="F537" t="inlineStr">
        <is>
          <t xml:space="preserve">    van haer commercie van Garens en lyuaten,</t>
        </is>
      </c>
      <c r="G537">
        <f>HYPERLINK("https://images.diginfra.net/iiif/NL-HaNA_1.01.02/3766/NL-HaNA_1.01.02_3766_0007.jpg/3499,289,1097,3193/full/0/default.jpg", "iiif_url")</f>
        <v/>
      </c>
    </row>
    <row r="538">
      <c r="A538" t="inlineStr">
        <is>
          <t>NL-HaNA_1.01.02_3766_0007-page-13</t>
        </is>
      </c>
      <c r="B538" t="inlineStr">
        <is>
          <t>NL-HaNA_1.01.02_3766_0007-column-3599-389-897-2993</t>
        </is>
      </c>
      <c r="C538" t="inlineStr">
        <is>
          <t>continuation</t>
        </is>
      </c>
      <c r="D538" t="n">
        <v>3656</v>
      </c>
      <c r="E538" t="n">
        <v>1163</v>
      </c>
      <c r="F538" t="inlineStr">
        <is>
          <t xml:space="preserve">    DE</t>
        </is>
      </c>
      <c r="G538">
        <f>HYPERLINK("https://images.diginfra.net/iiif/NL-HaNA_1.01.02/3766/NL-HaNA_1.01.02_3766_0007.jpg/3499,289,1097,3193/full/0/default.jpg", "iiif_url")</f>
        <v/>
      </c>
    </row>
    <row r="539">
      <c r="A539" t="inlineStr">
        <is>
          <t>NL-HaNA_1.01.02_3766_0007-page-13</t>
        </is>
      </c>
      <c r="B539" t="inlineStr">
        <is>
          <t>NL-HaNA_1.01.02_3766_0007-column-3599-389-897-2993</t>
        </is>
      </c>
      <c r="C539" t="inlineStr">
        <is>
          <t>lemma</t>
        </is>
      </c>
      <c r="D539" t="n">
        <v>3602</v>
      </c>
      <c r="E539" t="n">
        <v>1207</v>
      </c>
      <c r="F539" t="inlineStr">
        <is>
          <t>Bresy eens hondert guldens toegeleght, 1037.</t>
        </is>
      </c>
      <c r="G539">
        <f>HYPERLINK("https://images.diginfra.net/iiif/NL-HaNA_1.01.02/3766/NL-HaNA_1.01.02_3766_0007.jpg/3499,289,1097,3193/full/0/default.jpg", "iiif_url")</f>
        <v/>
      </c>
    </row>
    <row r="540">
      <c r="A540" t="inlineStr">
        <is>
          <t>NL-HaNA_1.01.02_3766_0007-page-13</t>
        </is>
      </c>
      <c r="B540" t="inlineStr">
        <is>
          <t>NL-HaNA_1.01.02_3766_0007-column-3599-389-897-2993</t>
        </is>
      </c>
      <c r="C540" t="inlineStr">
        <is>
          <t>lemma</t>
        </is>
      </c>
      <c r="D540" t="n">
        <v>3599</v>
      </c>
      <c r="E540" t="n">
        <v>1260</v>
      </c>
      <c r="F540" t="inlineStr">
        <is>
          <t>Breyer, sies Dantzigh, leucr B.</t>
        </is>
      </c>
      <c r="G540">
        <f>HYPERLINK("https://images.diginfra.net/iiif/NL-HaNA_1.01.02/3766/NL-HaNA_1.01.02_3766_0007.jpg/3499,289,1097,3193/full/0/default.jpg", "iiif_url")</f>
        <v/>
      </c>
    </row>
    <row r="541">
      <c r="A541" t="inlineStr">
        <is>
          <t>NL-HaNA_1.01.02_3766_0007-page-13</t>
        </is>
      </c>
      <c r="B541" t="inlineStr">
        <is>
          <t>NL-HaNA_1.01.02_3766_0007-column-3599-389-897-2993</t>
        </is>
      </c>
      <c r="C541" t="inlineStr">
        <is>
          <t>lemma</t>
        </is>
      </c>
      <c r="D541" t="n">
        <v>3602</v>
      </c>
      <c r="E541" t="n">
        <v>1309</v>
      </c>
      <c r="F541" t="inlineStr">
        <is>
          <t>Brienen om penstoen als Lieutenant, 687.</t>
        </is>
      </c>
      <c r="G541">
        <f>HYPERLINK("https://images.diginfra.net/iiif/NL-HaNA_1.01.02/3766/NL-HaNA_1.01.02_3766_0007.jpg/3499,289,1097,3193/full/0/default.jpg", "iiif_url")</f>
        <v/>
      </c>
    </row>
    <row r="542">
      <c r="A542" t="inlineStr">
        <is>
          <t>NL-HaNA_1.01.02_3766_0007-page-13</t>
        </is>
      </c>
      <c r="B542" t="inlineStr">
        <is>
          <t>NL-HaNA_1.01.02_3766_0007-column-3599-389-897-2993</t>
        </is>
      </c>
      <c r="C542" t="inlineStr">
        <is>
          <t>lemma</t>
        </is>
      </c>
      <c r="D542" t="n">
        <v>3599</v>
      </c>
      <c r="E542" t="n">
        <v>1356</v>
      </c>
      <c r="F542" t="inlineStr">
        <is>
          <t>Brieven van atierminatie, 113. 235. 259. 271</t>
        </is>
      </c>
      <c r="G542">
        <f>HYPERLINK("https://images.diginfra.net/iiif/NL-HaNA_1.01.02/3766/NL-HaNA_1.01.02_3766_0007.jpg/3499,289,1097,3193/full/0/default.jpg", "iiif_url")</f>
        <v/>
      </c>
    </row>
    <row r="543">
      <c r="A543" t="inlineStr">
        <is>
          <t>NL-HaNA_1.01.02_3766_0007-page-13</t>
        </is>
      </c>
      <c r="B543" t="inlineStr">
        <is>
          <t>NL-HaNA_1.01.02_3766_0007-column-3599-389-897-2993</t>
        </is>
      </c>
      <c r="C543" t="inlineStr">
        <is>
          <t>continuation</t>
        </is>
      </c>
      <c r="D543" t="n">
        <v>3651</v>
      </c>
      <c r="E543" t="n">
        <v>1405</v>
      </c>
      <c r="F543" t="inlineStr">
        <is>
          <t xml:space="preserve">    723. 819. 52. 1274. 1383.</t>
        </is>
      </c>
      <c r="G543">
        <f>HYPERLINK("https://images.diginfra.net/iiif/NL-HaNA_1.01.02/3766/NL-HaNA_1.01.02_3766_0007.jpg/3499,289,1097,3193/full/0/default.jpg", "iiif_url")</f>
        <v/>
      </c>
    </row>
    <row r="544">
      <c r="A544" t="inlineStr">
        <is>
          <t>NL-HaNA_1.01.02_3766_0007-page-13</t>
        </is>
      </c>
      <c r="B544" t="inlineStr">
        <is>
          <t>NL-HaNA_1.01.02_3766_0007-column-3599-389-897-2993</t>
        </is>
      </c>
      <c r="C544" t="inlineStr">
        <is>
          <t>repeat_lemma</t>
        </is>
      </c>
      <c r="D544" t="n">
        <v>3724</v>
      </c>
      <c r="E544" t="n">
        <v>1458</v>
      </c>
      <c r="F544" t="inlineStr">
        <is>
          <t xml:space="preserve">        van eessie, 352.</t>
        </is>
      </c>
      <c r="G544">
        <f>HYPERLINK("https://images.diginfra.net/iiif/NL-HaNA_1.01.02/3766/NL-HaNA_1.01.02_3766_0007.jpg/3499,289,1097,3193/full/0/default.jpg", "iiif_url")</f>
        <v/>
      </c>
    </row>
    <row r="545">
      <c r="A545" t="inlineStr">
        <is>
          <t>NL-HaNA_1.01.02_3766_0007-page-13</t>
        </is>
      </c>
      <c r="B545" t="inlineStr">
        <is>
          <t>NL-HaNA_1.01.02_3766_0007-column-3599-389-897-2993</t>
        </is>
      </c>
      <c r="C545" t="inlineStr">
        <is>
          <t>repeat_lemma</t>
        </is>
      </c>
      <c r="D545" t="n">
        <v>3724</v>
      </c>
      <c r="E545" t="n">
        <v>1506</v>
      </c>
      <c r="F545" t="inlineStr">
        <is>
          <t xml:space="preserve">        van relief, qi1. 1321. 1384. 1525.</t>
        </is>
      </c>
      <c r="G545">
        <f>HYPERLINK("https://images.diginfra.net/iiif/NL-HaNA_1.01.02/3766/NL-HaNA_1.01.02_3766_0007.jpg/3499,289,1097,3193/full/0/default.jpg", "iiif_url")</f>
        <v/>
      </c>
    </row>
    <row r="546">
      <c r="A546" t="inlineStr">
        <is>
          <t>NL-HaNA_1.01.02_3766_0007-page-13</t>
        </is>
      </c>
      <c r="B546" t="inlineStr">
        <is>
          <t>NL-HaNA_1.01.02_3766_0007-column-3599-389-897-2993</t>
        </is>
      </c>
      <c r="C546" t="inlineStr">
        <is>
          <t>repeat_lemma</t>
        </is>
      </c>
      <c r="D546" t="n">
        <v>3724</v>
      </c>
      <c r="E546" t="n">
        <v>1556</v>
      </c>
      <c r="F546" t="inlineStr">
        <is>
          <t xml:space="preserve">        van placet, 838. 952. 1203. 1322.</t>
        </is>
      </c>
      <c r="G546">
        <f>HYPERLINK("https://images.diginfra.net/iiif/NL-HaNA_1.01.02/3766/NL-HaNA_1.01.02_3766_0007.jpg/3499,289,1097,3193/full/0/default.jpg", "iiif_url")</f>
        <v/>
      </c>
    </row>
    <row r="547">
      <c r="A547" t="inlineStr">
        <is>
          <t>NL-HaNA_1.01.02_3766_0007-page-13</t>
        </is>
      </c>
      <c r="B547" t="inlineStr">
        <is>
          <t>NL-HaNA_1.01.02_3766_0007-column-3599-389-897-2993</t>
        </is>
      </c>
      <c r="C547" t="inlineStr">
        <is>
          <t>repeat_lemma</t>
        </is>
      </c>
      <c r="D547" t="n">
        <v>3724</v>
      </c>
      <c r="E547" t="n">
        <v>1604</v>
      </c>
      <c r="F547" t="inlineStr">
        <is>
          <t xml:space="preserve">        van attache, 1203.</t>
        </is>
      </c>
      <c r="G547">
        <f>HYPERLINK("https://images.diginfra.net/iiif/NL-HaNA_1.01.02/3766/NL-HaNA_1.01.02_3766_0007.jpg/3499,289,1097,3193/full/0/default.jpg", "iiif_url")</f>
        <v/>
      </c>
    </row>
    <row r="548">
      <c r="A548" t="inlineStr">
        <is>
          <t>NL-HaNA_1.01.02_3766_0007-page-13</t>
        </is>
      </c>
      <c r="B548" t="inlineStr">
        <is>
          <t>NL-HaNA_1.01.02_3766_0007-column-3599-389-897-2993</t>
        </is>
      </c>
      <c r="C548" t="inlineStr">
        <is>
          <t>repeat_lemma</t>
        </is>
      </c>
      <c r="D548" t="n">
        <v>3724</v>
      </c>
      <c r="E548" t="n">
        <v>1644</v>
      </c>
      <c r="F548" t="inlineStr">
        <is>
          <t xml:space="preserve">        van voorschtyvens, sic letter V. Voor-</t>
        </is>
      </c>
      <c r="G548">
        <f>HYPERLINK("https://images.diginfra.net/iiif/NL-HaNA_1.01.02/3766/NL-HaNA_1.01.02_3766_0007.jpg/3499,289,1097,3193/full/0/default.jpg", "iiif_url")</f>
        <v/>
      </c>
    </row>
    <row r="549">
      <c r="A549" t="inlineStr">
        <is>
          <t>NL-HaNA_1.01.02_3766_0007-page-13</t>
        </is>
      </c>
      <c r="B549" t="inlineStr">
        <is>
          <t>NL-HaNA_1.01.02_3766_0007-column-3599-389-897-2993</t>
        </is>
      </c>
      <c r="C549" t="inlineStr">
        <is>
          <t>continuation</t>
        </is>
      </c>
      <c r="D549" t="n">
        <v>3646</v>
      </c>
      <c r="E549" t="n">
        <v>1698</v>
      </c>
      <c r="F549" t="inlineStr">
        <is>
          <t xml:space="preserve">    schryvens.</t>
        </is>
      </c>
      <c r="G549">
        <f>HYPERLINK("https://images.diginfra.net/iiif/NL-HaNA_1.01.02/3766/NL-HaNA_1.01.02_3766_0007.jpg/3499,289,1097,3193/full/0/default.jpg", "iiif_url")</f>
        <v/>
      </c>
    </row>
    <row r="550">
      <c r="A550" t="inlineStr">
        <is>
          <t>NL-HaNA_1.01.02_3766_0007-page-13</t>
        </is>
      </c>
      <c r="B550" t="inlineStr">
        <is>
          <t>NL-HaNA_1.01.02_3766_0007-column-3599-389-897-2993</t>
        </is>
      </c>
      <c r="C550" t="inlineStr">
        <is>
          <t>lemma</t>
        </is>
      </c>
      <c r="D550" t="n">
        <v>3599</v>
      </c>
      <c r="E550" t="n">
        <v>1749</v>
      </c>
      <c r="F550" t="inlineStr">
        <is>
          <t>Brinco, iet Helder, letter H.</t>
        </is>
      </c>
      <c r="G550">
        <f>HYPERLINK("https://images.diginfra.net/iiif/NL-HaNA_1.01.02/3766/NL-HaNA_1.01.02_3766_0007.jpg/3499,289,1097,3193/full/0/default.jpg", "iiif_url")</f>
        <v/>
      </c>
    </row>
    <row r="551">
      <c r="A551" t="inlineStr">
        <is>
          <t>NL-HaNA_1.01.02_3766_0007-page-13</t>
        </is>
      </c>
      <c r="B551" t="inlineStr">
        <is>
          <t>NL-HaNA_1.01.02_3766_0007-column-3599-389-897-2993</t>
        </is>
      </c>
      <c r="C551" t="inlineStr">
        <is>
          <t>lemma</t>
        </is>
      </c>
      <c r="D551" t="n">
        <v>3599</v>
      </c>
      <c r="E551" t="n">
        <v>1796</v>
      </c>
      <c r="F551" t="inlineStr">
        <is>
          <t>Bringuês, sier Antwerpen, letter A.</t>
        </is>
      </c>
      <c r="G551">
        <f>HYPERLINK("https://images.diginfra.net/iiif/NL-HaNA_1.01.02/3766/NL-HaNA_1.01.02_3766_0007.jpg/3499,289,1097,3193/full/0/default.jpg", "iiif_url")</f>
        <v/>
      </c>
    </row>
    <row r="552">
      <c r="A552" t="inlineStr">
        <is>
          <t>NL-HaNA_1.01.02_3766_0007-page-13</t>
        </is>
      </c>
      <c r="B552" t="inlineStr">
        <is>
          <t>NL-HaNA_1.01.02_3766_0007-column-3599-389-897-2993</t>
        </is>
      </c>
      <c r="C552" t="inlineStr">
        <is>
          <t>lemma</t>
        </is>
      </c>
      <c r="D552" t="n">
        <v>3599</v>
      </c>
      <c r="E552" t="n">
        <v>1847</v>
      </c>
      <c r="F552" t="inlineStr">
        <is>
          <t>Brioi, Lieutenant Colonel, om een Regiment op</t>
        </is>
      </c>
      <c r="G552">
        <f>HYPERLINK("https://images.diginfra.net/iiif/NL-HaNA_1.01.02/3766/NL-HaNA_1.01.02_3766_0007.jpg/3499,289,1097,3193/full/0/default.jpg", "iiif_url")</f>
        <v/>
      </c>
    </row>
    <row r="553">
      <c r="A553" t="inlineStr">
        <is>
          <t>NL-HaNA_1.01.02_3766_0007-page-13</t>
        </is>
      </c>
      <c r="B553" t="inlineStr">
        <is>
          <t>NL-HaNA_1.01.02_3766_0007-column-3599-389-897-2993</t>
        </is>
      </c>
      <c r="C553" t="inlineStr">
        <is>
          <t>continuation</t>
        </is>
      </c>
      <c r="D553" t="n">
        <v>3646</v>
      </c>
      <c r="E553" t="n">
        <v>1896</v>
      </c>
      <c r="F553" t="inlineStr">
        <is>
          <t xml:space="preserve">    ie rechten, 282.</t>
        </is>
      </c>
      <c r="G553">
        <f>HYPERLINK("https://images.diginfra.net/iiif/NL-HaNA_1.01.02/3766/NL-HaNA_1.01.02_3766_0007.jpg/3499,289,1097,3193/full/0/default.jpg", "iiif_url")</f>
        <v/>
      </c>
    </row>
    <row r="554">
      <c r="A554" t="inlineStr">
        <is>
          <t>NL-HaNA_1.01.02_3766_0007-page-13</t>
        </is>
      </c>
      <c r="B554" t="inlineStr">
        <is>
          <t>NL-HaNA_1.01.02_3766_0007-column-3599-389-897-2993</t>
        </is>
      </c>
      <c r="C554" t="inlineStr">
        <is>
          <t>lemma</t>
        </is>
      </c>
      <c r="D554" t="n">
        <v>3597</v>
      </c>
      <c r="E554" t="n">
        <v>1942</v>
      </c>
      <c r="F554" t="inlineStr">
        <is>
          <t>Brondel de sa Tour om een Compagnie onder de</t>
        </is>
      </c>
      <c r="G554">
        <f>HYPERLINK("https://images.diginfra.net/iiif/NL-HaNA_1.01.02/3766/NL-HaNA_1.01.02_3766_0007.jpg/3499,289,1097,3193/full/0/default.jpg", "iiif_url")</f>
        <v/>
      </c>
    </row>
    <row r="555">
      <c r="A555" t="inlineStr">
        <is>
          <t>NL-HaNA_1.01.02_3766_0007-page-13</t>
        </is>
      </c>
      <c r="B555" t="inlineStr">
        <is>
          <t>NL-HaNA_1.01.02_3766_0007-column-3599-389-897-2993</t>
        </is>
      </c>
      <c r="C555" t="inlineStr">
        <is>
          <t>continuation</t>
        </is>
      </c>
      <c r="D555" t="n">
        <v>3646</v>
      </c>
      <c r="E555" t="n">
        <v>1994</v>
      </c>
      <c r="F555" t="inlineStr">
        <is>
          <t xml:space="preserve">    op te rechten Deserteurs, 706.</t>
        </is>
      </c>
      <c r="G555">
        <f>HYPERLINK("https://images.diginfra.net/iiif/NL-HaNA_1.01.02/3766/NL-HaNA_1.01.02_3766_0007.jpg/3499,289,1097,3193/full/0/default.jpg", "iiif_url")</f>
        <v/>
      </c>
    </row>
    <row r="556">
      <c r="A556" t="inlineStr">
        <is>
          <t>NL-HaNA_1.01.02_3766_0007-page-13</t>
        </is>
      </c>
      <c r="B556" t="inlineStr">
        <is>
          <t>NL-HaNA_1.01.02_3766_0007-column-3599-389-897-2993</t>
        </is>
      </c>
      <c r="C556" t="inlineStr">
        <is>
          <t>lemma</t>
        </is>
      </c>
      <c r="D556" t="n">
        <v>3597</v>
      </c>
      <c r="E556" t="n">
        <v>2042</v>
      </c>
      <c r="F556" t="inlineStr">
        <is>
          <t>Brohswijek en Lunenburgh, siet Lunenburgh,</t>
        </is>
      </c>
      <c r="G556">
        <f>HYPERLINK("https://images.diginfra.net/iiif/NL-HaNA_1.01.02/3766/NL-HaNA_1.01.02_3766_0007.jpg/3499,289,1097,3193/full/0/default.jpg", "iiif_url")</f>
        <v/>
      </c>
    </row>
    <row r="557">
      <c r="A557" t="inlineStr">
        <is>
          <t>NL-HaNA_1.01.02_3766_0007-page-13</t>
        </is>
      </c>
      <c r="B557" t="inlineStr">
        <is>
          <t>NL-HaNA_1.01.02_3766_0007-column-3599-389-897-2993</t>
        </is>
      </c>
      <c r="C557" t="inlineStr">
        <is>
          <t>continuation</t>
        </is>
      </c>
      <c r="D557" t="n">
        <v>3646</v>
      </c>
      <c r="E557" t="n">
        <v>2094</v>
      </c>
      <c r="F557" t="inlineStr">
        <is>
          <t xml:space="preserve">    leer L.</t>
        </is>
      </c>
      <c r="G557">
        <f>HYPERLINK("https://images.diginfra.net/iiif/NL-HaNA_1.01.02/3766/NL-HaNA_1.01.02_3766_0007.jpg/3499,289,1097,3193/full/0/default.jpg", "iiif_url")</f>
        <v/>
      </c>
    </row>
    <row r="558">
      <c r="A558" t="inlineStr">
        <is>
          <t>NL-HaNA_1.01.02_3766_0007-page-13</t>
        </is>
      </c>
      <c r="B558" t="inlineStr">
        <is>
          <t>NL-HaNA_1.01.02_3766_0007-column-3599-389-897-2993</t>
        </is>
      </c>
      <c r="C558" t="inlineStr">
        <is>
          <t>lemma</t>
        </is>
      </c>
      <c r="D558" t="n">
        <v>3597</v>
      </c>
      <c r="E558" t="n">
        <v>2140</v>
      </c>
      <c r="F558" t="inlineStr">
        <is>
          <t>Bronswijcker en Sileiger Lywaten aen dees zyde</t>
        </is>
      </c>
      <c r="G558">
        <f>HYPERLINK("https://images.diginfra.net/iiif/NL-HaNA_1.01.02/3766/NL-HaNA_1.01.02_3766_0007.jpg/3499,289,1097,3193/full/0/default.jpg", "iiif_url")</f>
        <v/>
      </c>
    </row>
    <row r="559">
      <c r="A559" t="inlineStr">
        <is>
          <t>NL-HaNA_1.01.02_3766_0007-page-13</t>
        </is>
      </c>
      <c r="B559" t="inlineStr">
        <is>
          <t>NL-HaNA_1.01.02_3766_0007-column-3599-389-897-2993</t>
        </is>
      </c>
      <c r="C559" t="inlineStr">
        <is>
          <t>continuation</t>
        </is>
      </c>
      <c r="D559" t="n">
        <v>3642</v>
      </c>
      <c r="E559" t="n">
        <v>2190</v>
      </c>
      <c r="F559" t="inlineStr">
        <is>
          <t xml:space="preserve">    de Elie gefabriceert in te voeren onder precau-</t>
        </is>
      </c>
      <c r="G559">
        <f>HYPERLINK("https://images.diginfra.net/iiif/NL-HaNA_1.01.02/3766/NL-HaNA_1.01.02_3766_0007.jpg/3499,289,1097,3193/full/0/default.jpg", "iiif_url")</f>
        <v/>
      </c>
    </row>
    <row r="560">
      <c r="A560" t="inlineStr">
        <is>
          <t>NL-HaNA_1.01.02_3766_0007-page-13</t>
        </is>
      </c>
      <c r="B560" t="inlineStr">
        <is>
          <t>NL-HaNA_1.01.02_3766_0007-column-3599-389-897-2993</t>
        </is>
      </c>
      <c r="C560" t="inlineStr">
        <is>
          <t>continuation</t>
        </is>
      </c>
      <c r="D560" t="n">
        <v>3644</v>
      </c>
      <c r="E560" t="n">
        <v>2241</v>
      </c>
      <c r="F560" t="inlineStr">
        <is>
          <t xml:space="preserve">    tie, 1388.</t>
        </is>
      </c>
      <c r="G560">
        <f>HYPERLINK("https://images.diginfra.net/iiif/NL-HaNA_1.01.02/3766/NL-HaNA_1.01.02_3766_0007.jpg/3499,289,1097,3193/full/0/default.jpg", "iiif_url")</f>
        <v/>
      </c>
    </row>
    <row r="561">
      <c r="A561" t="inlineStr">
        <is>
          <t>NL-HaNA_1.01.02_3766_0007-page-13</t>
        </is>
      </c>
      <c r="B561" t="inlineStr">
        <is>
          <t>NL-HaNA_1.01.02_3766_0007-column-3599-389-897-2993</t>
        </is>
      </c>
      <c r="C561" t="inlineStr">
        <is>
          <t>lemma</t>
        </is>
      </c>
      <c r="D561" t="n">
        <v>3597</v>
      </c>
      <c r="E561" t="n">
        <v>2271</v>
      </c>
      <c r="F561" t="inlineStr">
        <is>
          <t>Bruscl, Gedeputeerden aldaer, advertentie, 158.</t>
        </is>
      </c>
      <c r="G561">
        <f>HYPERLINK("https://images.diginfra.net/iiif/NL-HaNA_1.01.02/3766/NL-HaNA_1.01.02_3766_0007.jpg/3499,289,1097,3193/full/0/default.jpg", "iiif_url")</f>
        <v/>
      </c>
    </row>
    <row r="562">
      <c r="A562" t="inlineStr">
        <is>
          <t>NL-HaNA_1.01.02_3766_0007-page-13</t>
        </is>
      </c>
      <c r="B562" t="inlineStr">
        <is>
          <t>NL-HaNA_1.01.02_3766_0007-column-3599-389-897-2993</t>
        </is>
      </c>
      <c r="C562" t="inlineStr">
        <is>
          <t>continuation</t>
        </is>
      </c>
      <c r="D562" t="n">
        <v>3651</v>
      </c>
      <c r="E562" t="n">
        <v>2345</v>
      </c>
      <c r="F562" t="inlineStr">
        <is>
          <t xml:space="preserve">    1204.</t>
        </is>
      </c>
      <c r="G562">
        <f>HYPERLINK("https://images.diginfra.net/iiif/NL-HaNA_1.01.02/3766/NL-HaNA_1.01.02_3766_0007.jpg/3499,289,1097,3193/full/0/default.jpg", "iiif_url")</f>
        <v/>
      </c>
    </row>
    <row r="563">
      <c r="A563" t="inlineStr">
        <is>
          <t>NL-HaNA_1.01.02_3766_0007-page-13</t>
        </is>
      </c>
      <c r="B563" t="inlineStr">
        <is>
          <t>NL-HaNA_1.01.02_3766_0007-column-3599-389-897-2993</t>
        </is>
      </c>
      <c r="C563" t="inlineStr">
        <is>
          <t>repeat_lemma</t>
        </is>
      </c>
      <c r="D563" t="n">
        <v>3747</v>
      </c>
      <c r="E563" t="n">
        <v>2385</v>
      </c>
      <c r="F563" t="inlineStr">
        <is>
          <t xml:space="preserve">        Gilis Huybense en Gerard Hopman om</t>
        </is>
      </c>
      <c r="G563">
        <f>HYPERLINK("https://images.diginfra.net/iiif/NL-HaNA_1.01.02/3766/NL-HaNA_1.01.02_3766_0007.jpg/3499,289,1097,3193/full/0/default.jpg", "iiif_url")</f>
        <v/>
      </c>
    </row>
    <row r="564">
      <c r="A564" t="inlineStr">
        <is>
          <t>NL-HaNA_1.01.02_3766_0007-page-13</t>
        </is>
      </c>
      <c r="B564" t="inlineStr">
        <is>
          <t>NL-HaNA_1.01.02_3766_0007-column-3599-389-897-2993</t>
        </is>
      </c>
      <c r="C564" t="inlineStr">
        <is>
          <t>continuation</t>
        </is>
      </c>
      <c r="D564" t="n">
        <v>3646</v>
      </c>
      <c r="E564" t="n">
        <v>2435</v>
      </c>
      <c r="F564" t="inlineStr">
        <is>
          <t xml:space="preserve">    voldoeninge, 8.</t>
        </is>
      </c>
      <c r="G564">
        <f>HYPERLINK("https://images.diginfra.net/iiif/NL-HaNA_1.01.02/3766/NL-HaNA_1.01.02_3766_0007.jpg/3499,289,1097,3193/full/0/default.jpg", "iiif_url")</f>
        <v/>
      </c>
    </row>
    <row r="565">
      <c r="A565" t="inlineStr">
        <is>
          <t>NL-HaNA_1.01.02_3766_0007-page-13</t>
        </is>
      </c>
      <c r="B565" t="inlineStr">
        <is>
          <t>NL-HaNA_1.01.02_3766_0007-column-3599-389-897-2993</t>
        </is>
      </c>
      <c r="C565" t="inlineStr">
        <is>
          <t>repeat_lemma</t>
        </is>
      </c>
      <c r="D565" t="n">
        <v>3745</v>
      </c>
      <c r="E565" t="n">
        <v>2483</v>
      </c>
      <c r="F565" t="inlineStr">
        <is>
          <t xml:space="preserve">        Reifuoude om dinisie, 332. 357.</t>
        </is>
      </c>
      <c r="G565">
        <f>HYPERLINK("https://images.diginfra.net/iiif/NL-HaNA_1.01.02/3766/NL-HaNA_1.01.02_3766_0007.jpg/3499,289,1097,3193/full/0/default.jpg", "iiif_url")</f>
        <v/>
      </c>
    </row>
    <row r="566">
      <c r="A566" t="inlineStr">
        <is>
          <t>NL-HaNA_1.01.02_3766_0007-page-13</t>
        </is>
      </c>
      <c r="B566" t="inlineStr">
        <is>
          <t>NL-HaNA_1.01.02_3766_0007-column-3599-389-897-2993</t>
        </is>
      </c>
      <c r="C566" t="inlineStr">
        <is>
          <t>repeat_lemma</t>
        </is>
      </c>
      <c r="D566" t="n">
        <v>3745</v>
      </c>
      <c r="E566" t="n">
        <v>2533</v>
      </c>
      <c r="F566" t="inlineStr">
        <is>
          <t xml:space="preserve">        orydom der Generads in de 'spaensche</t>
        </is>
      </c>
      <c r="G566">
        <f>HYPERLINK("https://images.diginfra.net/iiif/NL-HaNA_1.01.02/3766/NL-HaNA_1.01.02_3766_0007.jpg/3499,289,1097,3193/full/0/default.jpg", "iiif_url")</f>
        <v/>
      </c>
    </row>
    <row r="567">
      <c r="A567" t="inlineStr">
        <is>
          <t>NL-HaNA_1.01.02_3766_0007-page-13</t>
        </is>
      </c>
      <c r="B567" t="inlineStr">
        <is>
          <t>NL-HaNA_1.01.02_3766_0007-column-3599-389-897-2993</t>
        </is>
      </c>
      <c r="C567" t="inlineStr">
        <is>
          <t>continuation</t>
        </is>
      </c>
      <c r="D567" t="n">
        <v>3649</v>
      </c>
      <c r="E567" t="n">
        <v>2581</v>
      </c>
      <c r="F567" t="inlineStr">
        <is>
          <t xml:space="preserve">    Nederlanden, 348.</t>
        </is>
      </c>
      <c r="G567">
        <f>HYPERLINK("https://images.diginfra.net/iiif/NL-HaNA_1.01.02/3766/NL-HaNA_1.01.02_3766_0007.jpg/3499,289,1097,3193/full/0/default.jpg", "iiif_url")</f>
        <v/>
      </c>
    </row>
    <row r="568">
      <c r="A568" t="inlineStr">
        <is>
          <t>NL-HaNA_1.01.02_3766_0007-page-13</t>
        </is>
      </c>
      <c r="B568" t="inlineStr">
        <is>
          <t>NL-HaNA_1.01.02_3766_0007-column-3599-389-897-2993</t>
        </is>
      </c>
      <c r="C568" t="inlineStr">
        <is>
          <t>repeat_lemma</t>
        </is>
      </c>
      <c r="D568" t="n">
        <v>3745</v>
      </c>
      <c r="E568" t="n">
        <v>2630</v>
      </c>
      <c r="F568" t="inlineStr">
        <is>
          <t xml:space="preserve">        negotiatie Van drienuel hondert duysent</t>
        </is>
      </c>
      <c r="G568">
        <f>HYPERLINK("https://images.diginfra.net/iiif/NL-HaNA_1.01.02/3766/NL-HaNA_1.01.02_3766_0007.jpg/3499,289,1097,3193/full/0/default.jpg", "iiif_url")</f>
        <v/>
      </c>
    </row>
    <row r="569">
      <c r="A569" t="inlineStr">
        <is>
          <t>NL-HaNA_1.01.02_3766_0007-page-13</t>
        </is>
      </c>
      <c r="B569" t="inlineStr">
        <is>
          <t>NL-HaNA_1.01.02_3766_0007-column-3599-389-897-2993</t>
        </is>
      </c>
      <c r="C569" t="inlineStr">
        <is>
          <t>continuation</t>
        </is>
      </c>
      <c r="D569" t="n">
        <v>3642</v>
      </c>
      <c r="E569" t="n">
        <v>2675</v>
      </c>
      <c r="F569" t="inlineStr">
        <is>
          <t xml:space="preserve">    guldens op de Posteryen, 134. 496.</t>
        </is>
      </c>
      <c r="G569">
        <f>HYPERLINK("https://images.diginfra.net/iiif/NL-HaNA_1.01.02/3766/NL-HaNA_1.01.02_3766_0007.jpg/3499,289,1097,3193/full/0/default.jpg", "iiif_url")</f>
        <v/>
      </c>
    </row>
    <row r="570">
      <c r="A570" t="inlineStr">
        <is>
          <t>NL-HaNA_1.01.02_3766_0007-page-13</t>
        </is>
      </c>
      <c r="B570" t="inlineStr">
        <is>
          <t>NL-HaNA_1.01.02_3766_0007-column-3599-389-897-2993</t>
        </is>
      </c>
      <c r="C570" t="inlineStr">
        <is>
          <t>repeat_lemma</t>
        </is>
      </c>
      <c r="D570" t="n">
        <v>3750</v>
      </c>
      <c r="E570" t="n">
        <v>2729</v>
      </c>
      <c r="F570" t="inlineStr">
        <is>
          <t xml:space="preserve">        Aennemers van Broodt en Fourage voor</t>
        </is>
      </c>
      <c r="G570">
        <f>HYPERLINK("https://images.diginfra.net/iiif/NL-HaNA_1.01.02/3766/NL-HaNA_1.01.02_3766_0007.jpg/3499,289,1097,3193/full/0/default.jpg", "iiif_url")</f>
        <v/>
      </c>
    </row>
    <row r="571">
      <c r="A571" t="inlineStr">
        <is>
          <t>NL-HaNA_1.01.02_3766_0007-page-13</t>
        </is>
      </c>
      <c r="B571" t="inlineStr">
        <is>
          <t>NL-HaNA_1.01.02_3766_0007-column-3599-389-897-2993</t>
        </is>
      </c>
      <c r="C571" t="inlineStr">
        <is>
          <t>continuation</t>
        </is>
      </c>
      <c r="D571" t="n">
        <v>3642</v>
      </c>
      <c r="E571" t="n">
        <v>2774</v>
      </c>
      <c r="F571" t="inlineStr">
        <is>
          <t xml:space="preserve">    de Keysersche en Paltzische Trouppes, 441.</t>
        </is>
      </c>
      <c r="G571">
        <f>HYPERLINK("https://images.diginfra.net/iiif/NL-HaNA_1.01.02/3766/NL-HaNA_1.01.02_3766_0007.jpg/3499,289,1097,3193/full/0/default.jpg", "iiif_url")</f>
        <v/>
      </c>
    </row>
    <row r="572">
      <c r="A572" t="inlineStr">
        <is>
          <t>NL-HaNA_1.01.02_3766_0007-page-13</t>
        </is>
      </c>
      <c r="B572" t="inlineStr">
        <is>
          <t>NL-HaNA_1.01.02_3766_0007-column-3599-389-897-2993</t>
        </is>
      </c>
      <c r="C572" t="inlineStr">
        <is>
          <t>continuation</t>
        </is>
      </c>
      <c r="D572" t="n">
        <v>3644</v>
      </c>
      <c r="E572" t="n">
        <v>2829</v>
      </c>
      <c r="F572" t="inlineStr">
        <is>
          <t xml:space="preserve">    461. 477. 483. 527. 543. 700. 730. 759.</t>
        </is>
      </c>
      <c r="G572">
        <f>HYPERLINK("https://images.diginfra.net/iiif/NL-HaNA_1.01.02/3766/NL-HaNA_1.01.02_3766_0007.jpg/3499,289,1097,3193/full/0/default.jpg", "iiif_url")</f>
        <v/>
      </c>
    </row>
    <row r="573">
      <c r="A573" t="inlineStr">
        <is>
          <t>NL-HaNA_1.01.02_3766_0007-page-13</t>
        </is>
      </c>
      <c r="B573" t="inlineStr">
        <is>
          <t>NL-HaNA_1.01.02_3766_0007-column-3599-389-897-2993</t>
        </is>
      </c>
      <c r="C573" t="inlineStr">
        <is>
          <t>continuation</t>
        </is>
      </c>
      <c r="D573" t="n">
        <v>3646</v>
      </c>
      <c r="E573" t="n">
        <v>2881</v>
      </c>
      <c r="F573" t="inlineStr">
        <is>
          <t xml:space="preserve">    1350. 1402. 1445. 1488</t>
        </is>
      </c>
      <c r="G573">
        <f>HYPERLINK("https://images.diginfra.net/iiif/NL-HaNA_1.01.02/3766/NL-HaNA_1.01.02_3766_0007.jpg/3499,289,1097,3193/full/0/default.jpg", "iiif_url")</f>
        <v/>
      </c>
    </row>
    <row r="574">
      <c r="A574" t="inlineStr">
        <is>
          <t>NL-HaNA_1.01.02_3766_0007-page-13</t>
        </is>
      </c>
      <c r="B574" t="inlineStr">
        <is>
          <t>NL-HaNA_1.01.02_3766_0007-column-3599-389-897-2993</t>
        </is>
      </c>
      <c r="C574" t="inlineStr">
        <is>
          <t>repeat_lemma</t>
        </is>
      </c>
      <c r="D574" t="n">
        <v>3745</v>
      </c>
      <c r="E574" t="n">
        <v>2925</v>
      </c>
      <c r="F574" t="inlineStr">
        <is>
          <t xml:space="preserve">        Meulemeefier om pramie van aengebrag-</t>
        </is>
      </c>
      <c r="G574">
        <f>HYPERLINK("https://images.diginfra.net/iiif/NL-HaNA_1.01.02/3766/NL-HaNA_1.01.02_3766_0007.jpg/3499,289,1097,3193/full/0/default.jpg", "iiif_url")</f>
        <v/>
      </c>
    </row>
    <row r="575">
      <c r="A575" t="inlineStr">
        <is>
          <t>NL-HaNA_1.01.02_3766_0007-page-13</t>
        </is>
      </c>
      <c r="B575" t="inlineStr">
        <is>
          <t>NL-HaNA_1.01.02_3766_0007-column-3599-389-897-2993</t>
        </is>
      </c>
      <c r="C575" t="inlineStr">
        <is>
          <t>continuation</t>
        </is>
      </c>
      <c r="D575" t="n">
        <v>3639</v>
      </c>
      <c r="E575" t="n">
        <v>2975</v>
      </c>
      <c r="F575" t="inlineStr">
        <is>
          <t xml:space="preserve">    te fondsen, 482. 510. 712. 739. 756. 862.</t>
        </is>
      </c>
      <c r="G575">
        <f>HYPERLINK("https://images.diginfra.net/iiif/NL-HaNA_1.01.02/3766/NL-HaNA_1.01.02_3766_0007.jpg/3499,289,1097,3193/full/0/default.jpg", "iiif_url")</f>
        <v/>
      </c>
    </row>
    <row r="576">
      <c r="A576" t="inlineStr">
        <is>
          <t>NL-HaNA_1.01.02_3766_0007-page-13</t>
        </is>
      </c>
      <c r="B576" t="inlineStr">
        <is>
          <t>NL-HaNA_1.01.02_3766_0007-column-3599-389-897-2993</t>
        </is>
      </c>
      <c r="C576" t="inlineStr">
        <is>
          <t>continuation</t>
        </is>
      </c>
      <c r="D576" t="n">
        <v>3651</v>
      </c>
      <c r="E576" t="n">
        <v>3032</v>
      </c>
      <c r="F576" t="inlineStr">
        <is>
          <t xml:space="preserve">    051.</t>
        </is>
      </c>
      <c r="G576">
        <f>HYPERLINK("https://images.diginfra.net/iiif/NL-HaNA_1.01.02/3766/NL-HaNA_1.01.02_3766_0007.jpg/3499,289,1097,3193/full/0/default.jpg", "iiif_url")</f>
        <v/>
      </c>
    </row>
    <row r="577">
      <c r="A577" t="inlineStr">
        <is>
          <t>NL-HaNA_1.01.02_3766_0007-page-13</t>
        </is>
      </c>
      <c r="B577" t="inlineStr">
        <is>
          <t>NL-HaNA_1.01.02_3766_0007-column-3599-389-897-2993</t>
        </is>
      </c>
      <c r="C577" t="inlineStr">
        <is>
          <t>repeat_lemma</t>
        </is>
      </c>
      <c r="D577" t="n">
        <v>3740</v>
      </c>
      <c r="E577" t="n">
        <v>3072</v>
      </c>
      <c r="F577" t="inlineStr">
        <is>
          <t xml:space="preserve">        belastinge op de Koorn-brandewynen, 488.</t>
        </is>
      </c>
      <c r="G577">
        <f>HYPERLINK("https://images.diginfra.net/iiif/NL-HaNA_1.01.02/3766/NL-HaNA_1.01.02_3766_0007.jpg/3499,289,1097,3193/full/0/default.jpg", "iiif_url")</f>
        <v/>
      </c>
    </row>
    <row r="578">
      <c r="A578" t="inlineStr">
        <is>
          <t>NL-HaNA_1.01.02_3766_0007-page-13</t>
        </is>
      </c>
      <c r="B578" t="inlineStr">
        <is>
          <t>NL-HaNA_1.01.02_3766_0007-column-3599-389-897-2993</t>
        </is>
      </c>
      <c r="C578" t="inlineStr">
        <is>
          <t>continuation</t>
        </is>
      </c>
      <c r="D578" t="n">
        <v>3649</v>
      </c>
      <c r="E578" t="n">
        <v>3126</v>
      </c>
      <c r="F578" t="inlineStr">
        <is>
          <t xml:space="preserve">    y26. 659. ao: rage.</t>
        </is>
      </c>
      <c r="G578">
        <f>HYPERLINK("https://images.diginfra.net/iiif/NL-HaNA_1.01.02/3766/NL-HaNA_1.01.02_3766_0007.jpg/3499,289,1097,3193/full/0/default.jpg", "iiif_url")</f>
        <v/>
      </c>
    </row>
    <row r="579">
      <c r="A579" t="inlineStr">
        <is>
          <t>NL-HaNA_1.01.02_3766_0007-page-13</t>
        </is>
      </c>
      <c r="B579" t="inlineStr">
        <is>
          <t>NL-HaNA_1.01.02_3766_0007-column-3599-389-897-2993</t>
        </is>
      </c>
      <c r="C579" t="inlineStr">
        <is>
          <t>repeat_lemma</t>
        </is>
      </c>
      <c r="D579" t="n">
        <v>3740</v>
      </c>
      <c r="E579" t="n">
        <v>3167</v>
      </c>
      <c r="F579" t="inlineStr">
        <is>
          <t xml:space="preserve">        beleeninge op de Obligatien van de Poste-</t>
        </is>
      </c>
      <c r="G579">
        <f>HYPERLINK("https://images.diginfra.net/iiif/NL-HaNA_1.01.02/3766/NL-HaNA_1.01.02_3766_0007.jpg/3499,289,1097,3193/full/0/default.jpg", "iiif_url")</f>
        <v/>
      </c>
    </row>
    <row r="580">
      <c r="A580" t="inlineStr">
        <is>
          <t>NL-HaNA_1.01.02_3766_0007-page-13</t>
        </is>
      </c>
      <c r="B580" t="inlineStr">
        <is>
          <t>NL-HaNA_1.01.02_3766_0007-column-3599-389-897-2993</t>
        </is>
      </c>
      <c r="C580" t="inlineStr">
        <is>
          <t>continuation</t>
        </is>
      </c>
      <c r="D580" t="n">
        <v>3639</v>
      </c>
      <c r="E580" t="n">
        <v>3227</v>
      </c>
      <c r="F580" t="inlineStr">
        <is>
          <t xml:space="preserve">    ryem, 496. 973.</t>
        </is>
      </c>
      <c r="G580">
        <f>HYPERLINK("https://images.diginfra.net/iiif/NL-HaNA_1.01.02/3766/NL-HaNA_1.01.02_3766_0007.jpg/3499,289,1097,3193/full/0/default.jpg", "iiif_url")</f>
        <v/>
      </c>
    </row>
    <row r="581">
      <c r="A581" t="inlineStr">
        <is>
          <t>NL-HaNA_1.01.02_3766_0007-page-13</t>
        </is>
      </c>
      <c r="B581" t="inlineStr">
        <is>
          <t>NL-HaNA_1.01.02_3766_0007-column-3599-389-897-2993</t>
        </is>
      </c>
      <c r="C581" t="inlineStr">
        <is>
          <t>repeat_lemma</t>
        </is>
      </c>
      <c r="D581" t="n">
        <v>3745</v>
      </c>
      <c r="E581" t="n">
        <v>3264</v>
      </c>
      <c r="F581" t="inlineStr">
        <is>
          <t xml:space="preserve">        de Heer vanden Bergh drie duysent vyf</t>
        </is>
      </c>
      <c r="G581">
        <f>HYPERLINK("https://images.diginfra.net/iiif/NL-HaNA_1.01.02/3766/NL-HaNA_1.01.02_3766_0007.jpg/3499,289,1097,3193/full/0/default.jpg", "iiif_url")</f>
        <v/>
      </c>
    </row>
    <row r="582">
      <c r="A582" t="inlineStr">
        <is>
          <t>NL-HaNA_1.01.02_3766_0007-page-13</t>
        </is>
      </c>
      <c r="B582" t="inlineStr">
        <is>
          <t>NL-HaNA_1.01.02_3766_0007-column-3599-389-897-2993</t>
        </is>
      </c>
      <c r="C582" t="inlineStr">
        <is>
          <t>continuation</t>
        </is>
      </c>
      <c r="D582" t="n">
        <v>3642</v>
      </c>
      <c r="E582" t="n">
        <v>3318</v>
      </c>
      <c r="F582" t="inlineStr">
        <is>
          <t xml:space="preserve">    hondert guldens ter goeder rekeninge, 499.</t>
        </is>
      </c>
      <c r="G582">
        <f>HYPERLINK("https://images.diginfra.net/iiif/NL-HaNA_1.01.02/3766/NL-HaNA_1.01.02_3766_0007.jpg/3499,289,1097,3193/full/0/default.jpg", "iiif_url")</f>
        <v/>
      </c>
    </row>
    <row r="586">
      <c r="A586" t="inlineStr">
        <is>
          <t>NL-HaNA_1.01.02_3766_0008-page-14</t>
        </is>
      </c>
      <c r="B586" t="inlineStr">
        <is>
          <t>NL-HaNA_1.01.02_3766_0008-column-415-445-921-2903</t>
        </is>
      </c>
      <c r="C586" t="inlineStr">
        <is>
          <t>repeat_lemma</t>
        </is>
      </c>
      <c r="D586" t="n">
        <v>556</v>
      </c>
      <c r="E586" t="n">
        <v>455</v>
      </c>
      <c r="F586" t="inlineStr">
        <is>
          <t xml:space="preserve">        Pretendenten tot het generale Commande-</t>
        </is>
      </c>
      <c r="G586">
        <f>HYPERLINK("https://images.diginfra.net/iiif/NL-HaNA_1.01.02/3766/NL-HaNA_1.01.02_3766_0008.jpg/315,345,1121,3103/full/0/default.jpg", "iiif_url")</f>
        <v/>
      </c>
    </row>
    <row r="587">
      <c r="A587" t="inlineStr">
        <is>
          <t>NL-HaNA_1.01.02_3766_0008-page-14</t>
        </is>
      </c>
      <c r="B587" t="inlineStr">
        <is>
          <t>NL-HaNA_1.01.02_3766_0008-column-415-445-921-2903</t>
        </is>
      </c>
      <c r="C587" t="inlineStr">
        <is>
          <t>continuation</t>
        </is>
      </c>
      <c r="D587" t="n">
        <v>459</v>
      </c>
      <c r="E587" t="n">
        <v>514</v>
      </c>
      <c r="F587" t="inlineStr">
        <is>
          <t xml:space="preserve">    ment, 431. 444. 501. 554. 720.</t>
        </is>
      </c>
      <c r="G587">
        <f>HYPERLINK("https://images.diginfra.net/iiif/NL-HaNA_1.01.02/3766/NL-HaNA_1.01.02_3766_0008.jpg/315,345,1121,3103/full/0/default.jpg", "iiif_url")</f>
        <v/>
      </c>
    </row>
    <row r="588">
      <c r="A588" t="inlineStr">
        <is>
          <t>NL-HaNA_1.01.02_3766_0008-page-14</t>
        </is>
      </c>
      <c r="B588" t="inlineStr">
        <is>
          <t>NL-HaNA_1.01.02_3766_0008-column-415-445-921-2903</t>
        </is>
      </c>
      <c r="C588" t="inlineStr">
        <is>
          <t>repeat_lemma</t>
        </is>
      </c>
      <c r="D588" t="n">
        <v>560</v>
      </c>
      <c r="E588" t="n">
        <v>552</v>
      </c>
      <c r="F588" t="inlineStr">
        <is>
          <t xml:space="preserve">        om appralatie op het Contract met Cafta-</t>
        </is>
      </c>
      <c r="G588">
        <f>HYPERLINK("https://images.diginfra.net/iiif/NL-HaNA_1.01.02/3766/NL-HaNA_1.01.02_3766_0008.jpg/315,345,1121,3103/full/0/default.jpg", "iiif_url")</f>
        <v/>
      </c>
    </row>
    <row r="589">
      <c r="A589" t="inlineStr">
        <is>
          <t>NL-HaNA_1.01.02_3766_0008-page-14</t>
        </is>
      </c>
      <c r="B589" t="inlineStr">
        <is>
          <t>NL-HaNA_1.01.02_3766_0008-column-415-445-921-2903</t>
        </is>
      </c>
      <c r="C589" t="inlineStr">
        <is>
          <t>continuation</t>
        </is>
      </c>
      <c r="D589" t="n">
        <v>459</v>
      </c>
      <c r="E589" t="n">
        <v>607</v>
      </c>
      <c r="F589" t="inlineStr">
        <is>
          <t xml:space="preserve">    no en Robjns, 573. 580.</t>
        </is>
      </c>
      <c r="G589">
        <f>HYPERLINK("https://images.diginfra.net/iiif/NL-HaNA_1.01.02/3766/NL-HaNA_1.01.02_3766_0008.jpg/315,345,1121,3103/full/0/default.jpg", "iiif_url")</f>
        <v/>
      </c>
    </row>
    <row r="590">
      <c r="A590" t="inlineStr">
        <is>
          <t>NL-HaNA_1.01.02_3766_0008-page-14</t>
        </is>
      </c>
      <c r="B590" t="inlineStr">
        <is>
          <t>NL-HaNA_1.01.02_3766_0008-column-415-445-921-2903</t>
        </is>
      </c>
      <c r="C590" t="inlineStr">
        <is>
          <t>repeat_lemma</t>
        </is>
      </c>
      <c r="D590" t="n">
        <v>560</v>
      </c>
      <c r="E590" t="n">
        <v>653</v>
      </c>
      <c r="F590" t="inlineStr">
        <is>
          <t xml:space="preserve">        Gravinne Jan Horalesy Gusman, 604.</t>
        </is>
      </c>
      <c r="G590">
        <f>HYPERLINK("https://images.diginfra.net/iiif/NL-HaNA_1.01.02/3766/NL-HaNA_1.01.02_3766_0008.jpg/315,345,1121,3103/full/0/default.jpg", "iiif_url")</f>
        <v/>
      </c>
    </row>
    <row r="591">
      <c r="A591" t="inlineStr">
        <is>
          <t>NL-HaNA_1.01.02_3766_0008-page-14</t>
        </is>
      </c>
      <c r="B591" t="inlineStr">
        <is>
          <t>NL-HaNA_1.01.02_3766_0008-column-415-445-921-2903</t>
        </is>
      </c>
      <c r="C591" t="inlineStr">
        <is>
          <t>repeat_lemma</t>
        </is>
      </c>
      <c r="D591" t="n">
        <v>560</v>
      </c>
      <c r="E591" t="n">
        <v>704</v>
      </c>
      <c r="F591" t="inlineStr">
        <is>
          <t xml:space="preserve">        reguleren der rechten Van transitsire Goe-</t>
        </is>
      </c>
      <c r="G591">
        <f>HYPERLINK("https://images.diginfra.net/iiif/NL-HaNA_1.01.02/3766/NL-HaNA_1.01.02_3766_0008.jpg/315,345,1121,3103/full/0/default.jpg", "iiif_url")</f>
        <v/>
      </c>
    </row>
    <row r="592">
      <c r="A592" t="inlineStr">
        <is>
          <t>NL-HaNA_1.01.02_3766_0008-page-14</t>
        </is>
      </c>
      <c r="B592" t="inlineStr">
        <is>
          <t>NL-HaNA_1.01.02_3766_0008-column-415-445-921-2903</t>
        </is>
      </c>
      <c r="C592" t="inlineStr">
        <is>
          <t>continuation</t>
        </is>
      </c>
      <c r="D592" t="n">
        <v>459</v>
      </c>
      <c r="E592" t="n">
        <v>755</v>
      </c>
      <c r="F592" t="inlineStr">
        <is>
          <t xml:space="preserve">    deren, 605. 671. 689. 699. 705. 747.</t>
        </is>
      </c>
      <c r="G592">
        <f>HYPERLINK("https://images.diginfra.net/iiif/NL-HaNA_1.01.02/3766/NL-HaNA_1.01.02_3766_0008.jpg/315,345,1121,3103/full/0/default.jpg", "iiif_url")</f>
        <v/>
      </c>
    </row>
    <row r="593">
      <c r="A593" t="inlineStr">
        <is>
          <t>NL-HaNA_1.01.02_3766_0008-page-14</t>
        </is>
      </c>
      <c r="B593" t="inlineStr">
        <is>
          <t>NL-HaNA_1.01.02_3766_0008-column-415-445-921-2903</t>
        </is>
      </c>
      <c r="C593" t="inlineStr">
        <is>
          <t>repeat_lemma</t>
        </is>
      </c>
      <c r="D593" t="n">
        <v>554</v>
      </c>
      <c r="E593" t="n">
        <v>795</v>
      </c>
      <c r="F593" t="inlineStr">
        <is>
          <t xml:space="preserve">        verhooginge val Brief-porten, 668.</t>
        </is>
      </c>
      <c r="G593">
        <f>HYPERLINK("https://images.diginfra.net/iiif/NL-HaNA_1.01.02/3766/NL-HaNA_1.01.02_3766_0008.jpg/315,345,1121,3103/full/0/default.jpg", "iiif_url")</f>
        <v/>
      </c>
    </row>
    <row r="594">
      <c r="A594" t="inlineStr">
        <is>
          <t>NL-HaNA_1.01.02_3766_0008-page-14</t>
        </is>
      </c>
      <c r="B594" t="inlineStr">
        <is>
          <t>NL-HaNA_1.01.02_3766_0008-column-415-445-921-2903</t>
        </is>
      </c>
      <c r="C594" t="inlineStr">
        <is>
          <t>continuation</t>
        </is>
      </c>
      <c r="D594" t="n">
        <v>462</v>
      </c>
      <c r="E594" t="n">
        <v>854</v>
      </c>
      <c r="F594" t="inlineStr">
        <is>
          <t xml:space="preserve">    751. 1398.</t>
        </is>
      </c>
      <c r="G594">
        <f>HYPERLINK("https://images.diginfra.net/iiif/NL-HaNA_1.01.02/3766/NL-HaNA_1.01.02_3766_0008.jpg/315,345,1121,3103/full/0/default.jpg", "iiif_url")</f>
        <v/>
      </c>
    </row>
    <row r="595">
      <c r="A595" t="inlineStr">
        <is>
          <t>NL-HaNA_1.01.02_3766_0008-page-14</t>
        </is>
      </c>
      <c r="B595" t="inlineStr">
        <is>
          <t>NL-HaNA_1.01.02_3766_0008-column-415-445-921-2903</t>
        </is>
      </c>
      <c r="C595" t="inlineStr">
        <is>
          <t>repeat_lemma</t>
        </is>
      </c>
      <c r="D595" t="n">
        <v>565</v>
      </c>
      <c r="E595" t="n">
        <v>897</v>
      </c>
      <c r="F595" t="inlineStr">
        <is>
          <t xml:space="preserve">        klaghten van die van Brugge over den</t>
        </is>
      </c>
      <c r="G595">
        <f>HYPERLINK("https://images.diginfra.net/iiif/NL-HaNA_1.01.02/3766/NL-HaNA_1.01.02_3766_0008.jpg/315,345,1121,3103/full/0/default.jpg", "iiif_url")</f>
        <v/>
      </c>
    </row>
    <row r="596">
      <c r="A596" t="inlineStr">
        <is>
          <t>NL-HaNA_1.01.02_3766_0008-page-14</t>
        </is>
      </c>
      <c r="B596" t="inlineStr">
        <is>
          <t>NL-HaNA_1.01.02_3766_0008-column-415-445-921-2903</t>
        </is>
      </c>
      <c r="C596" t="inlineStr">
        <is>
          <t>continuation</t>
        </is>
      </c>
      <c r="D596" t="n">
        <v>462</v>
      </c>
      <c r="E596" t="n">
        <v>950</v>
      </c>
      <c r="F596" t="inlineStr">
        <is>
          <t xml:space="preserve">    Commandant Caris, 671. 820.</t>
        </is>
      </c>
      <c r="G596">
        <f>HYPERLINK("https://images.diginfra.net/iiif/NL-HaNA_1.01.02/3766/NL-HaNA_1.01.02_3766_0008.jpg/315,345,1121,3103/full/0/default.jpg", "iiif_url")</f>
        <v/>
      </c>
    </row>
    <row r="597">
      <c r="A597" t="inlineStr">
        <is>
          <t>NL-HaNA_1.01.02_3766_0008-page-14</t>
        </is>
      </c>
      <c r="B597" t="inlineStr">
        <is>
          <t>NL-HaNA_1.01.02_3766_0008-column-415-445-921-2903</t>
        </is>
      </c>
      <c r="C597" t="inlineStr">
        <is>
          <t>repeat_lemma</t>
        </is>
      </c>
      <c r="D597" t="n">
        <v>565</v>
      </c>
      <c r="E597" t="n">
        <v>990</v>
      </c>
      <c r="F597" t="inlineStr">
        <is>
          <t xml:space="preserve">        den Heer vanden Bergh een keer her-</t>
        </is>
      </c>
      <c r="G597">
        <f>HYPERLINK("https://images.diginfra.net/iiif/NL-HaNA_1.01.02/3766/NL-HaNA_1.01.02_3766_0008.jpg/315,345,1121,3103/full/0/default.jpg", "iiif_url")</f>
        <v/>
      </c>
    </row>
    <row r="598">
      <c r="A598" t="inlineStr">
        <is>
          <t>NL-HaNA_1.01.02_3766_0008-page-14</t>
        </is>
      </c>
      <c r="B598" t="inlineStr">
        <is>
          <t>NL-HaNA_1.01.02_3766_0008-column-415-445-921-2903</t>
        </is>
      </c>
      <c r="C598" t="inlineStr">
        <is>
          <t>continuation</t>
        </is>
      </c>
      <c r="D598" t="n">
        <v>450</v>
      </c>
      <c r="E598" t="n">
        <v>1052</v>
      </c>
      <c r="F598" t="inlineStr">
        <is>
          <t xml:space="preserve">    waerts te doen, 739.</t>
        </is>
      </c>
      <c r="G598">
        <f>HYPERLINK("https://images.diginfra.net/iiif/NL-HaNA_1.01.02/3766/NL-HaNA_1.01.02_3766_0008.jpg/315,345,1121,3103/full/0/default.jpg", "iiif_url")</f>
        <v/>
      </c>
    </row>
    <row r="599">
      <c r="A599" t="inlineStr">
        <is>
          <t>NL-HaNA_1.01.02_3766_0008-page-14</t>
        </is>
      </c>
      <c r="B599" t="inlineStr">
        <is>
          <t>NL-HaNA_1.01.02_3766_0008-column-415-445-921-2903</t>
        </is>
      </c>
      <c r="C599" t="inlineStr">
        <is>
          <t>repeat_lemma</t>
        </is>
      </c>
      <c r="D599" t="n">
        <v>549</v>
      </c>
      <c r="E599" t="n">
        <v>1087</v>
      </c>
      <c r="F599" t="inlineStr">
        <is>
          <t xml:space="preserve">        de Heer van Renswoude twee duysent gul-</t>
        </is>
      </c>
      <c r="G599">
        <f>HYPERLINK("https://images.diginfra.net/iiif/NL-HaNA_1.01.02/3766/NL-HaNA_1.01.02_3766_0008.jpg/315,345,1121,3103/full/0/default.jpg", "iiif_url")</f>
        <v/>
      </c>
    </row>
    <row r="600">
      <c r="A600" t="inlineStr">
        <is>
          <t>NL-HaNA_1.01.02_3766_0008-page-14</t>
        </is>
      </c>
      <c r="B600" t="inlineStr">
        <is>
          <t>NL-HaNA_1.01.02_3766_0008-column-415-445-921-2903</t>
        </is>
      </c>
      <c r="C600" t="inlineStr">
        <is>
          <t>continuation</t>
        </is>
      </c>
      <c r="D600" t="n">
        <v>448</v>
      </c>
      <c r="E600" t="n">
        <v>1148</v>
      </c>
      <c r="F600" t="inlineStr">
        <is>
          <t xml:space="preserve">    dens ter goeder rekeninge, 740.</t>
        </is>
      </c>
      <c r="G600">
        <f>HYPERLINK("https://images.diginfra.net/iiif/NL-HaNA_1.01.02/3766/NL-HaNA_1.01.02_3766_0008.jpg/315,345,1121,3103/full/0/default.jpg", "iiif_url")</f>
        <v/>
      </c>
    </row>
    <row r="601">
      <c r="A601" t="inlineStr">
        <is>
          <t>NL-HaNA_1.01.02_3766_0008-page-14</t>
        </is>
      </c>
      <c r="B601" t="inlineStr">
        <is>
          <t>NL-HaNA_1.01.02_3766_0008-column-415-445-921-2903</t>
        </is>
      </c>
      <c r="C601" t="inlineStr">
        <is>
          <t>repeat_lemma</t>
        </is>
      </c>
      <c r="D601" t="n">
        <v>556</v>
      </c>
      <c r="E601" t="n">
        <v>1191</v>
      </c>
      <c r="F601" t="inlineStr">
        <is>
          <t xml:space="preserve">        wéjgeringe van die van de Gouvernance</t>
        </is>
      </c>
      <c r="G601">
        <f>HYPERLINK("https://images.diginfra.net/iiif/NL-HaNA_1.01.02/3766/NL-HaNA_1.01.02_3766_0008.jpg/315,345,1121,3103/full/0/default.jpg", "iiif_url")</f>
        <v/>
      </c>
    </row>
    <row r="602">
      <c r="A602" t="inlineStr">
        <is>
          <t>NL-HaNA_1.01.02_3766_0008-page-14</t>
        </is>
      </c>
      <c r="B602" t="inlineStr">
        <is>
          <t>NL-HaNA_1.01.02_3766_0008-column-415-445-921-2903</t>
        </is>
      </c>
      <c r="C602" t="inlineStr">
        <is>
          <t>continuation</t>
        </is>
      </c>
      <c r="D602" t="n">
        <v>452</v>
      </c>
      <c r="E602" t="n">
        <v>1237</v>
      </c>
      <c r="F602" t="inlineStr">
        <is>
          <t xml:space="preserve">    in de negatiatié op de Comptoiren in Vlaende-</t>
        </is>
      </c>
      <c r="G602">
        <f>HYPERLINK("https://images.diginfra.net/iiif/NL-HaNA_1.01.02/3766/NL-HaNA_1.01.02_3766_0008.jpg/315,345,1121,3103/full/0/default.jpg", "iiif_url")</f>
        <v/>
      </c>
    </row>
    <row r="603">
      <c r="A603" t="inlineStr">
        <is>
          <t>NL-HaNA_1.01.02_3766_0008-page-14</t>
        </is>
      </c>
      <c r="B603" t="inlineStr">
        <is>
          <t>NL-HaNA_1.01.02_3766_0008-column-415-445-921-2903</t>
        </is>
      </c>
      <c r="C603" t="inlineStr">
        <is>
          <t>continuation</t>
        </is>
      </c>
      <c r="D603" t="n">
        <v>457</v>
      </c>
      <c r="E603" t="n">
        <v>1307</v>
      </c>
      <c r="F603" t="inlineStr">
        <is>
          <t xml:space="preserve">    ren, 795.</t>
        </is>
      </c>
      <c r="G603">
        <f>HYPERLINK("https://images.diginfra.net/iiif/NL-HaNA_1.01.02/3766/NL-HaNA_1.01.02_3766_0008.jpg/315,345,1121,3103/full/0/default.jpg", "iiif_url")</f>
        <v/>
      </c>
    </row>
    <row r="604">
      <c r="A604" t="inlineStr">
        <is>
          <t>NL-HaNA_1.01.02_3766_0008-page-14</t>
        </is>
      </c>
      <c r="B604" t="inlineStr">
        <is>
          <t>NL-HaNA_1.01.02_3766_0008-column-415-445-921-2903</t>
        </is>
      </c>
      <c r="C604" t="inlineStr">
        <is>
          <t>repeat_lemma</t>
        </is>
      </c>
      <c r="D604" t="n">
        <v>558</v>
      </c>
      <c r="E604" t="n">
        <v>1333</v>
      </c>
      <c r="F604" t="inlineStr">
        <is>
          <t xml:space="preserve">        negotiatie van hondert duysent of hon-</t>
        </is>
      </c>
      <c r="G604">
        <f>HYPERLINK("https://images.diginfra.net/iiif/NL-HaNA_1.01.02/3766/NL-HaNA_1.01.02_3766_0008.jpg/315,345,1121,3103/full/0/default.jpg", "iiif_url")</f>
        <v/>
      </c>
    </row>
    <row r="605">
      <c r="A605" t="inlineStr">
        <is>
          <t>NL-HaNA_1.01.02_3766_0008-page-14</t>
        </is>
      </c>
      <c r="B605" t="inlineStr">
        <is>
          <t>NL-HaNA_1.01.02_3766_0008-column-415-445-921-2903</t>
        </is>
      </c>
      <c r="C605" t="inlineStr">
        <is>
          <t>continuation</t>
        </is>
      </c>
      <c r="D605" t="n">
        <v>462</v>
      </c>
      <c r="E605" t="n">
        <v>1388</v>
      </c>
      <c r="F605" t="inlineStr">
        <is>
          <t xml:space="preserve">    dert viflich duysent guldens op het Fort Ma-</t>
        </is>
      </c>
      <c r="G605">
        <f>HYPERLINK("https://images.diginfra.net/iiif/NL-HaNA_1.01.02/3766/NL-HaNA_1.01.02_3766_0008.jpg/315,345,1121,3103/full/0/default.jpg", "iiif_url")</f>
        <v/>
      </c>
    </row>
    <row r="606">
      <c r="A606" t="inlineStr">
        <is>
          <t>NL-HaNA_1.01.02_3766_0008-page-14</t>
        </is>
      </c>
      <c r="B606" t="inlineStr">
        <is>
          <t>NL-HaNA_1.01.02_3766_0008-column-415-445-921-2903</t>
        </is>
      </c>
      <c r="C606" t="inlineStr">
        <is>
          <t>continuation</t>
        </is>
      </c>
      <c r="D606" t="n">
        <v>464</v>
      </c>
      <c r="E606" t="n">
        <v>1443</v>
      </c>
      <c r="F606" t="inlineStr">
        <is>
          <t xml:space="preserve">    ria en Selsaten; 820.</t>
        </is>
      </c>
      <c r="G606">
        <f>HYPERLINK("https://images.diginfra.net/iiif/NL-HaNA_1.01.02/3766/NL-HaNA_1.01.02_3766_0008.jpg/315,345,1121,3103/full/0/default.jpg", "iiif_url")</f>
        <v/>
      </c>
    </row>
    <row r="607">
      <c r="A607" t="inlineStr">
        <is>
          <t>NL-HaNA_1.01.02_3766_0008-page-14</t>
        </is>
      </c>
      <c r="B607" t="inlineStr">
        <is>
          <t>NL-HaNA_1.01.02_3766_0008-column-415-445-921-2903</t>
        </is>
      </c>
      <c r="C607" t="inlineStr">
        <is>
          <t>repeat_lemma</t>
        </is>
      </c>
      <c r="D607" t="n">
        <v>551</v>
      </c>
      <c r="E607" t="n">
        <v>1485</v>
      </c>
      <c r="F607" t="inlineStr">
        <is>
          <t xml:space="preserve">        rapport van den Commis Generael Valc-</t>
        </is>
      </c>
      <c r="G607">
        <f>HYPERLINK("https://images.diginfra.net/iiif/NL-HaNA_1.01.02/3766/NL-HaNA_1.01.02_3766_0008.jpg/315,345,1121,3103/full/0/default.jpg", "iiif_url")</f>
        <v/>
      </c>
    </row>
    <row r="608">
      <c r="A608" t="inlineStr">
        <is>
          <t>NL-HaNA_1.01.02_3766_0008-page-14</t>
        </is>
      </c>
      <c r="B608" t="inlineStr">
        <is>
          <t>NL-HaNA_1.01.02_3766_0008-column-415-445-921-2903</t>
        </is>
      </c>
      <c r="C608" t="inlineStr">
        <is>
          <t>continuation</t>
        </is>
      </c>
      <c r="D608" t="n">
        <v>466</v>
      </c>
      <c r="E608" t="n">
        <v>1541</v>
      </c>
      <c r="F608" t="inlineStr">
        <is>
          <t xml:space="preserve">    kenier, 838.</t>
        </is>
      </c>
      <c r="G608">
        <f>HYPERLINK("https://images.diginfra.net/iiif/NL-HaNA_1.01.02/3766/NL-HaNA_1.01.02_3766_0008.jpg/315,345,1121,3103/full/0/default.jpg", "iiif_url")</f>
        <v/>
      </c>
    </row>
    <row r="609">
      <c r="A609" t="inlineStr">
        <is>
          <t>NL-HaNA_1.01.02_3766_0008-page-14</t>
        </is>
      </c>
      <c r="B609" t="inlineStr">
        <is>
          <t>NL-HaNA_1.01.02_3766_0008-column-415-445-921-2903</t>
        </is>
      </c>
      <c r="C609" t="inlineStr">
        <is>
          <t>repeat_lemma</t>
        </is>
      </c>
      <c r="D609" t="n">
        <v>556</v>
      </c>
      <c r="E609" t="n">
        <v>1578</v>
      </c>
      <c r="F609" t="inlineStr">
        <is>
          <t xml:space="preserve">        Haghten van den Diretteur der Pofteryen</t>
        </is>
      </c>
      <c r="G609">
        <f>HYPERLINK("https://images.diginfra.net/iiif/NL-HaNA_1.01.02/3766/NL-HaNA_1.01.02_3766_0008.jpg/315,345,1121,3103/full/0/default.jpg", "iiif_url")</f>
        <v/>
      </c>
    </row>
    <row r="610">
      <c r="A610" t="inlineStr">
        <is>
          <t>NL-HaNA_1.01.02_3766_0008-page-14</t>
        </is>
      </c>
      <c r="B610" t="inlineStr">
        <is>
          <t>NL-HaNA_1.01.02_3766_0008-column-415-445-921-2903</t>
        </is>
      </c>
      <c r="C610" t="inlineStr">
        <is>
          <t>continuation</t>
        </is>
      </c>
      <c r="D610" t="n">
        <v>466</v>
      </c>
      <c r="E610" t="n">
        <v>1634</v>
      </c>
      <c r="F610" t="inlineStr">
        <is>
          <t xml:space="preserve">    wegens betalinge, 874.</t>
        </is>
      </c>
      <c r="G610">
        <f>HYPERLINK("https://images.diginfra.net/iiif/NL-HaNA_1.01.02/3766/NL-HaNA_1.01.02_3766_0008.jpg/315,345,1121,3103/full/0/default.jpg", "iiif_url")</f>
        <v/>
      </c>
    </row>
    <row r="611">
      <c r="A611" t="inlineStr">
        <is>
          <t>NL-HaNA_1.01.02_3766_0008-page-14</t>
        </is>
      </c>
      <c r="B611" t="inlineStr">
        <is>
          <t>NL-HaNA_1.01.02_3766_0008-column-415-445-921-2903</t>
        </is>
      </c>
      <c r="C611" t="inlineStr">
        <is>
          <t>repeat_lemma</t>
        </is>
      </c>
      <c r="D611" t="n">
        <v>556</v>
      </c>
      <c r="E611" t="n">
        <v>1680</v>
      </c>
      <c r="F611" t="inlineStr">
        <is>
          <t xml:space="preserve">        de Heer vanden Bergh een Ordonnantie</t>
        </is>
      </c>
      <c r="G611">
        <f>HYPERLINK("https://images.diginfra.net/iiif/NL-HaNA_1.01.02/3766/NL-HaNA_1.01.02_3766_0008.jpg/315,345,1121,3103/full/0/default.jpg", "iiif_url")</f>
        <v/>
      </c>
    </row>
    <row r="612">
      <c r="A612" t="inlineStr">
        <is>
          <t>NL-HaNA_1.01.02_3766_0008-page-14</t>
        </is>
      </c>
      <c r="B612" t="inlineStr">
        <is>
          <t>NL-HaNA_1.01.02_3766_0008-column-415-445-921-2903</t>
        </is>
      </c>
      <c r="C612" t="inlineStr">
        <is>
          <t>continuation</t>
        </is>
      </c>
      <c r="D612" t="n">
        <v>469</v>
      </c>
      <c r="E612" t="n">
        <v>1729</v>
      </c>
      <c r="F612" t="inlineStr">
        <is>
          <t xml:space="preserve">    van drie duysent guldens ter goeder rekeninge ,</t>
        </is>
      </c>
      <c r="G612">
        <f>HYPERLINK("https://images.diginfra.net/iiif/NL-HaNA_1.01.02/3766/NL-HaNA_1.01.02_3766_0008.jpg/315,345,1121,3103/full/0/default.jpg", "iiif_url")</f>
        <v/>
      </c>
    </row>
    <row r="613">
      <c r="A613" t="inlineStr">
        <is>
          <t>NL-HaNA_1.01.02_3766_0008-page-14</t>
        </is>
      </c>
      <c r="B613" t="inlineStr">
        <is>
          <t>NL-HaNA_1.01.02_3766_0008-column-415-445-921-2903</t>
        </is>
      </c>
      <c r="C613" t="inlineStr">
        <is>
          <t>continuation</t>
        </is>
      </c>
      <c r="D613" t="n">
        <v>474</v>
      </c>
      <c r="E613" t="n">
        <v>1794</v>
      </c>
      <c r="F613" t="inlineStr">
        <is>
          <t xml:space="preserve">    910.</t>
        </is>
      </c>
      <c r="G613">
        <f>HYPERLINK("https://images.diginfra.net/iiif/NL-HaNA_1.01.02/3766/NL-HaNA_1.01.02_3766_0008.jpg/315,345,1121,3103/full/0/default.jpg", "iiif_url")</f>
        <v/>
      </c>
    </row>
    <row r="614">
      <c r="A614" t="inlineStr">
        <is>
          <t>NL-HaNA_1.01.02_3766_0008-page-14</t>
        </is>
      </c>
      <c r="B614" t="inlineStr">
        <is>
          <t>NL-HaNA_1.01.02_3766_0008-column-415-445-921-2903</t>
        </is>
      </c>
      <c r="C614" t="inlineStr">
        <is>
          <t>repeat_lemma</t>
        </is>
      </c>
      <c r="D614" t="n">
        <v>565</v>
      </c>
      <c r="E614" t="n">
        <v>1828</v>
      </c>
      <c r="F614" t="inlineStr">
        <is>
          <t xml:space="preserve">        aennemen van den Rouw, 910.</t>
        </is>
      </c>
      <c r="G614">
        <f>HYPERLINK("https://images.diginfra.net/iiif/NL-HaNA_1.01.02/3766/NL-HaNA_1.01.02_3766_0008.jpg/315,345,1121,3103/full/0/default.jpg", "iiif_url")</f>
        <v/>
      </c>
    </row>
    <row r="615">
      <c r="A615" t="inlineStr">
        <is>
          <t>NL-HaNA_1.01.02_3766_0008-page-14</t>
        </is>
      </c>
      <c r="B615" t="inlineStr">
        <is>
          <t>NL-HaNA_1.01.02_3766_0008-column-415-445-921-2903</t>
        </is>
      </c>
      <c r="C615" t="inlineStr">
        <is>
          <t>repeat_lemma</t>
        </is>
      </c>
      <c r="D615" t="n">
        <v>560</v>
      </c>
      <c r="E615" t="n">
        <v>1872</v>
      </c>
      <c r="F615" t="inlineStr">
        <is>
          <t xml:space="preserve">        bealinge der Winter furagie uyt de Pofte-</t>
        </is>
      </c>
      <c r="G615">
        <f>HYPERLINK("https://images.diginfra.net/iiif/NL-HaNA_1.01.02/3766/NL-HaNA_1.01.02_3766_0008.jpg/315,345,1121,3103/full/0/default.jpg", "iiif_url")</f>
        <v/>
      </c>
    </row>
    <row r="616">
      <c r="A616" t="inlineStr">
        <is>
          <t>NL-HaNA_1.01.02_3766_0008-page-14</t>
        </is>
      </c>
      <c r="B616" t="inlineStr">
        <is>
          <t>NL-HaNA_1.01.02_3766_0008-column-415-445-921-2903</t>
        </is>
      </c>
      <c r="C616" t="inlineStr">
        <is>
          <t>continuation</t>
        </is>
      </c>
      <c r="D616" t="n">
        <v>471</v>
      </c>
      <c r="E616" t="n">
        <v>1927</v>
      </c>
      <c r="F616" t="inlineStr">
        <is>
          <t xml:space="preserve">    ren der Spaersche Nederlaiden op Gent,</t>
        </is>
      </c>
      <c r="G616">
        <f>HYPERLINK("https://images.diginfra.net/iiif/NL-HaNA_1.01.02/3766/NL-HaNA_1.01.02_3766_0008.jpg/315,345,1121,3103/full/0/default.jpg", "iiif_url")</f>
        <v/>
      </c>
    </row>
    <row r="617">
      <c r="A617" t="inlineStr">
        <is>
          <t>NL-HaNA_1.01.02_3766_0008-page-14</t>
        </is>
      </c>
      <c r="B617" t="inlineStr">
        <is>
          <t>NL-HaNA_1.01.02_3766_0008-column-415-445-921-2903</t>
        </is>
      </c>
      <c r="C617" t="inlineStr">
        <is>
          <t>continuation</t>
        </is>
      </c>
      <c r="D617" t="n">
        <v>474</v>
      </c>
      <c r="E617" t="n">
        <v>1977</v>
      </c>
      <c r="F617" t="inlineStr">
        <is>
          <t xml:space="preserve">    Brugge en Oostende, 973.</t>
        </is>
      </c>
      <c r="G617">
        <f>HYPERLINK("https://images.diginfra.net/iiif/NL-HaNA_1.01.02/3766/NL-HaNA_1.01.02_3766_0008.jpg/315,345,1121,3103/full/0/default.jpg", "iiif_url")</f>
        <v/>
      </c>
    </row>
    <row r="618">
      <c r="A618" t="inlineStr">
        <is>
          <t>NL-HaNA_1.01.02_3766_0008-page-14</t>
        </is>
      </c>
      <c r="B618" t="inlineStr">
        <is>
          <t>NL-HaNA_1.01.02_3766_0008-column-415-445-921-2903</t>
        </is>
      </c>
      <c r="C618" t="inlineStr">
        <is>
          <t>repeat_lemma</t>
        </is>
      </c>
      <c r="D618" t="n">
        <v>565</v>
      </c>
      <c r="E618" t="n">
        <v>2019</v>
      </c>
      <c r="F618" t="inlineStr">
        <is>
          <t xml:space="preserve">        Calcule general de lestat de la debte</t>
        </is>
      </c>
      <c r="G618">
        <f>HYPERLINK("https://images.diginfra.net/iiif/NL-HaNA_1.01.02/3766/NL-HaNA_1.01.02_3766_0008.jpg/315,345,1121,3103/full/0/default.jpg", "iiif_url")</f>
        <v/>
      </c>
    </row>
    <row r="619">
      <c r="A619" t="inlineStr">
        <is>
          <t>NL-HaNA_1.01.02_3766_0008-page-14</t>
        </is>
      </c>
      <c r="B619" t="inlineStr">
        <is>
          <t>NL-HaNA_1.01.02_3766_0008-column-415-445-921-2903</t>
        </is>
      </c>
      <c r="C619" t="inlineStr">
        <is>
          <t>continuation</t>
        </is>
      </c>
      <c r="D619" t="n">
        <v>474</v>
      </c>
      <c r="E619" t="n">
        <v>2073</v>
      </c>
      <c r="F619" t="inlineStr">
        <is>
          <t xml:space="preserve">    sur la Marie, 976.</t>
        </is>
      </c>
      <c r="G619">
        <f>HYPERLINK("https://images.diginfra.net/iiif/NL-HaNA_1.01.02/3766/NL-HaNA_1.01.02_3766_0008.jpg/315,345,1121,3103/full/0/default.jpg", "iiif_url")</f>
        <v/>
      </c>
    </row>
    <row r="620">
      <c r="A620" t="inlineStr">
        <is>
          <t>NL-HaNA_1.01.02_3766_0008-page-14</t>
        </is>
      </c>
      <c r="B620" t="inlineStr">
        <is>
          <t>NL-HaNA_1.01.02_3766_0008-column-415-445-921-2903</t>
        </is>
      </c>
      <c r="C620" t="inlineStr">
        <is>
          <t>repeat_lemma</t>
        </is>
      </c>
      <c r="D620" t="n">
        <v>560</v>
      </c>
      <c r="E620" t="n">
        <v>2120</v>
      </c>
      <c r="F620" t="inlineStr">
        <is>
          <t xml:space="preserve">        Estat des droits de la Marie engages</t>
        </is>
      </c>
      <c r="G620">
        <f>HYPERLINK("https://images.diginfra.net/iiif/NL-HaNA_1.01.02/3766/NL-HaNA_1.01.02_3766_0008.jpg/315,345,1121,3103/full/0/default.jpg", "iiif_url")</f>
        <v/>
      </c>
    </row>
    <row r="621">
      <c r="A621" t="inlineStr">
        <is>
          <t>NL-HaNA_1.01.02_3766_0008-page-14</t>
        </is>
      </c>
      <c r="B621" t="inlineStr">
        <is>
          <t>NL-HaNA_1.01.02_3766_0008-column-415-445-921-2903</t>
        </is>
      </c>
      <c r="C621" t="inlineStr">
        <is>
          <t>continuation</t>
        </is>
      </c>
      <c r="D621" t="n">
        <v>471</v>
      </c>
      <c r="E621" t="n">
        <v>2166</v>
      </c>
      <c r="F621" t="inlineStr">
        <is>
          <t xml:space="preserve">    avec l'import d'un an d'interest, 976.</t>
        </is>
      </c>
      <c r="G621">
        <f>HYPERLINK("https://images.diginfra.net/iiif/NL-HaNA_1.01.02/3766/NL-HaNA_1.01.02_3766_0008.jpg/315,345,1121,3103/full/0/default.jpg", "iiif_url")</f>
        <v/>
      </c>
    </row>
    <row r="622">
      <c r="A622" t="inlineStr">
        <is>
          <t>NL-HaNA_1.01.02_3766_0008-page-14</t>
        </is>
      </c>
      <c r="B622" t="inlineStr">
        <is>
          <t>NL-HaNA_1.01.02_3766_0008-column-415-445-921-2903</t>
        </is>
      </c>
      <c r="C622" t="inlineStr">
        <is>
          <t>repeat_lemma</t>
        </is>
      </c>
      <c r="D622" t="n">
        <v>567</v>
      </c>
      <c r="E622" t="n">
        <v>2216</v>
      </c>
      <c r="F622" t="inlineStr">
        <is>
          <t xml:space="preserve">        le Roy en Bollaert om hersillinge, 982.</t>
        </is>
      </c>
      <c r="G622">
        <f>HYPERLINK("https://images.diginfra.net/iiif/NL-HaNA_1.01.02/3766/NL-HaNA_1.01.02_3766_0008.jpg/315,345,1121,3103/full/0/default.jpg", "iiif_url")</f>
        <v/>
      </c>
    </row>
    <row r="623">
      <c r="A623" t="inlineStr">
        <is>
          <t>NL-HaNA_1.01.02_3766_0008-page-14</t>
        </is>
      </c>
      <c r="B623" t="inlineStr">
        <is>
          <t>NL-HaNA_1.01.02_3766_0008-column-415-445-921-2903</t>
        </is>
      </c>
      <c r="C623" t="inlineStr">
        <is>
          <t>repeat_lemma</t>
        </is>
      </c>
      <c r="D623" t="n">
        <v>565</v>
      </c>
      <c r="E623" t="n">
        <v>2267</v>
      </c>
      <c r="F623" t="inlineStr">
        <is>
          <t xml:space="preserve">        Hagten van die van Mons over de Krygs-</t>
        </is>
      </c>
      <c r="G623">
        <f>HYPERLINK("https://images.diginfra.net/iiif/NL-HaNA_1.01.02/3766/NL-HaNA_1.01.02_3766_0008.jpg/315,345,1121,3103/full/0/default.jpg", "iiif_url")</f>
        <v/>
      </c>
    </row>
    <row r="624">
      <c r="A624" t="inlineStr">
        <is>
          <t>NL-HaNA_1.01.02_3766_0008-page-14</t>
        </is>
      </c>
      <c r="B624" t="inlineStr">
        <is>
          <t>NL-HaNA_1.01.02_3766_0008-column-415-445-921-2903</t>
        </is>
      </c>
      <c r="C624" t="inlineStr">
        <is>
          <t>continuation</t>
        </is>
      </c>
      <c r="D624" t="n">
        <v>471</v>
      </c>
      <c r="E624" t="n">
        <v>2324</v>
      </c>
      <c r="F624" t="inlineStr">
        <is>
          <t xml:space="preserve">    raedt, 1173.</t>
        </is>
      </c>
      <c r="G624">
        <f>HYPERLINK("https://images.diginfra.net/iiif/NL-HaNA_1.01.02/3766/NL-HaNA_1.01.02_3766_0008.jpg/315,345,1121,3103/full/0/default.jpg", "iiif_url")</f>
        <v/>
      </c>
    </row>
    <row r="625">
      <c r="A625" t="inlineStr">
        <is>
          <t>NL-HaNA_1.01.02_3766_0008-page-14</t>
        </is>
      </c>
      <c r="B625" t="inlineStr">
        <is>
          <t>NL-HaNA_1.01.02_3766_0008-column-415-445-921-2903</t>
        </is>
      </c>
      <c r="C625" t="inlineStr">
        <is>
          <t>repeat_lemma</t>
        </is>
      </c>
      <c r="D625" t="n">
        <v>579</v>
      </c>
      <c r="E625" t="n">
        <v>2363</v>
      </c>
      <c r="F625" t="inlineStr">
        <is>
          <t xml:space="preserve">        erkennen van den Baron Winterfelt als</t>
        </is>
      </c>
      <c r="G625">
        <f>HYPERLINK("https://images.diginfra.net/iiif/NL-HaNA_1.01.02/3766/NL-HaNA_1.01.02_3766_0008.jpg/315,345,1121,3103/full/0/default.jpg", "iiif_url")</f>
        <v/>
      </c>
    </row>
    <row r="626">
      <c r="A626" t="inlineStr">
        <is>
          <t>NL-HaNA_1.01.02_3766_0008-page-14</t>
        </is>
      </c>
      <c r="B626" t="inlineStr">
        <is>
          <t>NL-HaNA_1.01.02_3766_0008-column-415-445-921-2903</t>
        </is>
      </c>
      <c r="C626" t="inlineStr">
        <is>
          <t>continuation</t>
        </is>
      </c>
      <c r="D626" t="n">
        <v>481</v>
      </c>
      <c r="E626" t="n">
        <v>2421</v>
      </c>
      <c r="F626" t="inlineStr">
        <is>
          <t xml:space="preserve">    Major Generael, 1202.</t>
        </is>
      </c>
      <c r="G626">
        <f>HYPERLINK("https://images.diginfra.net/iiif/NL-HaNA_1.01.02/3766/NL-HaNA_1.01.02_3766_0008.jpg/315,345,1121,3103/full/0/default.jpg", "iiif_url")</f>
        <v/>
      </c>
    </row>
    <row r="627">
      <c r="A627" t="inlineStr">
        <is>
          <t>NL-HaNA_1.01.02_3766_0008-page-14</t>
        </is>
      </c>
      <c r="B627" t="inlineStr">
        <is>
          <t>NL-HaNA_1.01.02_3766_0008-column-415-445-921-2903</t>
        </is>
      </c>
      <c r="C627" t="inlineStr">
        <is>
          <t>repeat_lemma</t>
        </is>
      </c>
      <c r="D627" t="n">
        <v>572</v>
      </c>
      <c r="E627" t="n">
        <v>2462</v>
      </c>
      <c r="F627" t="inlineStr">
        <is>
          <t xml:space="preserve">        differenten omtrent de Vaert tusschen Brug-</t>
        </is>
      </c>
      <c r="G627">
        <f>HYPERLINK("https://images.diginfra.net/iiif/NL-HaNA_1.01.02/3766/NL-HaNA_1.01.02_3766_0008.jpg/315,345,1121,3103/full/0/default.jpg", "iiif_url")</f>
        <v/>
      </c>
    </row>
    <row r="628">
      <c r="A628" t="inlineStr">
        <is>
          <t>NL-HaNA_1.01.02_3766_0008-page-14</t>
        </is>
      </c>
      <c r="B628" t="inlineStr">
        <is>
          <t>NL-HaNA_1.01.02_3766_0008-column-415-445-921-2903</t>
        </is>
      </c>
      <c r="C628" t="inlineStr">
        <is>
          <t>continuation</t>
        </is>
      </c>
      <c r="D628" t="n">
        <v>481</v>
      </c>
      <c r="E628" t="n">
        <v>2518</v>
      </c>
      <c r="F628" t="inlineStr">
        <is>
          <t xml:space="preserve">    ge en Sluys, 1215.</t>
        </is>
      </c>
      <c r="G628">
        <f>HYPERLINK("https://images.diginfra.net/iiif/NL-HaNA_1.01.02/3766/NL-HaNA_1.01.02_3766_0008.jpg/315,345,1121,3103/full/0/default.jpg", "iiif_url")</f>
        <v/>
      </c>
    </row>
    <row r="629">
      <c r="A629" t="inlineStr">
        <is>
          <t>NL-HaNA_1.01.02_3766_0008-page-14</t>
        </is>
      </c>
      <c r="B629" t="inlineStr">
        <is>
          <t>NL-HaNA_1.01.02_3766_0008-column-415-445-921-2903</t>
        </is>
      </c>
      <c r="C629" t="inlineStr">
        <is>
          <t>repeat_lemma</t>
        </is>
      </c>
      <c r="D629" t="n">
        <v>570</v>
      </c>
      <c r="E629" t="n">
        <v>2563</v>
      </c>
      <c r="F629" t="inlineStr">
        <is>
          <t xml:space="preserve">        antuoordt op het nieuwe Reglement, en</t>
        </is>
      </c>
      <c r="G629">
        <f>HYPERLINK("https://images.diginfra.net/iiif/NL-HaNA_1.01.02/3766/NL-HaNA_1.01.02_3766_0008.jpg/315,345,1121,3103/full/0/default.jpg", "iiif_url")</f>
        <v/>
      </c>
    </row>
    <row r="630">
      <c r="A630" t="inlineStr">
        <is>
          <t>NL-HaNA_1.01.02_3766_0008-page-14</t>
        </is>
      </c>
      <c r="B630" t="inlineStr">
        <is>
          <t>NL-HaNA_1.01.02_3766_0008-column-415-445-921-2903</t>
        </is>
      </c>
      <c r="C630" t="inlineStr">
        <is>
          <t>continuation</t>
        </is>
      </c>
      <c r="D630" t="n">
        <v>481</v>
      </c>
      <c r="E630" t="n">
        <v>2608</v>
      </c>
      <c r="F630" t="inlineStr">
        <is>
          <t xml:space="preserve">    aparte verklaringe van den Grave van Cler-</t>
        </is>
      </c>
      <c r="G630">
        <f>HYPERLINK("https://images.diginfra.net/iiif/NL-HaNA_1.01.02/3766/NL-HaNA_1.01.02_3766_0008.jpg/315,345,1121,3103/full/0/default.jpg", "iiif_url")</f>
        <v/>
      </c>
    </row>
    <row r="631">
      <c r="A631" t="inlineStr">
        <is>
          <t>NL-HaNA_1.01.02_3766_0008-page-14</t>
        </is>
      </c>
      <c r="B631" t="inlineStr">
        <is>
          <t>NL-HaNA_1.01.02_3766_0008-column-415-445-921-2903</t>
        </is>
      </c>
      <c r="C631" t="inlineStr">
        <is>
          <t>continuation</t>
        </is>
      </c>
      <c r="D631" t="n">
        <v>478</v>
      </c>
      <c r="E631" t="n">
        <v>2670</v>
      </c>
      <c r="F631" t="inlineStr">
        <is>
          <t xml:space="preserve">    mont, 1247.</t>
        </is>
      </c>
      <c r="G631">
        <f>HYPERLINK("https://images.diginfra.net/iiif/NL-HaNA_1.01.02/3766/NL-HaNA_1.01.02_3766_0008.jpg/315,345,1121,3103/full/0/default.jpg", "iiif_url")</f>
        <v/>
      </c>
    </row>
    <row r="632">
      <c r="A632" t="inlineStr">
        <is>
          <t>NL-HaNA_1.01.02_3766_0008-page-14</t>
        </is>
      </c>
      <c r="B632" t="inlineStr">
        <is>
          <t>NL-HaNA_1.01.02_3766_0008-column-415-445-921-2903</t>
        </is>
      </c>
      <c r="C632" t="inlineStr">
        <is>
          <t>repeat_lemma</t>
        </is>
      </c>
      <c r="D632" t="n">
        <v>572</v>
      </c>
      <c r="E632" t="n">
        <v>2705</v>
      </c>
      <c r="F632" t="inlineStr">
        <is>
          <t xml:space="preserve">        betalinge van vy en twintigh duysent gul-</t>
        </is>
      </c>
      <c r="G632">
        <f>HYPERLINK("https://images.diginfra.net/iiif/NL-HaNA_1.01.02/3766/NL-HaNA_1.01.02_3766_0008.jpg/315,345,1121,3103/full/0/default.jpg", "iiif_url")</f>
        <v/>
      </c>
    </row>
    <row r="633">
      <c r="A633" t="inlineStr">
        <is>
          <t>NL-HaNA_1.01.02_3766_0008-page-14</t>
        </is>
      </c>
      <c r="B633" t="inlineStr">
        <is>
          <t>NL-HaNA_1.01.02_3766_0008-column-415-445-921-2903</t>
        </is>
      </c>
      <c r="C633" t="inlineStr">
        <is>
          <t>continuation</t>
        </is>
      </c>
      <c r="D633" t="n">
        <v>478</v>
      </c>
      <c r="E633" t="n">
        <v>2755</v>
      </c>
      <c r="F633" t="inlineStr">
        <is>
          <t xml:space="preserve">    dens aen de Keyserlijcke Kryghs-Commissarien,</t>
        </is>
      </c>
      <c r="G633">
        <f>HYPERLINK("https://images.diginfra.net/iiif/NL-HaNA_1.01.02/3766/NL-HaNA_1.01.02_3766_0008.jpg/315,345,1121,3103/full/0/default.jpg", "iiif_url")</f>
        <v/>
      </c>
    </row>
    <row r="634">
      <c r="A634" t="inlineStr">
        <is>
          <t>NL-HaNA_1.01.02_3766_0008-page-14</t>
        </is>
      </c>
      <c r="B634" t="inlineStr">
        <is>
          <t>NL-HaNA_1.01.02_3766_0008-column-415-445-921-2903</t>
        </is>
      </c>
      <c r="C634" t="inlineStr">
        <is>
          <t>continuation</t>
        </is>
      </c>
      <c r="D634" t="n">
        <v>483</v>
      </c>
      <c r="E634" t="n">
        <v>2809</v>
      </c>
      <c r="F634" t="inlineStr">
        <is>
          <t xml:space="preserve">    1265.</t>
        </is>
      </c>
      <c r="G634">
        <f>HYPERLINK("https://images.diginfra.net/iiif/NL-HaNA_1.01.02/3766/NL-HaNA_1.01.02_3766_0008.jpg/315,345,1121,3103/full/0/default.jpg", "iiif_url")</f>
        <v/>
      </c>
    </row>
    <row r="635">
      <c r="A635" t="inlineStr">
        <is>
          <t>NL-HaNA_1.01.02_3766_0008-page-14</t>
        </is>
      </c>
      <c r="B635" t="inlineStr">
        <is>
          <t>NL-HaNA_1.01.02_3766_0008-column-415-445-921-2903</t>
        </is>
      </c>
      <c r="C635" t="inlineStr">
        <is>
          <t>repeat_lemma</t>
        </is>
      </c>
      <c r="D635" t="n">
        <v>572</v>
      </c>
      <c r="E635" t="n">
        <v>2847</v>
      </c>
      <c r="F635" t="inlineStr">
        <is>
          <t xml:space="preserve">        Prince Rubempre en Raedtsbeer vander</t>
        </is>
      </c>
      <c r="G635">
        <f>HYPERLINK("https://images.diginfra.net/iiif/NL-HaNA_1.01.02/3766/NL-HaNA_1.01.02_3766_0008.jpg/315,345,1121,3103/full/0/default.jpg", "iiif_url")</f>
        <v/>
      </c>
    </row>
    <row r="636">
      <c r="A636" t="inlineStr">
        <is>
          <t>NL-HaNA_1.01.02_3766_0008-page-14</t>
        </is>
      </c>
      <c r="B636" t="inlineStr">
        <is>
          <t>NL-HaNA_1.01.02_3766_0008-column-415-445-921-2903</t>
        </is>
      </c>
      <c r="C636" t="inlineStr">
        <is>
          <t>continuation</t>
        </is>
      </c>
      <c r="D636" t="n">
        <v>483</v>
      </c>
      <c r="E636" t="n">
        <v>2902</v>
      </c>
      <c r="F636" t="inlineStr">
        <is>
          <t xml:space="preserve">    Hagen possessie in den Raedt van State, 1334-</t>
        </is>
      </c>
      <c r="G636">
        <f>HYPERLINK("https://images.diginfra.net/iiif/NL-HaNA_1.01.02/3766/NL-HaNA_1.01.02_3766_0008.jpg/315,345,1121,3103/full/0/default.jpg", "iiif_url")</f>
        <v/>
      </c>
    </row>
    <row r="637">
      <c r="A637" t="inlineStr">
        <is>
          <t>NL-HaNA_1.01.02_3766_0008-page-14</t>
        </is>
      </c>
      <c r="B637" t="inlineStr">
        <is>
          <t>NL-HaNA_1.01.02_3766_0008-column-415-445-921-2903</t>
        </is>
      </c>
      <c r="C637" t="inlineStr">
        <is>
          <t>repeat_lemma</t>
        </is>
      </c>
      <c r="D637" t="n">
        <v>570</v>
      </c>
      <c r="E637" t="n">
        <v>2951</v>
      </c>
      <c r="F637" t="inlineStr">
        <is>
          <t xml:space="preserve">        trastement van den Raedtsheer Tisquen,</t>
        </is>
      </c>
      <c r="G637">
        <f>HYPERLINK("https://images.diginfra.net/iiif/NL-HaNA_1.01.02/3766/NL-HaNA_1.01.02_3766_0008.jpg/315,345,1121,3103/full/0/default.jpg", "iiif_url")</f>
        <v/>
      </c>
    </row>
    <row r="638">
      <c r="A638" t="inlineStr">
        <is>
          <t>NL-HaNA_1.01.02_3766_0008-page-14</t>
        </is>
      </c>
      <c r="B638" t="inlineStr">
        <is>
          <t>NL-HaNA_1.01.02_3766_0008-column-415-445-921-2903</t>
        </is>
      </c>
      <c r="C638" t="inlineStr">
        <is>
          <t>continuation</t>
        </is>
      </c>
      <c r="D638" t="n">
        <v>483</v>
      </c>
      <c r="E638" t="n">
        <v>3000</v>
      </c>
      <c r="F638" t="inlineStr">
        <is>
          <t xml:space="preserve">    en swarigheyt wegens arrerages, 1384.</t>
        </is>
      </c>
      <c r="G638">
        <f>HYPERLINK("https://images.diginfra.net/iiif/NL-HaNA_1.01.02/3766/NL-HaNA_1.01.02_3766_0008.jpg/315,345,1121,3103/full/0/default.jpg", "iiif_url")</f>
        <v/>
      </c>
    </row>
    <row r="639">
      <c r="A639" t="inlineStr">
        <is>
          <t>NL-HaNA_1.01.02_3766_0008-page-14</t>
        </is>
      </c>
      <c r="B639" t="inlineStr">
        <is>
          <t>NL-HaNA_1.01.02_3766_0008-column-415-445-921-2903</t>
        </is>
      </c>
      <c r="C639" t="inlineStr">
        <is>
          <t>repeat_lemma</t>
        </is>
      </c>
      <c r="D639" t="n">
        <v>574</v>
      </c>
      <c r="E639" t="n">
        <v>3049</v>
      </c>
      <c r="F639" t="inlineStr">
        <is>
          <t xml:space="preserve">        klaghten van de Commandanten wegens</t>
        </is>
      </c>
      <c r="G639">
        <f>HYPERLINK("https://images.diginfra.net/iiif/NL-HaNA_1.01.02/3766/NL-HaNA_1.01.02_3766_0008.jpg/315,345,1121,3103/full/0/default.jpg", "iiif_url")</f>
        <v/>
      </c>
    </row>
    <row r="640">
      <c r="A640" t="inlineStr">
        <is>
          <t>NL-HaNA_1.01.02_3766_0008-page-14</t>
        </is>
      </c>
      <c r="B640" t="inlineStr">
        <is>
          <t>NL-HaNA_1.01.02_3766_0008-column-415-445-921-2903</t>
        </is>
      </c>
      <c r="C640" t="inlineStr">
        <is>
          <t>continuation</t>
        </is>
      </c>
      <c r="D640" t="n">
        <v>481</v>
      </c>
      <c r="E640" t="n">
        <v>3104</v>
      </c>
      <c r="F640" t="inlineStr">
        <is>
          <t xml:space="preserve">    aghterfallen, 1385.</t>
        </is>
      </c>
      <c r="G640">
        <f>HYPERLINK("https://images.diginfra.net/iiif/NL-HaNA_1.01.02/3766/NL-HaNA_1.01.02_3766_0008.jpg/315,345,1121,3103/full/0/default.jpg", "iiif_url")</f>
        <v/>
      </c>
    </row>
    <row r="641">
      <c r="A641" t="inlineStr">
        <is>
          <t>NL-HaNA_1.01.02_3766_0008-page-14</t>
        </is>
      </c>
      <c r="B641" t="inlineStr">
        <is>
          <t>NL-HaNA_1.01.02_3766_0008-column-415-445-921-2903</t>
        </is>
      </c>
      <c r="C641" t="inlineStr">
        <is>
          <t>repeat_lemma</t>
        </is>
      </c>
      <c r="D641" t="n">
        <v>567</v>
      </c>
      <c r="E641" t="n">
        <v>3145</v>
      </c>
      <c r="F641" t="inlineStr">
        <is>
          <t xml:space="preserve">        wegens relaxatie tegens redelijck bergh</t>
        </is>
      </c>
      <c r="G641">
        <f>HYPERLINK("https://images.diginfra.net/iiif/NL-HaNA_1.01.02/3766/NL-HaNA_1.01.02_3766_0008.jpg/315,345,1121,3103/full/0/default.jpg", "iiif_url")</f>
        <v/>
      </c>
    </row>
    <row r="642">
      <c r="A642" t="inlineStr">
        <is>
          <t>NL-HaNA_1.01.02_3766_0008-page-14</t>
        </is>
      </c>
      <c r="B642" t="inlineStr">
        <is>
          <t>NL-HaNA_1.01.02_3766_0008-column-415-445-921-2903</t>
        </is>
      </c>
      <c r="C642" t="inlineStr">
        <is>
          <t>continuation</t>
        </is>
      </c>
      <c r="D642" t="n">
        <v>481</v>
      </c>
      <c r="E642" t="n">
        <v>3195</v>
      </c>
      <c r="F642" t="inlineStr">
        <is>
          <t xml:space="preserve">    loon van hernomen Schepen van Engelandé en</t>
        </is>
      </c>
      <c r="G642">
        <f>HYPERLINK("https://images.diginfra.net/iiif/NL-HaNA_1.01.02/3766/NL-HaNA_1.01.02_3766_0008.jpg/315,345,1121,3103/full/0/default.jpg", "iiif_url")</f>
        <v/>
      </c>
    </row>
    <row r="643">
      <c r="A643" t="inlineStr">
        <is>
          <t>NL-HaNA_1.01.02_3766_0008-page-14</t>
        </is>
      </c>
      <c r="B643" t="inlineStr">
        <is>
          <t>NL-HaNA_1.01.02_3766_0008-column-415-445-921-2903</t>
        </is>
      </c>
      <c r="C643" t="inlineStr">
        <is>
          <t>continuation</t>
        </is>
      </c>
      <c r="D643" t="n">
        <v>478</v>
      </c>
      <c r="E643" t="n">
        <v>3244</v>
      </c>
      <c r="F643" t="inlineStr">
        <is>
          <t xml:space="preserve">    desen Staet, en tot Oostende opgebraght ,</t>
        </is>
      </c>
      <c r="G643">
        <f>HYPERLINK("https://images.diginfra.net/iiif/NL-HaNA_1.01.02/3766/NL-HaNA_1.01.02_3766_0008.jpg/315,345,1121,3103/full/0/default.jpg", "iiif_url")</f>
        <v/>
      </c>
    </row>
    <row r="644">
      <c r="A644" t="inlineStr">
        <is>
          <t>NL-HaNA_1.01.02_3766_0008-page-14</t>
        </is>
      </c>
      <c r="B644" t="inlineStr">
        <is>
          <t>NL-HaNA_1.01.02_3766_0008-column-415-445-921-2903</t>
        </is>
      </c>
      <c r="C644" t="inlineStr">
        <is>
          <t>continuation</t>
        </is>
      </c>
      <c r="D644" t="n">
        <v>490</v>
      </c>
      <c r="E644" t="n">
        <v>3299</v>
      </c>
      <c r="F644" t="inlineStr">
        <is>
          <t xml:space="preserve">    1385.</t>
        </is>
      </c>
      <c r="G644">
        <f>HYPERLINK("https://images.diginfra.net/iiif/NL-HaNA_1.01.02/3766/NL-HaNA_1.01.02_3766_0008.jpg/315,345,1121,3103/full/0/default.jpg", "iiif_url")</f>
        <v/>
      </c>
    </row>
    <row r="646">
      <c r="A646" t="inlineStr">
        <is>
          <t>NL-HaNA_1.01.02_3766_0008-page-14</t>
        </is>
      </c>
      <c r="B646" t="inlineStr">
        <is>
          <t>NL-HaNA_1.01.02_3766_0008-column-1404-445-910-2903</t>
        </is>
      </c>
      <c r="C646" t="inlineStr">
        <is>
          <t>repeat_lemma</t>
        </is>
      </c>
      <c r="D646" t="n">
        <v>1536</v>
      </c>
      <c r="E646" t="n">
        <v>444</v>
      </c>
      <c r="F646" t="inlineStr">
        <is>
          <t xml:space="preserve">        verminderinge van belastinge op Koorn-</t>
        </is>
      </c>
      <c r="G646">
        <f>HYPERLINK("https://images.diginfra.net/iiif/NL-HaNA_1.01.02/3766/NL-HaNA_1.01.02_3766_0008.jpg/1304,345,1110,3103/full/0/default.jpg", "iiif_url")</f>
        <v/>
      </c>
    </row>
    <row r="647">
      <c r="A647" t="inlineStr">
        <is>
          <t>NL-HaNA_1.01.02_3766_0008-page-14</t>
        </is>
      </c>
      <c r="B647" t="inlineStr">
        <is>
          <t>NL-HaNA_1.01.02_3766_0008-column-1404-445-910-2903</t>
        </is>
      </c>
      <c r="C647" t="inlineStr">
        <is>
          <t>continuation</t>
        </is>
      </c>
      <c r="D647" t="n">
        <v>1444</v>
      </c>
      <c r="E647" t="n">
        <v>496</v>
      </c>
      <c r="F647" t="inlineStr">
        <is>
          <t xml:space="preserve">    brandewynen, 1484.</t>
        </is>
      </c>
      <c r="G647">
        <f>HYPERLINK("https://images.diginfra.net/iiif/NL-HaNA_1.01.02/3766/NL-HaNA_1.01.02_3766_0008.jpg/1304,345,1110,3103/full/0/default.jpg", "iiif_url")</f>
        <v/>
      </c>
    </row>
    <row r="648">
      <c r="A648" t="inlineStr">
        <is>
          <t>NL-HaNA_1.01.02_3766_0008-page-14</t>
        </is>
      </c>
      <c r="B648" t="inlineStr">
        <is>
          <t>NL-HaNA_1.01.02_3766_0008-column-1404-445-910-2903</t>
        </is>
      </c>
      <c r="C648" t="inlineStr">
        <is>
          <t>repeat_lemma</t>
        </is>
      </c>
      <c r="D648" t="n">
        <v>1536</v>
      </c>
      <c r="E648" t="n">
        <v>535</v>
      </c>
      <c r="F648" t="inlineStr">
        <is>
          <t xml:space="preserve">        verbodt unvoer van Hooy, Haver, Gerst</t>
        </is>
      </c>
      <c r="G648">
        <f>HYPERLINK("https://images.diginfra.net/iiif/NL-HaNA_1.01.02/3766/NL-HaNA_1.01.02_3766_0008.jpg/1304,345,1110,3103/full/0/default.jpg", "iiif_url")</f>
        <v/>
      </c>
    </row>
    <row r="649">
      <c r="A649" t="inlineStr">
        <is>
          <t>NL-HaNA_1.01.02_3766_0008-page-14</t>
        </is>
      </c>
      <c r="B649" t="inlineStr">
        <is>
          <t>NL-HaNA_1.01.02_3766_0008-column-1404-445-910-2903</t>
        </is>
      </c>
      <c r="C649" t="inlineStr">
        <is>
          <t>continuation</t>
        </is>
      </c>
      <c r="D649" t="n">
        <v>1447</v>
      </c>
      <c r="E649" t="n">
        <v>590</v>
      </c>
      <c r="F649" t="inlineStr">
        <is>
          <t xml:space="preserve">    en Paerdeboonén na den Vyandt, 1484.</t>
        </is>
      </c>
      <c r="G649">
        <f>HYPERLINK("https://images.diginfra.net/iiif/NL-HaNA_1.01.02/3766/NL-HaNA_1.01.02_3766_0008.jpg/1304,345,1110,3103/full/0/default.jpg", "iiif_url")</f>
        <v/>
      </c>
    </row>
    <row r="650">
      <c r="A650" t="inlineStr">
        <is>
          <t>NL-HaNA_1.01.02_3766_0008-page-14</t>
        </is>
      </c>
      <c r="B650" t="inlineStr">
        <is>
          <t>NL-HaNA_1.01.02_3766_0008-column-1404-445-910-2903</t>
        </is>
      </c>
      <c r="C650" t="inlineStr">
        <is>
          <t>repeat_lemma</t>
        </is>
      </c>
      <c r="D650" t="n">
        <v>1538</v>
      </c>
      <c r="E650" t="n">
        <v>640</v>
      </c>
      <c r="F650" t="inlineStr">
        <is>
          <t xml:space="preserve">        de Heer vanden Bergh vier duysent gul-</t>
        </is>
      </c>
      <c r="G650">
        <f>HYPERLINK("https://images.diginfra.net/iiif/NL-HaNA_1.01.02/3766/NL-HaNA_1.01.02_3766_0008.jpg/1304,345,1110,3103/full/0/default.jpg", "iiif_url")</f>
        <v/>
      </c>
    </row>
    <row r="651">
      <c r="A651" t="inlineStr">
        <is>
          <t>NL-HaNA_1.01.02_3766_0008-page-14</t>
        </is>
      </c>
      <c r="B651" t="inlineStr">
        <is>
          <t>NL-HaNA_1.01.02_3766_0008-column-1404-445-910-2903</t>
        </is>
      </c>
      <c r="C651" t="inlineStr">
        <is>
          <t>continuation</t>
        </is>
      </c>
      <c r="D651" t="n">
        <v>1447</v>
      </c>
      <c r="E651" t="n">
        <v>693</v>
      </c>
      <c r="F651" t="inlineStr">
        <is>
          <t xml:space="preserve">    dens ter goeder rekeninge, 1544.</t>
        </is>
      </c>
      <c r="G651">
        <f>HYPERLINK("https://images.diginfra.net/iiif/NL-HaNA_1.01.02/3766/NL-HaNA_1.01.02_3766_0008.jpg/1304,345,1110,3103/full/0/default.jpg", "iiif_url")</f>
        <v/>
      </c>
    </row>
    <row r="652">
      <c r="A652" t="inlineStr">
        <is>
          <t>NL-HaNA_1.01.02_3766_0008-page-14</t>
        </is>
      </c>
      <c r="B652" t="inlineStr">
        <is>
          <t>NL-HaNA_1.01.02_3766_0008-column-1404-445-910-2903</t>
        </is>
      </c>
      <c r="C652" t="inlineStr">
        <is>
          <t>lemma</t>
        </is>
      </c>
      <c r="D652" t="n">
        <v>1400</v>
      </c>
      <c r="E652" t="n">
        <v>743</v>
      </c>
      <c r="F652" t="inlineStr">
        <is>
          <t>Brussel, Gullieres adverientie, 5. 22. 33. 49.</t>
        </is>
      </c>
      <c r="G652">
        <f>HYPERLINK("https://images.diginfra.net/iiif/NL-HaNA_1.01.02/3766/NL-HaNA_1.01.02_3766_0008.jpg/1304,345,1110,3103/full/0/default.jpg", "iiif_url")</f>
        <v/>
      </c>
    </row>
    <row r="653">
      <c r="A653" t="inlineStr">
        <is>
          <t>NL-HaNA_1.01.02_3766_0008-page-14</t>
        </is>
      </c>
      <c r="B653" t="inlineStr">
        <is>
          <t>NL-HaNA_1.01.02_3766_0008-column-1404-445-910-2903</t>
        </is>
      </c>
      <c r="C653" t="inlineStr">
        <is>
          <t>continuation</t>
        </is>
      </c>
      <c r="D653" t="n">
        <v>1451</v>
      </c>
      <c r="E653" t="n">
        <v>789</v>
      </c>
      <c r="F653" t="inlineStr">
        <is>
          <t xml:space="preserve">    88. i06. 122. 136. 154. 165. 177. 191.</t>
        </is>
      </c>
      <c r="G653">
        <f>HYPERLINK("https://images.diginfra.net/iiif/NL-HaNA_1.01.02/3766/NL-HaNA_1.01.02_3766_0008.jpg/1304,345,1110,3103/full/0/default.jpg", "iiif_url")</f>
        <v/>
      </c>
    </row>
    <row r="654">
      <c r="A654" t="inlineStr">
        <is>
          <t>NL-HaNA_1.01.02_3766_0008-page-14</t>
        </is>
      </c>
      <c r="B654" t="inlineStr">
        <is>
          <t>NL-HaNA_1.01.02_3766_0008-column-1404-445-910-2903</t>
        </is>
      </c>
      <c r="C654" t="inlineStr">
        <is>
          <t>continuation</t>
        </is>
      </c>
      <c r="D654" t="n">
        <v>1451</v>
      </c>
      <c r="E654" t="n">
        <v>840</v>
      </c>
      <c r="F654" t="inlineStr">
        <is>
          <t xml:space="preserve">    234. 262. 279. 298. 318. 337. 351. 371.</t>
        </is>
      </c>
      <c r="G654">
        <f>HYPERLINK("https://images.diginfra.net/iiif/NL-HaNA_1.01.02/3766/NL-HaNA_1.01.02_3766_0008.jpg/1304,345,1110,3103/full/0/default.jpg", "iiif_url")</f>
        <v/>
      </c>
    </row>
    <row r="655">
      <c r="A655" t="inlineStr">
        <is>
          <t>NL-HaNA_1.01.02_3766_0008-page-14</t>
        </is>
      </c>
      <c r="B655" t="inlineStr">
        <is>
          <t>NL-HaNA_1.01.02_3766_0008-column-1404-445-910-2903</t>
        </is>
      </c>
      <c r="C655" t="inlineStr">
        <is>
          <t>continuation</t>
        </is>
      </c>
      <c r="D655" t="n">
        <v>1454</v>
      </c>
      <c r="E655" t="n">
        <v>886</v>
      </c>
      <c r="F655" t="inlineStr">
        <is>
          <t xml:space="preserve">    295. 408. 430. 439. 460. 478. 494. 511.</t>
        </is>
      </c>
      <c r="G655">
        <f>HYPERLINK("https://images.diginfra.net/iiif/NL-HaNA_1.01.02/3766/NL-HaNA_1.01.02_3766_0008.jpg/1304,345,1110,3103/full/0/default.jpg", "iiif_url")</f>
        <v/>
      </c>
    </row>
    <row r="656">
      <c r="A656" t="inlineStr">
        <is>
          <t>NL-HaNA_1.01.02_3766_0008-page-14</t>
        </is>
      </c>
      <c r="B656" t="inlineStr">
        <is>
          <t>NL-HaNA_1.01.02_3766_0008-column-1404-445-910-2903</t>
        </is>
      </c>
      <c r="C656" t="inlineStr">
        <is>
          <t>continuation</t>
        </is>
      </c>
      <c r="D656" t="n">
        <v>1454</v>
      </c>
      <c r="E656" t="n">
        <v>929</v>
      </c>
      <c r="F656" t="inlineStr">
        <is>
          <t xml:space="preserve">    526. 540. 554. 570. 585. Got. Sit. 674.</t>
        </is>
      </c>
      <c r="G656">
        <f>HYPERLINK("https://images.diginfra.net/iiif/NL-HaNA_1.01.02/3766/NL-HaNA_1.01.02_3766_0008.jpg/1304,345,1110,3103/full/0/default.jpg", "iiif_url")</f>
        <v/>
      </c>
    </row>
    <row r="657">
      <c r="A657" t="inlineStr">
        <is>
          <t>NL-HaNA_1.01.02_3766_0008-page-14</t>
        </is>
      </c>
      <c r="B657" t="inlineStr">
        <is>
          <t>NL-HaNA_1.01.02_3766_0008-column-1404-445-910-2903</t>
        </is>
      </c>
      <c r="C657" t="inlineStr">
        <is>
          <t>continuation</t>
        </is>
      </c>
      <c r="D657" t="n">
        <v>1447</v>
      </c>
      <c r="E657" t="n">
        <v>983</v>
      </c>
      <c r="F657" t="inlineStr">
        <is>
          <t xml:space="preserve">    686. 301. 716. 729. 745. 758. 772. 797.</t>
        </is>
      </c>
      <c r="G657">
        <f>HYPERLINK("https://images.diginfra.net/iiif/NL-HaNA_1.01.02/3766/NL-HaNA_1.01.02_3766_0008.jpg/1304,345,1110,3103/full/0/default.jpg", "iiif_url")</f>
        <v/>
      </c>
    </row>
    <row r="658">
      <c r="A658" t="inlineStr">
        <is>
          <t>NL-HaNA_1.01.02_3766_0008-page-14</t>
        </is>
      </c>
      <c r="B658" t="inlineStr">
        <is>
          <t>NL-HaNA_1.01.02_3766_0008-column-1404-445-910-2903</t>
        </is>
      </c>
      <c r="C658" t="inlineStr">
        <is>
          <t>continuation</t>
        </is>
      </c>
      <c r="D658" t="n">
        <v>1454</v>
      </c>
      <c r="E658" t="n">
        <v>1035</v>
      </c>
      <c r="F658" t="inlineStr">
        <is>
          <t xml:space="preserve">    834. 850. 860. 872. 884. 895. git. 924.</t>
        </is>
      </c>
      <c r="G658">
        <f>HYPERLINK("https://images.diginfra.net/iiif/NL-HaNA_1.01.02/3766/NL-HaNA_1.01.02_3766_0008.jpg/1304,345,1110,3103/full/0/default.jpg", "iiif_url")</f>
        <v/>
      </c>
    </row>
    <row r="659">
      <c r="A659" t="inlineStr">
        <is>
          <t>NL-HaNA_1.01.02_3766_0008-page-14</t>
        </is>
      </c>
      <c r="B659" t="inlineStr">
        <is>
          <t>NL-HaNA_1.01.02_3766_0008-column-1404-445-910-2903</t>
        </is>
      </c>
      <c r="C659" t="inlineStr">
        <is>
          <t>continuation</t>
        </is>
      </c>
      <c r="D659" t="n">
        <v>1451</v>
      </c>
      <c r="E659" t="n">
        <v>1089</v>
      </c>
      <c r="F659" t="inlineStr">
        <is>
          <t xml:space="preserve">    936. 948. 957. 966. 979. 994. 1003.</t>
        </is>
      </c>
      <c r="G659">
        <f>HYPERLINK("https://images.diginfra.net/iiif/NL-HaNA_1.01.02/3766/NL-HaNA_1.01.02_3766_0008.jpg/1304,345,1110,3103/full/0/default.jpg", "iiif_url")</f>
        <v/>
      </c>
    </row>
    <row r="660">
      <c r="A660" t="inlineStr">
        <is>
          <t>NL-HaNA_1.01.02_3766_0008-page-14</t>
        </is>
      </c>
      <c r="B660" t="inlineStr">
        <is>
          <t>NL-HaNA_1.01.02_3766_0008-column-1404-445-910-2903</t>
        </is>
      </c>
      <c r="C660" t="inlineStr">
        <is>
          <t>continuation</t>
        </is>
      </c>
      <c r="D660" t="n">
        <v>1454</v>
      </c>
      <c r="E660" t="n">
        <v>1134</v>
      </c>
      <c r="F660" t="inlineStr">
        <is>
          <t xml:space="preserve">    1019. 1031. 1043. 1053. 1065. 1077.</t>
        </is>
      </c>
      <c r="G660">
        <f>HYPERLINK("https://images.diginfra.net/iiif/NL-HaNA_1.01.02/3766/NL-HaNA_1.01.02_3766_0008.jpg/1304,345,1110,3103/full/0/default.jpg", "iiif_url")</f>
        <v/>
      </c>
    </row>
    <row r="661">
      <c r="A661" t="inlineStr">
        <is>
          <t>NL-HaNA_1.01.02_3766_0008-page-14</t>
        </is>
      </c>
      <c r="B661" t="inlineStr">
        <is>
          <t>NL-HaNA_1.01.02_3766_0008-column-1404-445-910-2903</t>
        </is>
      </c>
      <c r="C661" t="inlineStr">
        <is>
          <t>continuation</t>
        </is>
      </c>
      <c r="D661" t="n">
        <v>1456</v>
      </c>
      <c r="E661" t="n">
        <v>1182</v>
      </c>
      <c r="F661" t="inlineStr">
        <is>
          <t xml:space="preserve">    1092. s132. 1136. 1156. 1173. 1189.</t>
        </is>
      </c>
      <c r="G661">
        <f>HYPERLINK("https://images.diginfra.net/iiif/NL-HaNA_1.01.02/3766/NL-HaNA_1.01.02_3766_0008.jpg/1304,345,1110,3103/full/0/default.jpg", "iiif_url")</f>
        <v/>
      </c>
    </row>
    <row r="662">
      <c r="A662" t="inlineStr">
        <is>
          <t>NL-HaNA_1.01.02_3766_0008-page-14</t>
        </is>
      </c>
      <c r="B662" t="inlineStr">
        <is>
          <t>NL-HaNA_1.01.02_3766_0008-column-1404-445-910-2903</t>
        </is>
      </c>
      <c r="C662" t="inlineStr">
        <is>
          <t>continuation</t>
        </is>
      </c>
      <c r="D662" t="n">
        <v>1456</v>
      </c>
      <c r="E662" t="n">
        <v>1232</v>
      </c>
      <c r="F662" t="inlineStr">
        <is>
          <t xml:space="preserve">    1200. 1214. 1225. 1239. 1253. 1263.</t>
        </is>
      </c>
      <c r="G662">
        <f>HYPERLINK("https://images.diginfra.net/iiif/NL-HaNA_1.01.02/3766/NL-HaNA_1.01.02_3766_0008.jpg/1304,345,1110,3103/full/0/default.jpg", "iiif_url")</f>
        <v/>
      </c>
    </row>
    <row r="663">
      <c r="A663" t="inlineStr">
        <is>
          <t>NL-HaNA_1.01.02_3766_0008-page-14</t>
        </is>
      </c>
      <c r="B663" t="inlineStr">
        <is>
          <t>NL-HaNA_1.01.02_3766_0008-column-1404-445-910-2903</t>
        </is>
      </c>
      <c r="C663" t="inlineStr">
        <is>
          <t>continuation</t>
        </is>
      </c>
      <c r="D663" t="n">
        <v>1458</v>
      </c>
      <c r="E663" t="n">
        <v>1279</v>
      </c>
      <c r="F663" t="inlineStr">
        <is>
          <t xml:space="preserve">    1280. 1293. 1305. 1318. 1332. 1348.</t>
        </is>
      </c>
      <c r="G663">
        <f>HYPERLINK("https://images.diginfra.net/iiif/NL-HaNA_1.01.02/3766/NL-HaNA_1.01.02_3766_0008.jpg/1304,345,1110,3103/full/0/default.jpg", "iiif_url")</f>
        <v/>
      </c>
    </row>
    <row r="664">
      <c r="A664" t="inlineStr">
        <is>
          <t>NL-HaNA_1.01.02_3766_0008-page-14</t>
        </is>
      </c>
      <c r="B664" t="inlineStr">
        <is>
          <t>NL-HaNA_1.01.02_3766_0008-column-1404-445-910-2903</t>
        </is>
      </c>
      <c r="C664" t="inlineStr">
        <is>
          <t>continuation</t>
        </is>
      </c>
      <c r="D664" t="n">
        <v>1456</v>
      </c>
      <c r="E664" t="n">
        <v>1333</v>
      </c>
      <c r="F664" t="inlineStr">
        <is>
          <t xml:space="preserve">    1382. 1415. 1422. 1440. 1452. 1463.</t>
        </is>
      </c>
      <c r="G664">
        <f>HYPERLINK("https://images.diginfra.net/iiif/NL-HaNA_1.01.02/3766/NL-HaNA_1.01.02_3766_0008.jpg/1304,345,1110,3103/full/0/default.jpg", "iiif_url")</f>
        <v/>
      </c>
    </row>
    <row r="665">
      <c r="A665" t="inlineStr">
        <is>
          <t>NL-HaNA_1.01.02_3766_0008-page-14</t>
        </is>
      </c>
      <c r="B665" t="inlineStr">
        <is>
          <t>NL-HaNA_1.01.02_3766_0008-column-1404-445-910-2903</t>
        </is>
      </c>
      <c r="C665" t="inlineStr">
        <is>
          <t>continuation</t>
        </is>
      </c>
      <c r="D665" t="n">
        <v>1458</v>
      </c>
      <c r="E665" t="n">
        <v>1383</v>
      </c>
      <c r="F665" t="inlineStr">
        <is>
          <t xml:space="preserve">    1479. 1503. 1518. 1536.</t>
        </is>
      </c>
      <c r="G665">
        <f>HYPERLINK("https://images.diginfra.net/iiif/NL-HaNA_1.01.02/3766/NL-HaNA_1.01.02_3766_0008.jpg/1304,345,1110,3103/full/0/default.jpg", "iiif_url")</f>
        <v/>
      </c>
    </row>
    <row r="666">
      <c r="A666" t="inlineStr">
        <is>
          <t>NL-HaNA_1.01.02_3766_0008-page-14</t>
        </is>
      </c>
      <c r="B666" t="inlineStr">
        <is>
          <t>NL-HaNA_1.01.02_3766_0008-column-1404-445-910-2903</t>
        </is>
      </c>
      <c r="C666" t="inlineStr">
        <is>
          <t>repeat_lemma</t>
        </is>
      </c>
      <c r="D666" t="n">
        <v>1540</v>
      </c>
      <c r="E666" t="n">
        <v>1409</v>
      </c>
      <c r="F666" t="inlineStr">
        <is>
          <t xml:space="preserve">        roms over fijne Koserljcke Majesteyt,</t>
        </is>
      </c>
      <c r="G666">
        <f>HYPERLINK("https://images.diginfra.net/iiif/NL-HaNA_1.01.02/3766/NL-HaNA_1.01.02_3766_0008.jpg/1304,345,1110,3103/full/0/default.jpg", "iiif_url")</f>
        <v/>
      </c>
    </row>
    <row r="667">
      <c r="A667" t="inlineStr">
        <is>
          <t>NL-HaNA_1.01.02_3766_0008-page-14</t>
        </is>
      </c>
      <c r="B667" t="inlineStr">
        <is>
          <t>NL-HaNA_1.01.02_3766_0008-column-1404-445-910-2903</t>
        </is>
      </c>
      <c r="C667" t="inlineStr">
        <is>
          <t>continuation</t>
        </is>
      </c>
      <c r="D667" t="n">
        <v>1458</v>
      </c>
      <c r="E667" t="n">
        <v>1489</v>
      </c>
      <c r="F667" t="inlineStr">
        <is>
          <t xml:space="preserve">    749.</t>
        </is>
      </c>
      <c r="G667">
        <f>HYPERLINK("https://images.diginfra.net/iiif/NL-HaNA_1.01.02/3766/NL-HaNA_1.01.02_3766_0008.jpg/1304,345,1110,3103/full/0/default.jpg", "iiif_url")</f>
        <v/>
      </c>
    </row>
    <row r="668">
      <c r="A668" t="inlineStr">
        <is>
          <t>NL-HaNA_1.01.02_3766_0008-page-14</t>
        </is>
      </c>
      <c r="B668" t="inlineStr">
        <is>
          <t>NL-HaNA_1.01.02_3766_0008-column-1404-445-910-2903</t>
        </is>
      </c>
      <c r="C668" t="inlineStr">
        <is>
          <t>repeat_lemma</t>
        </is>
      </c>
      <c r="D668" t="n">
        <v>1547</v>
      </c>
      <c r="E668" t="n">
        <v>1521</v>
      </c>
      <c r="F668" t="inlineStr">
        <is>
          <t xml:space="preserve">        Haghten der Schippers op het Leger han-</t>
        </is>
      </c>
      <c r="G668">
        <f>HYPERLINK("https://images.diginfra.net/iiif/NL-HaNA_1.01.02/3766/NL-HaNA_1.01.02_3766_0008.jpg/1304,345,1110,3103/full/0/default.jpg", "iiif_url")</f>
        <v/>
      </c>
    </row>
    <row r="669">
      <c r="A669" t="inlineStr">
        <is>
          <t>NL-HaNA_1.01.02_3766_0008-page-14</t>
        </is>
      </c>
      <c r="B669" t="inlineStr">
        <is>
          <t>NL-HaNA_1.01.02_3766_0008-column-1404-445-910-2903</t>
        </is>
      </c>
      <c r="C669" t="inlineStr">
        <is>
          <t>continuation</t>
        </is>
      </c>
      <c r="D669" t="n">
        <v>1454</v>
      </c>
      <c r="E669" t="n">
        <v>1576</v>
      </c>
      <c r="F669" t="inlineStr">
        <is>
          <t xml:space="preserve">    delende, 8co.</t>
        </is>
      </c>
      <c r="G669">
        <f>HYPERLINK("https://images.diginfra.net/iiif/NL-HaNA_1.01.02/3766/NL-HaNA_1.01.02_3766_0008.jpg/1304,345,1110,3103/full/0/default.jpg", "iiif_url")</f>
        <v/>
      </c>
    </row>
    <row r="670">
      <c r="A670" t="inlineStr">
        <is>
          <t>NL-HaNA_1.01.02_3766_0008-page-14</t>
        </is>
      </c>
      <c r="B670" t="inlineStr">
        <is>
          <t>NL-HaNA_1.01.02_3766_0008-column-1404-445-910-2903</t>
        </is>
      </c>
      <c r="C670" t="inlineStr">
        <is>
          <t>lemma</t>
        </is>
      </c>
      <c r="D670" t="n">
        <v>1407</v>
      </c>
      <c r="E670" t="n">
        <v>1612</v>
      </c>
      <c r="F670" t="inlineStr">
        <is>
          <t>Bruyninx, fiet Keysersche Hof, letter K.</t>
        </is>
      </c>
      <c r="G670">
        <f>HYPERLINK("https://images.diginfra.net/iiif/NL-HaNA_1.01.02/3766/NL-HaNA_1.01.02_3766_0008.jpg/1304,345,1110,3103/full/0/default.jpg", "iiif_url")</f>
        <v/>
      </c>
    </row>
    <row r="671">
      <c r="A671" t="inlineStr">
        <is>
          <t>NL-HaNA_1.01.02_3766_0008-page-14</t>
        </is>
      </c>
      <c r="B671" t="inlineStr">
        <is>
          <t>NL-HaNA_1.01.02_3766_0008-column-1404-445-910-2903</t>
        </is>
      </c>
      <c r="C671" t="inlineStr">
        <is>
          <t>lemma</t>
        </is>
      </c>
      <c r="D671" t="n">
        <v>1411</v>
      </c>
      <c r="E671" t="n">
        <v>1665</v>
      </c>
      <c r="F671" t="inlineStr">
        <is>
          <t>Bruyn, Postillon , wf en rwintigh guldens voor</t>
        </is>
      </c>
      <c r="G671">
        <f>HYPERLINK("https://images.diginfra.net/iiif/NL-HaNA_1.01.02/3766/NL-HaNA_1.01.02_3766_0008.jpg/1304,345,1110,3103/full/0/default.jpg", "iiif_url")</f>
        <v/>
      </c>
    </row>
    <row r="672">
      <c r="A672" t="inlineStr">
        <is>
          <t>NL-HaNA_1.01.02_3766_0008-page-14</t>
        </is>
      </c>
      <c r="B672" t="inlineStr">
        <is>
          <t>NL-HaNA_1.01.02_3766_0008-column-1404-445-910-2903</t>
        </is>
      </c>
      <c r="C672" t="inlineStr">
        <is>
          <t>continuation</t>
        </is>
      </c>
      <c r="D672" t="n">
        <v>1458</v>
      </c>
      <c r="E672" t="n">
        <v>1717</v>
      </c>
      <c r="F672" t="inlineStr">
        <is>
          <t xml:space="preserve">    het overbrengen der iydinge van de redustie</t>
        </is>
      </c>
      <c r="G672">
        <f>HYPERLINK("https://images.diginfra.net/iiif/NL-HaNA_1.01.02/3766/NL-HaNA_1.01.02_3766_0008.jpg/1304,345,1110,3103/full/0/default.jpg", "iiif_url")</f>
        <v/>
      </c>
    </row>
    <row r="673">
      <c r="A673" t="inlineStr">
        <is>
          <t>NL-HaNA_1.01.02_3766_0008-page-14</t>
        </is>
      </c>
      <c r="B673" t="inlineStr">
        <is>
          <t>NL-HaNA_1.01.02_3766_0008-column-1404-445-910-2903</t>
        </is>
      </c>
      <c r="C673" t="inlineStr">
        <is>
          <t>continuation</t>
        </is>
      </c>
      <c r="D673" t="n">
        <v>1458</v>
      </c>
      <c r="E673" t="n">
        <v>1772</v>
      </c>
      <c r="F673" t="inlineStr">
        <is>
          <t xml:space="preserve">    van Bouchain, 1101.</t>
        </is>
      </c>
      <c r="G673">
        <f>HYPERLINK("https://images.diginfra.net/iiif/NL-HaNA_1.01.02/3766/NL-HaNA_1.01.02_3766_0008.jpg/1304,345,1110,3103/full/0/default.jpg", "iiif_url")</f>
        <v/>
      </c>
    </row>
    <row r="674">
      <c r="A674" t="inlineStr">
        <is>
          <t>NL-HaNA_1.01.02_3766_0008-page-14</t>
        </is>
      </c>
      <c r="B674" t="inlineStr">
        <is>
          <t>NL-HaNA_1.01.02_3766_0008-column-1404-445-910-2903</t>
        </is>
      </c>
      <c r="C674" t="inlineStr">
        <is>
          <t>lemma</t>
        </is>
      </c>
      <c r="D674" t="n">
        <v>1411</v>
      </c>
      <c r="E674" t="n">
        <v>1810</v>
      </c>
      <c r="F674" t="inlineStr">
        <is>
          <t>Buuren om ontslaginge van Brabandische natura-</t>
        </is>
      </c>
      <c r="G674">
        <f>HYPERLINK("https://images.diginfra.net/iiif/NL-HaNA_1.01.02/3766/NL-HaNA_1.01.02_3766_0008.jpg/1304,345,1110,3103/full/0/default.jpg", "iiif_url")</f>
        <v/>
      </c>
    </row>
    <row r="675">
      <c r="A675" t="inlineStr">
        <is>
          <t>NL-HaNA_1.01.02_3766_0008-page-14</t>
        </is>
      </c>
      <c r="B675" t="inlineStr">
        <is>
          <t>NL-HaNA_1.01.02_3766_0008-column-1404-445-910-2903</t>
        </is>
      </c>
      <c r="C675" t="inlineStr">
        <is>
          <t>continuation</t>
        </is>
      </c>
      <c r="D675" t="n">
        <v>1456</v>
      </c>
      <c r="E675" t="n">
        <v>1871</v>
      </c>
      <c r="F675" t="inlineStr">
        <is>
          <t xml:space="preserve">    lsatie, 1164.</t>
        </is>
      </c>
      <c r="G675">
        <f>HYPERLINK("https://images.diginfra.net/iiif/NL-HaNA_1.01.02/3766/NL-HaNA_1.01.02_3766_0008.jpg/1304,345,1110,3103/full/0/default.jpg", "iiif_url")</f>
        <v/>
      </c>
    </row>
    <row r="676">
      <c r="A676" t="inlineStr">
        <is>
          <t>NL-HaNA_1.01.02_3766_0008-page-14</t>
        </is>
      </c>
      <c r="B676" t="inlineStr">
        <is>
          <t>NL-HaNA_1.01.02_3766_0008-column-1404-445-910-2903</t>
        </is>
      </c>
      <c r="C676" t="inlineStr">
        <is>
          <t>lemma</t>
        </is>
      </c>
      <c r="D676" t="n">
        <v>1409</v>
      </c>
      <c r="E676" t="n">
        <v>1913</v>
      </c>
      <c r="F676" t="inlineStr">
        <is>
          <t>Buytenlandtsche saken, 3. 9. 30. 36. 39. s4-</t>
        </is>
      </c>
      <c r="G676">
        <f>HYPERLINK("https://images.diginfra.net/iiif/NL-HaNA_1.01.02/3766/NL-HaNA_1.01.02_3766_0008.jpg/1304,345,1110,3103/full/0/default.jpg", "iiif_url")</f>
        <v/>
      </c>
    </row>
    <row r="677">
      <c r="A677" t="inlineStr">
        <is>
          <t>NL-HaNA_1.01.02_3766_0008-page-14</t>
        </is>
      </c>
      <c r="B677" t="inlineStr">
        <is>
          <t>NL-HaNA_1.01.02_3766_0008-column-1404-445-910-2903</t>
        </is>
      </c>
      <c r="C677" t="inlineStr">
        <is>
          <t>continuation</t>
        </is>
      </c>
      <c r="D677" t="n">
        <v>1461</v>
      </c>
      <c r="E677" t="n">
        <v>1971</v>
      </c>
      <c r="F677" t="inlineStr">
        <is>
          <t xml:space="preserve">    6o. 76. 8o. 95. to0. tis. 146. 194. aor.</t>
        </is>
      </c>
      <c r="G677">
        <f>HYPERLINK("https://images.diginfra.net/iiif/NL-HaNA_1.01.02/3766/NL-HaNA_1.01.02_3766_0008.jpg/1304,345,1110,3103/full/0/default.jpg", "iiif_url")</f>
        <v/>
      </c>
    </row>
    <row r="678">
      <c r="A678" t="inlineStr">
        <is>
          <t>NL-HaNA_1.01.02_3766_0008-page-14</t>
        </is>
      </c>
      <c r="B678" t="inlineStr">
        <is>
          <t>NL-HaNA_1.01.02_3766_0008-column-1404-445-910-2903</t>
        </is>
      </c>
      <c r="C678" t="inlineStr">
        <is>
          <t>continuation</t>
        </is>
      </c>
      <c r="D678" t="n">
        <v>1461</v>
      </c>
      <c r="E678" t="n">
        <v>2010</v>
      </c>
      <c r="F678" t="inlineStr">
        <is>
          <t xml:space="preserve">    220. 234. 349. 369. 526. 538. 572. 699.</t>
        </is>
      </c>
      <c r="G678">
        <f>HYPERLINK("https://images.diginfra.net/iiif/NL-HaNA_1.01.02/3766/NL-HaNA_1.01.02_3766_0008.jpg/1304,345,1110,3103/full/0/default.jpg", "iiif_url")</f>
        <v/>
      </c>
    </row>
    <row r="679">
      <c r="A679" t="inlineStr">
        <is>
          <t>NL-HaNA_1.01.02_3766_0008-page-14</t>
        </is>
      </c>
      <c r="B679" t="inlineStr">
        <is>
          <t>NL-HaNA_1.01.02_3766_0008-column-1404-445-910-2903</t>
        </is>
      </c>
      <c r="C679" t="inlineStr">
        <is>
          <t>continuation</t>
        </is>
      </c>
      <c r="D679" t="n">
        <v>1463</v>
      </c>
      <c r="E679" t="n">
        <v>2062</v>
      </c>
      <c r="F679" t="inlineStr">
        <is>
          <t xml:space="preserve">    742. 751. 772. 831. 852. 982. 1181.</t>
        </is>
      </c>
      <c r="G679">
        <f>HYPERLINK("https://images.diginfra.net/iiif/NL-HaNA_1.01.02/3766/NL-HaNA_1.01.02_3766_0008.jpg/1304,345,1110,3103/full/0/default.jpg", "iiif_url")</f>
        <v/>
      </c>
    </row>
    <row r="680">
      <c r="A680" t="inlineStr">
        <is>
          <t>NL-HaNA_1.01.02_3766_0008-page-14</t>
        </is>
      </c>
      <c r="B680" t="inlineStr">
        <is>
          <t>NL-HaNA_1.01.02_3766_0008-column-1404-445-910-2903</t>
        </is>
      </c>
      <c r="C680" t="inlineStr">
        <is>
          <t>continuation</t>
        </is>
      </c>
      <c r="D680" t="n">
        <v>1465</v>
      </c>
      <c r="E680" t="n">
        <v>2115</v>
      </c>
      <c r="F680" t="inlineStr">
        <is>
          <t xml:space="preserve">    1184. 1204. 1243. 1302. 1315. 1394. 1429.</t>
        </is>
      </c>
      <c r="G680">
        <f>HYPERLINK("https://images.diginfra.net/iiif/NL-HaNA_1.01.02/3766/NL-HaNA_1.01.02_3766_0008.jpg/1304,345,1110,3103/full/0/default.jpg", "iiif_url")</f>
        <v/>
      </c>
    </row>
    <row r="681">
      <c r="A681" t="inlineStr">
        <is>
          <t>NL-HaNA_1.01.02_3766_0008-page-14</t>
        </is>
      </c>
      <c r="B681" t="inlineStr">
        <is>
          <t>NL-HaNA_1.01.02_3766_0008-column-1404-445-910-2903</t>
        </is>
      </c>
      <c r="C681" t="inlineStr">
        <is>
          <t>continuation</t>
        </is>
      </c>
      <c r="D681" t="n">
        <v>1470</v>
      </c>
      <c r="E681" t="n">
        <v>2159</v>
      </c>
      <c r="F681" t="inlineStr">
        <is>
          <t xml:space="preserve">    1436. 1462. 1468. is17.</t>
        </is>
      </c>
      <c r="G681">
        <f>HYPERLINK("https://images.diginfra.net/iiif/NL-HaNA_1.01.02/3766/NL-HaNA_1.01.02_3766_0008.jpg/1304,345,1110,3103/full/0/default.jpg", "iiif_url")</f>
        <v/>
      </c>
    </row>
    <row r="682">
      <c r="A682" t="inlineStr">
        <is>
          <t>NL-HaNA_1.01.02_3766_0008-page-14</t>
        </is>
      </c>
      <c r="B682" t="inlineStr">
        <is>
          <t>NL-HaNA_1.01.02_3766_0008-column-1404-445-910-2903</t>
        </is>
      </c>
      <c r="C682" t="inlineStr">
        <is>
          <t>repeat_lemma</t>
        </is>
      </c>
      <c r="D682" t="n">
        <v>1510</v>
      </c>
      <c r="E682" t="n">
        <v>2490</v>
      </c>
      <c r="F682" t="inlineStr">
        <is>
          <t xml:space="preserve">        Adogan Brief van recredeutie, 260.</t>
        </is>
      </c>
      <c r="G682">
        <f>HYPERLINK("https://images.diginfra.net/iiif/NL-HaNA_1.01.02/3766/NL-HaNA_1.01.02_3766_0008.jpg/1304,345,1110,3103/full/0/default.jpg", "iiif_url")</f>
        <v/>
      </c>
    </row>
    <row r="683">
      <c r="A683" t="inlineStr">
        <is>
          <t>NL-HaNA_1.01.02_3766_0008-page-14</t>
        </is>
      </c>
      <c r="B683" t="inlineStr">
        <is>
          <t>NL-HaNA_1.01.02_3766_0008-column-1404-445-910-2903</t>
        </is>
      </c>
      <c r="C683" t="inlineStr">
        <is>
          <t>lemma</t>
        </is>
      </c>
      <c r="D683" t="n">
        <v>1433</v>
      </c>
      <c r="E683" t="n">
        <v>2544</v>
      </c>
      <c r="F683" t="inlineStr">
        <is>
          <t>D Cambier wegens dedommagement, 592.</t>
        </is>
      </c>
      <c r="G683">
        <f>HYPERLINK("https://images.diginfra.net/iiif/NL-HaNA_1.01.02/3766/NL-HaNA_1.01.02_3766_0008.jpg/1304,345,1110,3103/full/0/default.jpg", "iiif_url")</f>
        <v/>
      </c>
    </row>
    <row r="684">
      <c r="A684" t="inlineStr">
        <is>
          <t>NL-HaNA_1.01.02_3766_0008-page-14</t>
        </is>
      </c>
      <c r="B684" t="inlineStr">
        <is>
          <t>NL-HaNA_1.01.02_3766_0008-column-1404-445-910-2903</t>
        </is>
      </c>
      <c r="C684" t="inlineStr">
        <is>
          <t>continuation</t>
        </is>
      </c>
      <c r="D684" t="n">
        <v>1576</v>
      </c>
      <c r="E684" t="n">
        <v>2605</v>
      </c>
      <c r="F684" t="inlineStr">
        <is>
          <t xml:space="preserve">    1433. 1478. 1gor.</t>
        </is>
      </c>
      <c r="G684">
        <f>HYPERLINK("https://images.diginfra.net/iiif/NL-HaNA_1.01.02/3766/NL-HaNA_1.01.02_3766_0008.jpg/1304,345,1110,3103/full/0/default.jpg", "iiif_url")</f>
        <v/>
      </c>
    </row>
    <row r="685">
      <c r="A685" t="inlineStr">
        <is>
          <t>NL-HaNA_1.01.02_3766_0008-page-14</t>
        </is>
      </c>
      <c r="B685" t="inlineStr">
        <is>
          <t>NL-HaNA_1.01.02_3766_0008-column-1404-445-910-2903</t>
        </is>
      </c>
      <c r="C685" t="inlineStr">
        <is>
          <t>lemma</t>
        </is>
      </c>
      <c r="D685" t="n">
        <v>1416</v>
      </c>
      <c r="E685" t="n">
        <v>2627</v>
      </c>
      <c r="F685" t="inlineStr">
        <is>
          <t>Cardinael dé Bouillon, 352. 392. 437. 517-</t>
        </is>
      </c>
      <c r="G685">
        <f>HYPERLINK("https://images.diginfra.net/iiif/NL-HaNA_1.01.02/3766/NL-HaNA_1.01.02_3766_0008.jpg/1304,345,1110,3103/full/0/default.jpg", "iiif_url")</f>
        <v/>
      </c>
    </row>
    <row r="686">
      <c r="A686" t="inlineStr">
        <is>
          <t>NL-HaNA_1.01.02_3766_0008-page-14</t>
        </is>
      </c>
      <c r="B686" t="inlineStr">
        <is>
          <t>NL-HaNA_1.01.02_3766_0008-column-1404-445-910-2903</t>
        </is>
      </c>
      <c r="C686" t="inlineStr">
        <is>
          <t>continuation</t>
        </is>
      </c>
      <c r="D686" t="n">
        <v>1472</v>
      </c>
      <c r="E686" t="n">
        <v>2704</v>
      </c>
      <c r="F686" t="inlineStr">
        <is>
          <t xml:space="preserve">    528. 707.</t>
        </is>
      </c>
      <c r="G686">
        <f>HYPERLINK("https://images.diginfra.net/iiif/NL-HaNA_1.01.02/3766/NL-HaNA_1.01.02_3766_0008.jpg/1304,345,1110,3103/full/0/default.jpg", "iiif_url")</f>
        <v/>
      </c>
    </row>
    <row r="687">
      <c r="A687" t="inlineStr">
        <is>
          <t>NL-HaNA_1.01.02_3766_0008-page-14</t>
        </is>
      </c>
      <c r="B687" t="inlineStr">
        <is>
          <t>NL-HaNA_1.01.02_3766_0008-column-1404-445-910-2903</t>
        </is>
      </c>
      <c r="C687" t="inlineStr">
        <is>
          <t>lemma</t>
        </is>
      </c>
      <c r="D687" t="n">
        <v>1418</v>
      </c>
      <c r="E687" t="n">
        <v>2739</v>
      </c>
      <c r="F687" t="inlineStr">
        <is>
          <t>Cafdon, Burger tat Ryssel, 1164-</t>
        </is>
      </c>
      <c r="G687">
        <f>HYPERLINK("https://images.diginfra.net/iiif/NL-HaNA_1.01.02/3766/NL-HaNA_1.01.02_3766_0008.jpg/1304,345,1110,3103/full/0/default.jpg", "iiif_url")</f>
        <v/>
      </c>
    </row>
    <row r="688">
      <c r="A688" t="inlineStr">
        <is>
          <t>NL-HaNA_1.01.02_3766_0008-page-14</t>
        </is>
      </c>
      <c r="B688" t="inlineStr">
        <is>
          <t>NL-HaNA_1.01.02_3766_0008-column-1404-445-910-2903</t>
        </is>
      </c>
      <c r="C688" t="inlineStr">
        <is>
          <t>lemma</t>
        </is>
      </c>
      <c r="D688" t="n">
        <v>1418</v>
      </c>
      <c r="E688" t="n">
        <v>2781</v>
      </c>
      <c r="F688" t="inlineStr">
        <is>
          <t>Carpenter aengestelt tot Major de Brigade,</t>
        </is>
      </c>
      <c r="G688">
        <f>HYPERLINK("https://images.diginfra.net/iiif/NL-HaNA_1.01.02/3766/NL-HaNA_1.01.02_3766_0008.jpg/1304,345,1110,3103/full/0/default.jpg", "iiif_url")</f>
        <v/>
      </c>
    </row>
    <row r="689">
      <c r="A689" t="inlineStr">
        <is>
          <t>NL-HaNA_1.01.02_3766_0008-page-14</t>
        </is>
      </c>
      <c r="B689" t="inlineStr">
        <is>
          <t>NL-HaNA_1.01.02_3766_0008-column-1404-445-910-2903</t>
        </is>
      </c>
      <c r="C689" t="inlineStr">
        <is>
          <t>continuation</t>
        </is>
      </c>
      <c r="D689" t="n">
        <v>1465</v>
      </c>
      <c r="E689" t="n">
        <v>2853</v>
      </c>
      <c r="F689" t="inlineStr">
        <is>
          <t xml:space="preserve">    482.</t>
        </is>
      </c>
      <c r="G689">
        <f>HYPERLINK("https://images.diginfra.net/iiif/NL-HaNA_1.01.02/3766/NL-HaNA_1.01.02_3766_0008.jpg/1304,345,1110,3103/full/0/default.jpg", "iiif_url")</f>
        <v/>
      </c>
    </row>
    <row r="690">
      <c r="A690" t="inlineStr">
        <is>
          <t>NL-HaNA_1.01.02_3766_0008-page-14</t>
        </is>
      </c>
      <c r="B690" t="inlineStr">
        <is>
          <t>NL-HaNA_1.01.02_3766_0008-column-1404-445-910-2903</t>
        </is>
      </c>
      <c r="C690" t="inlineStr">
        <is>
          <t>lemma</t>
        </is>
      </c>
      <c r="D690" t="n">
        <v>1416</v>
      </c>
      <c r="E690" t="n">
        <v>2888</v>
      </c>
      <c r="F690" t="inlineStr">
        <is>
          <t>Caflamajor om acte van aprobatie, 666.</t>
        </is>
      </c>
      <c r="G690">
        <f>HYPERLINK("https://images.diginfra.net/iiif/NL-HaNA_1.01.02/3766/NL-HaNA_1.01.02_3766_0008.jpg/1304,345,1110,3103/full/0/default.jpg", "iiif_url")</f>
        <v/>
      </c>
    </row>
    <row r="691">
      <c r="A691" t="inlineStr">
        <is>
          <t>NL-HaNA_1.01.02_3766_0008-page-14</t>
        </is>
      </c>
      <c r="B691" t="inlineStr">
        <is>
          <t>NL-HaNA_1.01.02_3766_0008-column-1404-445-910-2903</t>
        </is>
      </c>
      <c r="C691" t="inlineStr">
        <is>
          <t>lemma</t>
        </is>
      </c>
      <c r="D691" t="n">
        <v>1416</v>
      </c>
      <c r="E691" t="n">
        <v>2937</v>
      </c>
      <c r="F691" t="inlineStr">
        <is>
          <t>Castano wegens aghterwesen, 1083. 1087. 1086.</t>
        </is>
      </c>
      <c r="G691">
        <f>HYPERLINK("https://images.diginfra.net/iiif/NL-HaNA_1.01.02/3766/NL-HaNA_1.01.02_3766_0008.jpg/1304,345,1110,3103/full/0/default.jpg", "iiif_url")</f>
        <v/>
      </c>
    </row>
    <row r="692">
      <c r="A692" t="inlineStr">
        <is>
          <t>NL-HaNA_1.01.02_3766_0008-page-14</t>
        </is>
      </c>
      <c r="B692" t="inlineStr">
        <is>
          <t>NL-HaNA_1.01.02_3766_0008-column-1404-445-910-2903</t>
        </is>
      </c>
      <c r="C692" t="inlineStr">
        <is>
          <t>continuation</t>
        </is>
      </c>
      <c r="D692" t="n">
        <v>1472</v>
      </c>
      <c r="E692" t="n">
        <v>2999</v>
      </c>
      <c r="F692" t="inlineStr">
        <is>
          <t xml:space="preserve">    1187. 1207. 1337.</t>
        </is>
      </c>
      <c r="G692">
        <f>HYPERLINK("https://images.diginfra.net/iiif/NL-HaNA_1.01.02/3766/NL-HaNA_1.01.02_3766_0008.jpg/1304,345,1110,3103/full/0/default.jpg", "iiif_url")</f>
        <v/>
      </c>
    </row>
    <row r="693">
      <c r="A693" t="inlineStr">
        <is>
          <t>NL-HaNA_1.01.02_3766_0008-page-14</t>
        </is>
      </c>
      <c r="B693" t="inlineStr">
        <is>
          <t>NL-HaNA_1.01.02_3766_0008-column-1404-445-910-2903</t>
        </is>
      </c>
      <c r="C693" t="inlineStr">
        <is>
          <t>lemma</t>
        </is>
      </c>
      <c r="D693" t="n">
        <v>1418</v>
      </c>
      <c r="E693" t="n">
        <v>3030</v>
      </c>
      <c r="F693" t="inlineStr">
        <is>
          <t>Catalonien, P. de Hooge om de Consuls-plaets</t>
        </is>
      </c>
      <c r="G693">
        <f>HYPERLINK("https://images.diginfra.net/iiif/NL-HaNA_1.01.02/3766/NL-HaNA_1.01.02_3766_0008.jpg/1304,345,1110,3103/full/0/default.jpg", "iiif_url")</f>
        <v/>
      </c>
    </row>
    <row r="694">
      <c r="A694" t="inlineStr">
        <is>
          <t>NL-HaNA_1.01.02_3766_0008-page-14</t>
        </is>
      </c>
      <c r="B694" t="inlineStr">
        <is>
          <t>NL-HaNA_1.01.02_3766_0008-column-1404-445-910-2903</t>
        </is>
      </c>
      <c r="C694" t="inlineStr">
        <is>
          <t>continuation</t>
        </is>
      </c>
      <c r="D694" t="n">
        <v>1465</v>
      </c>
      <c r="E694" t="n">
        <v>3097</v>
      </c>
      <c r="F694" t="inlineStr">
        <is>
          <t xml:space="preserve">    tot Barcelona, 433.</t>
        </is>
      </c>
      <c r="G694">
        <f>HYPERLINK("https://images.diginfra.net/iiif/NL-HaNA_1.01.02/3766/NL-HaNA_1.01.02_3766_0008.jpg/1304,345,1110,3103/full/0/default.jpg", "iiif_url")</f>
        <v/>
      </c>
    </row>
    <row r="695">
      <c r="A695" t="inlineStr">
        <is>
          <t>NL-HaNA_1.01.02_3766_0008-page-14</t>
        </is>
      </c>
      <c r="B695" t="inlineStr">
        <is>
          <t>NL-HaNA_1.01.02_3766_0008-column-1404-445-910-2903</t>
        </is>
      </c>
      <c r="C695" t="inlineStr">
        <is>
          <t>repeat_lemma</t>
        </is>
      </c>
      <c r="D695" t="n">
        <v>1555</v>
      </c>
      <c r="E695" t="n">
        <v>3135</v>
      </c>
      <c r="F695" t="inlineStr">
        <is>
          <t xml:space="preserve">        Montexe uigens den staet der Troupes,</t>
        </is>
      </c>
      <c r="G695">
        <f>HYPERLINK("https://images.diginfra.net/iiif/NL-HaNA_1.01.02/3766/NL-HaNA_1.01.02_3766_0008.jpg/1304,345,1110,3103/full/0/default.jpg", "iiif_url")</f>
        <v/>
      </c>
    </row>
    <row r="696">
      <c r="A696" t="inlineStr">
        <is>
          <t>NL-HaNA_1.01.02_3766_0008-page-14</t>
        </is>
      </c>
      <c r="B696" t="inlineStr">
        <is>
          <t>NL-HaNA_1.01.02_3766_0008-column-1404-445-910-2903</t>
        </is>
      </c>
      <c r="C696" t="inlineStr">
        <is>
          <t>continuation</t>
        </is>
      </c>
      <c r="D696" t="n">
        <v>1472</v>
      </c>
      <c r="E696" t="n">
        <v>3204</v>
      </c>
      <c r="F696" t="inlineStr">
        <is>
          <t xml:space="preserve">    913.</t>
        </is>
      </c>
      <c r="G696">
        <f>HYPERLINK("https://images.diginfra.net/iiif/NL-HaNA_1.01.02/3766/NL-HaNA_1.01.02_3766_0008.jpg/1304,345,1110,3103/full/0/default.jpg", "iiif_url")</f>
        <v/>
      </c>
    </row>
    <row r="697">
      <c r="A697" t="inlineStr">
        <is>
          <t>NL-HaNA_1.01.02_3766_0008-page-14</t>
        </is>
      </c>
      <c r="B697" t="inlineStr">
        <is>
          <t>NL-HaNA_1.01.02_3766_0008-column-1404-445-910-2903</t>
        </is>
      </c>
      <c r="C697" t="inlineStr">
        <is>
          <t>lemma</t>
        </is>
      </c>
      <c r="D697" t="n">
        <v>1423</v>
      </c>
      <c r="E697" t="n">
        <v>3221</v>
      </c>
      <c r="F697" t="inlineStr">
        <is>
          <t>Cavallier wegens pretensieu op J. D. Berinckhuy-</t>
        </is>
      </c>
      <c r="G697">
        <f>HYPERLINK("https://images.diginfra.net/iiif/NL-HaNA_1.01.02/3766/NL-HaNA_1.01.02_3766_0008.jpg/1304,345,1110,3103/full/0/default.jpg", "iiif_url")</f>
        <v/>
      </c>
    </row>
    <row r="698">
      <c r="A698" t="inlineStr">
        <is>
          <t>NL-HaNA_1.01.02_3766_0008-page-14</t>
        </is>
      </c>
      <c r="B698" t="inlineStr">
        <is>
          <t>NL-HaNA_1.01.02_3766_0008-column-1404-445-910-2903</t>
        </is>
      </c>
      <c r="C698" t="inlineStr">
        <is>
          <t>continuation</t>
        </is>
      </c>
      <c r="D698" t="n">
        <v>1463</v>
      </c>
      <c r="E698" t="n">
        <v>3294</v>
      </c>
      <c r="F698" t="inlineStr">
        <is>
          <t xml:space="preserve">    sin, 1070.</t>
        </is>
      </c>
      <c r="G698">
        <f>HYPERLINK("https://images.diginfra.net/iiif/NL-HaNA_1.01.02/3766/NL-HaNA_1.01.02_3766_0008.jpg/1304,345,1110,3103/full/0/default.jpg", "iiif_url")</f>
        <v/>
      </c>
    </row>
    <row r="702">
      <c r="A702" t="inlineStr">
        <is>
          <t>NL-HaNA_1.01.02_3766_0008-page-15</t>
        </is>
      </c>
      <c r="B702" t="inlineStr">
        <is>
          <t>NL-HaNA_1.01.02_3766_0008-column-2574-445-912-2908</t>
        </is>
      </c>
      <c r="C702" t="inlineStr">
        <is>
          <t>lemma</t>
        </is>
      </c>
      <c r="D702" t="n">
        <v>2572</v>
      </c>
      <c r="E702" t="n">
        <v>451</v>
      </c>
      <c r="F702" t="inlineStr">
        <is>
          <t>Chavonnes om het Coumandement van Hulst,</t>
        </is>
      </c>
      <c r="G702">
        <f>HYPERLINK("https://images.diginfra.net/iiif/NL-HaNA_1.01.02/3766/NL-HaNA_1.01.02_3766_0008.jpg/2474,345,1112,3108/full/0/default.jpg", "iiif_url")</f>
        <v/>
      </c>
    </row>
    <row r="703">
      <c r="A703" t="inlineStr">
        <is>
          <t>NL-HaNA_1.01.02_3766_0008-page-15</t>
        </is>
      </c>
      <c r="B703" t="inlineStr">
        <is>
          <t>NL-HaNA_1.01.02_3766_0008-column-2574-445-912-2908</t>
        </is>
      </c>
      <c r="C703" t="inlineStr">
        <is>
          <t>continuation</t>
        </is>
      </c>
      <c r="D703" t="n">
        <v>2624</v>
      </c>
      <c r="E703" t="n">
        <v>512</v>
      </c>
      <c r="F703" t="inlineStr">
        <is>
          <t xml:space="preserve">    1501.</t>
        </is>
      </c>
      <c r="G703">
        <f>HYPERLINK("https://images.diginfra.net/iiif/NL-HaNA_1.01.02/3766/NL-HaNA_1.01.02_3766_0008.jpg/2474,345,1112,3108/full/0/default.jpg", "iiif_url")</f>
        <v/>
      </c>
    </row>
    <row r="704">
      <c r="A704" t="inlineStr">
        <is>
          <t>NL-HaNA_1.01.02_3766_0008-page-15</t>
        </is>
      </c>
      <c r="B704" t="inlineStr">
        <is>
          <t>NL-HaNA_1.01.02_3766_0008-column-2574-445-912-2908</t>
        </is>
      </c>
      <c r="C704" t="inlineStr">
        <is>
          <t>lemma</t>
        </is>
      </c>
      <c r="D704" t="n">
        <v>2572</v>
      </c>
      <c r="E704" t="n">
        <v>552</v>
      </c>
      <c r="F704" t="inlineStr">
        <is>
          <t>Claussel, Capiteymn, 373.</t>
        </is>
      </c>
      <c r="G704">
        <f>HYPERLINK("https://images.diginfra.net/iiif/NL-HaNA_1.01.02/3766/NL-HaNA_1.01.02_3766_0008.jpg/2474,345,1112,3108/full/0/default.jpg", "iiif_url")</f>
        <v/>
      </c>
    </row>
    <row r="705">
      <c r="A705" t="inlineStr">
        <is>
          <t>NL-HaNA_1.01.02_3766_0008-page-15</t>
        </is>
      </c>
      <c r="B705" t="inlineStr">
        <is>
          <t>NL-HaNA_1.01.02_3766_0008-column-2574-445-912-2908</t>
        </is>
      </c>
      <c r="C705" t="inlineStr">
        <is>
          <t>lemma</t>
        </is>
      </c>
      <c r="D705" t="n">
        <v>2572</v>
      </c>
      <c r="E705" t="n">
        <v>599</v>
      </c>
      <c r="F705" t="inlineStr">
        <is>
          <t>Cochet, Leutenant, ôm voldoeninge van agh-</t>
        </is>
      </c>
      <c r="G705">
        <f>HYPERLINK("https://images.diginfra.net/iiif/NL-HaNA_1.01.02/3766/NL-HaNA_1.01.02_3766_0008.jpg/2474,345,1112,3108/full/0/default.jpg", "iiif_url")</f>
        <v/>
      </c>
    </row>
    <row r="706">
      <c r="A706" t="inlineStr">
        <is>
          <t>NL-HaNA_1.01.02_3766_0008-page-15</t>
        </is>
      </c>
      <c r="B706" t="inlineStr">
        <is>
          <t>NL-HaNA_1.01.02_3766_0008-column-2574-445-912-2908</t>
        </is>
      </c>
      <c r="C706" t="inlineStr">
        <is>
          <t>continuation</t>
        </is>
      </c>
      <c r="D706" t="n">
        <v>2617</v>
      </c>
      <c r="E706" t="n">
        <v>642</v>
      </c>
      <c r="F706" t="inlineStr">
        <is>
          <t xml:space="preserve">    terfallen, 38.</t>
        </is>
      </c>
      <c r="G706">
        <f>HYPERLINK("https://images.diginfra.net/iiif/NL-HaNA_1.01.02/3766/NL-HaNA_1.01.02_3766_0008.jpg/2474,345,1112,3108/full/0/default.jpg", "iiif_url")</f>
        <v/>
      </c>
    </row>
    <row r="707">
      <c r="A707" t="inlineStr">
        <is>
          <t>NL-HaNA_1.01.02_3766_0008-page-15</t>
        </is>
      </c>
      <c r="B707" t="inlineStr">
        <is>
          <t>NL-HaNA_1.01.02_3766_0008-column-2574-445-912-2908</t>
        </is>
      </c>
      <c r="C707" t="inlineStr">
        <is>
          <t>lemma</t>
        </is>
      </c>
      <c r="D707" t="n">
        <v>2574</v>
      </c>
      <c r="E707" t="n">
        <v>695</v>
      </c>
      <c r="F707" t="inlineStr">
        <is>
          <t>Colins, Brigadier, wegens cureren van sijn quet-</t>
        </is>
      </c>
      <c r="G707">
        <f>HYPERLINK("https://images.diginfra.net/iiif/NL-HaNA_1.01.02/3766/NL-HaNA_1.01.02_3766_0008.jpg/2474,345,1112,3108/full/0/default.jpg", "iiif_url")</f>
        <v/>
      </c>
    </row>
    <row r="708">
      <c r="A708" t="inlineStr">
        <is>
          <t>NL-HaNA_1.01.02_3766_0008-page-15</t>
        </is>
      </c>
      <c r="B708" t="inlineStr">
        <is>
          <t>NL-HaNA_1.01.02_3766_0008-column-2574-445-912-2908</t>
        </is>
      </c>
      <c r="C708" t="inlineStr">
        <is>
          <t>continuation</t>
        </is>
      </c>
      <c r="D708" t="n">
        <v>2617</v>
      </c>
      <c r="E708" t="n">
        <v>746</v>
      </c>
      <c r="F708" t="inlineStr">
        <is>
          <t xml:space="preserve">    sure, 978.</t>
        </is>
      </c>
      <c r="G708">
        <f>HYPERLINK("https://images.diginfra.net/iiif/NL-HaNA_1.01.02/3766/NL-HaNA_1.01.02_3766_0008.jpg/2474,345,1112,3108/full/0/default.jpg", "iiif_url")</f>
        <v/>
      </c>
    </row>
    <row r="709">
      <c r="A709" t="inlineStr">
        <is>
          <t>NL-HaNA_1.01.02_3766_0008-page-15</t>
        </is>
      </c>
      <c r="B709" t="inlineStr">
        <is>
          <t>NL-HaNA_1.01.02_3766_0008-column-2574-445-912-2908</t>
        </is>
      </c>
      <c r="C709" t="inlineStr">
        <is>
          <t>lemma</t>
        </is>
      </c>
      <c r="D709" t="n">
        <v>2577</v>
      </c>
      <c r="E709" t="n">
        <v>792</v>
      </c>
      <c r="F709" t="inlineStr">
        <is>
          <t>Collinet, Pachter, wegens drie vierde-part re-</t>
        </is>
      </c>
      <c r="G709">
        <f>HYPERLINK("https://images.diginfra.net/iiif/NL-HaNA_1.01.02/3766/NL-HaNA_1.01.02_3766_0008.jpg/2474,345,1112,3108/full/0/default.jpg", "iiif_url")</f>
        <v/>
      </c>
    </row>
    <row r="710">
      <c r="A710" t="inlineStr">
        <is>
          <t>NL-HaNA_1.01.02_3766_0008-page-15</t>
        </is>
      </c>
      <c r="B710" t="inlineStr">
        <is>
          <t>NL-HaNA_1.01.02_3766_0008-column-2574-445-912-2908</t>
        </is>
      </c>
      <c r="C710" t="inlineStr">
        <is>
          <t>continuation</t>
        </is>
      </c>
      <c r="D710" t="n">
        <v>2617</v>
      </c>
      <c r="E710" t="n">
        <v>848</v>
      </c>
      <c r="F710" t="inlineStr">
        <is>
          <t xml:space="preserve">    missie, 896.</t>
        </is>
      </c>
      <c r="G710">
        <f>HYPERLINK("https://images.diginfra.net/iiif/NL-HaNA_1.01.02/3766/NL-HaNA_1.01.02_3766_0008.jpg/2474,345,1112,3108/full/0/default.jpg", "iiif_url")</f>
        <v/>
      </c>
    </row>
    <row r="711">
      <c r="A711" t="inlineStr">
        <is>
          <t>NL-HaNA_1.01.02_3766_0008-page-15</t>
        </is>
      </c>
      <c r="B711" t="inlineStr">
        <is>
          <t>NL-HaNA_1.01.02_3766_0008-column-2574-445-912-2908</t>
        </is>
      </c>
      <c r="C711" t="inlineStr">
        <is>
          <t>lemma</t>
        </is>
      </c>
      <c r="D711" t="n">
        <v>2574</v>
      </c>
      <c r="E711" t="n">
        <v>893</v>
      </c>
      <c r="F711" t="inlineStr">
        <is>
          <t>Colombyne-vaendel voor het planten van de</t>
        </is>
      </c>
      <c r="G711">
        <f>HYPERLINK("https://images.diginfra.net/iiif/NL-HaNA_1.01.02/3766/NL-HaNA_1.01.02_3766_0008.jpg/2474,345,1112,3108/full/0/default.jpg", "iiif_url")</f>
        <v/>
      </c>
    </row>
    <row r="712">
      <c r="A712" t="inlineStr">
        <is>
          <t>NL-HaNA_1.01.02_3766_0008-page-15</t>
        </is>
      </c>
      <c r="B712" t="inlineStr">
        <is>
          <t>NL-HaNA_1.01.02_3766_0008-column-2574-445-912-2908</t>
        </is>
      </c>
      <c r="C712" t="inlineStr">
        <is>
          <t>continuation</t>
        </is>
      </c>
      <c r="D712" t="n">
        <v>2624</v>
      </c>
      <c r="E712" t="n">
        <v>942</v>
      </c>
      <c r="F712" t="inlineStr">
        <is>
          <t xml:space="preserve">    Mey hondert ducatons, 838.</t>
        </is>
      </c>
      <c r="G712">
        <f>HYPERLINK("https://images.diginfra.net/iiif/NL-HaNA_1.01.02/3766/NL-HaNA_1.01.02_3766_0008.jpg/2474,345,1112,3108/full/0/default.jpg", "iiif_url")</f>
        <v/>
      </c>
    </row>
    <row r="713">
      <c r="A713" t="inlineStr">
        <is>
          <t>NL-HaNA_1.01.02_3766_0008-page-15</t>
        </is>
      </c>
      <c r="B713" t="inlineStr">
        <is>
          <t>NL-HaNA_1.01.02_3766_0008-column-2574-445-912-2908</t>
        </is>
      </c>
      <c r="C713" t="inlineStr">
        <is>
          <t>lemma</t>
        </is>
      </c>
      <c r="D713" t="n">
        <v>2572</v>
      </c>
      <c r="E713" t="n">
        <v>990</v>
      </c>
      <c r="F713" t="inlineStr">
        <is>
          <t>Colyer, siet Tureksche Hof, letter T.</t>
        </is>
      </c>
      <c r="G713">
        <f>HYPERLINK("https://images.diginfra.net/iiif/NL-HaNA_1.01.02/3766/NL-HaNA_1.01.02_3766_0008.jpg/2474,345,1112,3108/full/0/default.jpg", "iiif_url")</f>
        <v/>
      </c>
    </row>
    <row r="714">
      <c r="A714" t="inlineStr">
        <is>
          <t>NL-HaNA_1.01.02_3766_0008-page-15</t>
        </is>
      </c>
      <c r="B714" t="inlineStr">
        <is>
          <t>NL-HaNA_1.01.02_3766_0008-column-2574-445-912-2908</t>
        </is>
      </c>
      <c r="C714" t="inlineStr">
        <is>
          <t>lemma</t>
        </is>
      </c>
      <c r="D714" t="n">
        <v>2572</v>
      </c>
      <c r="E714" t="n">
        <v>1040</v>
      </c>
      <c r="F714" t="inlineStr">
        <is>
          <t>Colyn wegens breken van fijn Been in het af-</t>
        </is>
      </c>
      <c r="G714">
        <f>HYPERLINK("https://images.diginfra.net/iiif/NL-HaNA_1.01.02/3766/NL-HaNA_1.01.02_3766_0008.jpg/2474,345,1112,3108/full/0/default.jpg", "iiif_url")</f>
        <v/>
      </c>
    </row>
    <row r="715">
      <c r="A715" t="inlineStr">
        <is>
          <t>NL-HaNA_1.01.02_3766_0008-page-15</t>
        </is>
      </c>
      <c r="B715" t="inlineStr">
        <is>
          <t>NL-HaNA_1.01.02_3766_0008-column-2574-445-912-2908</t>
        </is>
      </c>
      <c r="C715" t="inlineStr">
        <is>
          <t>continuation</t>
        </is>
      </c>
      <c r="D715" t="n">
        <v>2619</v>
      </c>
      <c r="E715" t="n">
        <v>1089</v>
      </c>
      <c r="F715" t="inlineStr">
        <is>
          <t xml:space="preserve">    vallen dan een der Vertrecken hondert gul-</t>
        </is>
      </c>
      <c r="G715">
        <f>HYPERLINK("https://images.diginfra.net/iiif/NL-HaNA_1.01.02/3766/NL-HaNA_1.01.02_3766_0008.jpg/2474,345,1112,3108/full/0/default.jpg", "iiif_url")</f>
        <v/>
      </c>
    </row>
    <row r="716">
      <c r="A716" t="inlineStr">
        <is>
          <t>NL-HaNA_1.01.02_3766_0008-page-15</t>
        </is>
      </c>
      <c r="B716" t="inlineStr">
        <is>
          <t>NL-HaNA_1.01.02_3766_0008-column-2574-445-912-2908</t>
        </is>
      </c>
      <c r="C716" t="inlineStr">
        <is>
          <t>continuation</t>
        </is>
      </c>
      <c r="D716" t="n">
        <v>2619</v>
      </c>
      <c r="E716" t="n">
        <v>1138</v>
      </c>
      <c r="F716" t="inlineStr">
        <is>
          <t xml:space="preserve">    dem toegeleght, 1228.</t>
        </is>
      </c>
      <c r="G716">
        <f>HYPERLINK("https://images.diginfra.net/iiif/NL-HaNA_1.01.02/3766/NL-HaNA_1.01.02_3766_0008.jpg/2474,345,1112,3108/full/0/default.jpg", "iiif_url")</f>
        <v/>
      </c>
    </row>
    <row r="717">
      <c r="A717" t="inlineStr">
        <is>
          <t>NL-HaNA_1.01.02_3766_0008-page-15</t>
        </is>
      </c>
      <c r="B717" t="inlineStr">
        <is>
          <t>NL-HaNA_1.01.02_3766_0008-column-2574-445-912-2908</t>
        </is>
      </c>
      <c r="C717" t="inlineStr">
        <is>
          <t>lemma</t>
        </is>
      </c>
      <c r="D717" t="n">
        <v>2574</v>
      </c>
      <c r="E717" t="n">
        <v>1193</v>
      </c>
      <c r="F717" t="inlineStr">
        <is>
          <t>Comines besivaer wegens inlgeringe, 523.</t>
        </is>
      </c>
      <c r="G717">
        <f>HYPERLINK("https://images.diginfra.net/iiif/NL-HaNA_1.01.02/3766/NL-HaNA_1.01.02_3766_0008.jpg/2474,345,1112,3108/full/0/default.jpg", "iiif_url")</f>
        <v/>
      </c>
    </row>
    <row r="718">
      <c r="A718" t="inlineStr">
        <is>
          <t>NL-HaNA_1.01.02_3766_0008-page-15</t>
        </is>
      </c>
      <c r="B718" t="inlineStr">
        <is>
          <t>NL-HaNA_1.01.02_3766_0008-column-2574-445-912-2908</t>
        </is>
      </c>
      <c r="C718" t="inlineStr">
        <is>
          <t>lemma</t>
        </is>
      </c>
      <c r="D718" t="n">
        <v>2579</v>
      </c>
      <c r="E718" t="n">
        <v>1237</v>
      </c>
      <c r="F718" t="inlineStr">
        <is>
          <t>Commissien ter Generaliteyt voor de Heeren</t>
        </is>
      </c>
      <c r="G718">
        <f>HYPERLINK("https://images.diginfra.net/iiif/NL-HaNA_1.01.02/3766/NL-HaNA_1.01.02_3766_0008.jpg/2474,345,1112,3108/full/0/default.jpg", "iiif_url")</f>
        <v/>
      </c>
    </row>
    <row r="719">
      <c r="A719" t="inlineStr">
        <is>
          <t>NL-HaNA_1.01.02_3766_0008-page-15</t>
        </is>
      </c>
      <c r="B719" t="inlineStr">
        <is>
          <t>NL-HaNA_1.01.02_3766_0008-column-2574-445-912-2908</t>
        </is>
      </c>
      <c r="C719" t="inlineStr">
        <is>
          <t>continuation</t>
        </is>
      </c>
      <c r="D719" t="n">
        <v>2621</v>
      </c>
      <c r="E719" t="n">
        <v>1282</v>
      </c>
      <c r="F719" t="inlineStr">
        <is>
          <t xml:space="preserve">    B. Repelaer als Quartier-schout van Peellandt,</t>
        </is>
      </c>
      <c r="G719">
        <f>HYPERLINK("https://images.diginfra.net/iiif/NL-HaNA_1.01.02/3766/NL-HaNA_1.01.02_3766_0008.jpg/2474,345,1112,3108/full/0/default.jpg", "iiif_url")</f>
        <v/>
      </c>
    </row>
    <row r="720">
      <c r="A720" t="inlineStr">
        <is>
          <t>NL-HaNA_1.01.02_3766_0008-page-15</t>
        </is>
      </c>
      <c r="B720" t="inlineStr">
        <is>
          <t>NL-HaNA_1.01.02_3766_0008-column-2574-445-912-2908</t>
        </is>
      </c>
      <c r="C720" t="inlineStr">
        <is>
          <t>continuation</t>
        </is>
      </c>
      <c r="D720" t="n">
        <v>2626</v>
      </c>
      <c r="E720" t="n">
        <v>1343</v>
      </c>
      <c r="F720" t="inlineStr">
        <is>
          <t xml:space="preserve">    58.</t>
        </is>
      </c>
      <c r="G720">
        <f>HYPERLINK("https://images.diginfra.net/iiif/NL-HaNA_1.01.02/3766/NL-HaNA_1.01.02_3766_0008.jpg/2474,345,1112,3108/full/0/default.jpg", "iiif_url")</f>
        <v/>
      </c>
    </row>
    <row r="721">
      <c r="A721" t="inlineStr">
        <is>
          <t>NL-HaNA_1.01.02_3766_0008-page-15</t>
        </is>
      </c>
      <c r="B721" t="inlineStr">
        <is>
          <t>NL-HaNA_1.01.02_3766_0008-column-2574-445-912-2908</t>
        </is>
      </c>
      <c r="C721" t="inlineStr">
        <is>
          <t>repeat_lemma</t>
        </is>
      </c>
      <c r="D721" t="n">
        <v>2713</v>
      </c>
      <c r="E721" t="n">
        <v>1385</v>
      </c>
      <c r="F721" t="inlineStr">
        <is>
          <t xml:space="preserve">        Kinschot als Commissaris van de Leger-</t>
        </is>
      </c>
      <c r="G721">
        <f>HYPERLINK("https://images.diginfra.net/iiif/NL-HaNA_1.01.02/3766/NL-HaNA_1.01.02_3766_0008.jpg/2474,345,1112,3108/full/0/default.jpg", "iiif_url")</f>
        <v/>
      </c>
    </row>
    <row r="722">
      <c r="A722" t="inlineStr">
        <is>
          <t>NL-HaNA_1.01.02_3766_0008-page-15</t>
        </is>
      </c>
      <c r="B722" t="inlineStr">
        <is>
          <t>NL-HaNA_1.01.02_3766_0008-column-2574-445-912-2908</t>
        </is>
      </c>
      <c r="C722" t="inlineStr">
        <is>
          <t>continuation</t>
        </is>
      </c>
      <c r="D722" t="n">
        <v>2619</v>
      </c>
      <c r="E722" t="n">
        <v>1438</v>
      </c>
      <c r="F722" t="inlineStr">
        <is>
          <t xml:space="preserve">    schepen, 300.</t>
        </is>
      </c>
      <c r="G722">
        <f>HYPERLINK("https://images.diginfra.net/iiif/NL-HaNA_1.01.02/3766/NL-HaNA_1.01.02_3766_0008.jpg/2474,345,1112,3108/full/0/default.jpg", "iiif_url")</f>
        <v/>
      </c>
    </row>
    <row r="723">
      <c r="A723" t="inlineStr">
        <is>
          <t>NL-HaNA_1.01.02_3766_0008-page-15</t>
        </is>
      </c>
      <c r="B723" t="inlineStr">
        <is>
          <t>NL-HaNA_1.01.02_3766_0008-column-2574-445-912-2908</t>
        </is>
      </c>
      <c r="C723" t="inlineStr">
        <is>
          <t>repeat_lemma</t>
        </is>
      </c>
      <c r="D723" t="n">
        <v>2713</v>
      </c>
      <c r="E723" t="n">
        <v>1472</v>
      </c>
      <c r="F723" t="inlineStr">
        <is>
          <t xml:space="preserve">        van Burum wegens Vriesandt, 359.</t>
        </is>
      </c>
      <c r="G723">
        <f>HYPERLINK("https://images.diginfra.net/iiif/NL-HaNA_1.01.02/3766/NL-HaNA_1.01.02_3766_0008.jpg/2474,345,1112,3108/full/0/default.jpg", "iiif_url")</f>
        <v/>
      </c>
    </row>
    <row r="724">
      <c r="A724" t="inlineStr">
        <is>
          <t>NL-HaNA_1.01.02_3766_0008-page-15</t>
        </is>
      </c>
      <c r="B724" t="inlineStr">
        <is>
          <t>NL-HaNA_1.01.02_3766_0008-column-2574-445-912-2908</t>
        </is>
      </c>
      <c r="C724" t="inlineStr">
        <is>
          <t>repeat_lemma</t>
        </is>
      </c>
      <c r="D724" t="n">
        <v>2711</v>
      </c>
      <c r="E724" t="n">
        <v>1532</v>
      </c>
      <c r="F724" t="inlineStr">
        <is>
          <t xml:space="preserve">        C. vanden Bergh wegers Nijmegen,</t>
        </is>
      </c>
      <c r="G724">
        <f>HYPERLINK("https://images.diginfra.net/iiif/NL-HaNA_1.01.02/3766/NL-HaNA_1.01.02_3766_0008.jpg/2474,345,1112,3108/full/0/default.jpg", "iiif_url")</f>
        <v/>
      </c>
    </row>
    <row r="725">
      <c r="A725" t="inlineStr">
        <is>
          <t>NL-HaNA_1.01.02_3766_0008-page-15</t>
        </is>
      </c>
      <c r="B725" t="inlineStr">
        <is>
          <t>NL-HaNA_1.01.02_3766_0008-column-2574-445-912-2908</t>
        </is>
      </c>
      <c r="C725" t="inlineStr">
        <is>
          <t>continuation</t>
        </is>
      </c>
      <c r="D725" t="n">
        <v>2628</v>
      </c>
      <c r="E725" t="n">
        <v>1594</v>
      </c>
      <c r="F725" t="inlineStr">
        <is>
          <t xml:space="preserve">    572.</t>
        </is>
      </c>
      <c r="G725">
        <f>HYPERLINK("https://images.diginfra.net/iiif/NL-HaNA_1.01.02/3766/NL-HaNA_1.01.02_3766_0008.jpg/2474,345,1112,3108/full/0/default.jpg", "iiif_url")</f>
        <v/>
      </c>
    </row>
    <row r="726">
      <c r="A726" t="inlineStr">
        <is>
          <t>NL-HaNA_1.01.02_3766_0008-page-15</t>
        </is>
      </c>
      <c r="B726" t="inlineStr">
        <is>
          <t>NL-HaNA_1.01.02_3766_0008-column-2574-445-912-2908</t>
        </is>
      </c>
      <c r="C726" t="inlineStr">
        <is>
          <t>repeat_lemma</t>
        </is>
      </c>
      <c r="D726" t="n">
        <v>2713</v>
      </c>
      <c r="E726" t="n">
        <v>1628</v>
      </c>
      <c r="F726" t="inlineStr">
        <is>
          <t xml:space="preserve">        Haren wegens Vriesdandt, 578.</t>
        </is>
      </c>
      <c r="G726">
        <f>HYPERLINK("https://images.diginfra.net/iiif/NL-HaNA_1.01.02/3766/NL-HaNA_1.01.02_3766_0008.jpg/2474,345,1112,3108/full/0/default.jpg", "iiif_url")</f>
        <v/>
      </c>
    </row>
    <row r="727">
      <c r="A727" t="inlineStr">
        <is>
          <t>NL-HaNA_1.01.02_3766_0008-page-15</t>
        </is>
      </c>
      <c r="B727" t="inlineStr">
        <is>
          <t>NL-HaNA_1.01.02_3766_0008-column-2574-445-912-2908</t>
        </is>
      </c>
      <c r="C727" t="inlineStr">
        <is>
          <t>repeat_lemma</t>
        </is>
      </c>
      <c r="D727" t="n">
        <v>2713</v>
      </c>
      <c r="E727" t="n">
        <v>1679</v>
      </c>
      <c r="F727" t="inlineStr">
        <is>
          <t xml:space="preserve">        Sloot wegens Overysel, 582.</t>
        </is>
      </c>
      <c r="G727">
        <f>HYPERLINK("https://images.diginfra.net/iiif/NL-HaNA_1.01.02/3766/NL-HaNA_1.01.02_3766_0008.jpg/2474,345,1112,3108/full/0/default.jpg", "iiif_url")</f>
        <v/>
      </c>
    </row>
    <row r="728">
      <c r="A728" t="inlineStr">
        <is>
          <t>NL-HaNA_1.01.02_3766_0008-page-15</t>
        </is>
      </c>
      <c r="B728" t="inlineStr">
        <is>
          <t>NL-HaNA_1.01.02_3766_0008-column-2574-445-912-2908</t>
        </is>
      </c>
      <c r="C728" t="inlineStr">
        <is>
          <t>repeat_lemma</t>
        </is>
      </c>
      <c r="D728" t="n">
        <v>2713</v>
      </c>
      <c r="E728" t="n">
        <v>1728</v>
      </c>
      <c r="F728" t="inlineStr">
        <is>
          <t xml:space="preserve">        Eck van Panmaleon, Heer van Gent,</t>
        </is>
      </c>
      <c r="G728">
        <f>HYPERLINK("https://images.diginfra.net/iiif/NL-HaNA_1.01.02/3766/NL-HaNA_1.01.02_3766_0008.jpg/2474,345,1112,3108/full/0/default.jpg", "iiif_url")</f>
        <v/>
      </c>
    </row>
    <row r="729">
      <c r="A729" t="inlineStr">
        <is>
          <t>NL-HaNA_1.01.02_3766_0008-page-15</t>
        </is>
      </c>
      <c r="B729" t="inlineStr">
        <is>
          <t>NL-HaNA_1.01.02_3766_0008-column-2574-445-912-2908</t>
        </is>
      </c>
      <c r="C729" t="inlineStr">
        <is>
          <t>continuation</t>
        </is>
      </c>
      <c r="D729" t="n">
        <v>2621</v>
      </c>
      <c r="E729" t="n">
        <v>1773</v>
      </c>
      <c r="F729" t="inlineStr">
        <is>
          <t xml:space="preserve">    wegens Zutphen, 590.</t>
        </is>
      </c>
      <c r="G729">
        <f>HYPERLINK("https://images.diginfra.net/iiif/NL-HaNA_1.01.02/3766/NL-HaNA_1.01.02_3766_0008.jpg/2474,345,1112,3108/full/0/default.jpg", "iiif_url")</f>
        <v/>
      </c>
    </row>
    <row r="730">
      <c r="A730" t="inlineStr">
        <is>
          <t>NL-HaNA_1.01.02_3766_0008-page-15</t>
        </is>
      </c>
      <c r="B730" t="inlineStr">
        <is>
          <t>NL-HaNA_1.01.02_3766_0008-column-2574-445-912-2908</t>
        </is>
      </c>
      <c r="C730" t="inlineStr">
        <is>
          <t>continuation</t>
        </is>
      </c>
      <c r="D730" t="n">
        <v>2715</v>
      </c>
      <c r="E730" t="n">
        <v>1817</v>
      </c>
      <c r="F730" t="inlineStr">
        <is>
          <t xml:space="preserve">    3. Hifferus wegens Zeelandt, 600.</t>
        </is>
      </c>
      <c r="G730">
        <f>HYPERLINK("https://images.diginfra.net/iiif/NL-HaNA_1.01.02/3766/NL-HaNA_1.01.02_3766_0008.jpg/2474,345,1112,3108/full/0/default.jpg", "iiif_url")</f>
        <v/>
      </c>
    </row>
    <row r="731">
      <c r="A731" t="inlineStr">
        <is>
          <t>NL-HaNA_1.01.02_3766_0008-page-15</t>
        </is>
      </c>
      <c r="B731" t="inlineStr">
        <is>
          <t>NL-HaNA_1.01.02_3766_0008-column-2574-445-912-2908</t>
        </is>
      </c>
      <c r="C731" t="inlineStr">
        <is>
          <t>continuation</t>
        </is>
      </c>
      <c r="D731" t="n">
        <v>2717</v>
      </c>
      <c r="E731" t="n">
        <v>1875</v>
      </c>
      <c r="F731" t="inlineStr">
        <is>
          <t xml:space="preserve">    3J. Saeckma van Wikes wegens Vries-</t>
        </is>
      </c>
      <c r="G731">
        <f>HYPERLINK("https://images.diginfra.net/iiif/NL-HaNA_1.01.02/3766/NL-HaNA_1.01.02_3766_0008.jpg/2474,345,1112,3108/full/0/default.jpg", "iiif_url")</f>
        <v/>
      </c>
    </row>
    <row r="732">
      <c r="A732" t="inlineStr">
        <is>
          <t>NL-HaNA_1.01.02_3766_0008-page-15</t>
        </is>
      </c>
      <c r="B732" t="inlineStr">
        <is>
          <t>NL-HaNA_1.01.02_3766_0008-column-2574-445-912-2908</t>
        </is>
      </c>
      <c r="C732" t="inlineStr">
        <is>
          <t>continuation</t>
        </is>
      </c>
      <c r="D732" t="n">
        <v>2621</v>
      </c>
      <c r="E732" t="n">
        <v>1927</v>
      </c>
      <c r="F732" t="inlineStr">
        <is>
          <t xml:space="preserve">    landt, 604.</t>
        </is>
      </c>
      <c r="G732">
        <f>HYPERLINK("https://images.diginfra.net/iiif/NL-HaNA_1.01.02/3766/NL-HaNA_1.01.02_3766_0008.jpg/2474,345,1112,3108/full/0/default.jpg", "iiif_url")</f>
        <v/>
      </c>
    </row>
    <row r="733">
      <c r="A733" t="inlineStr">
        <is>
          <t>NL-HaNA_1.01.02_3766_0008-page-15</t>
        </is>
      </c>
      <c r="B733" t="inlineStr">
        <is>
          <t>NL-HaNA_1.01.02_3766_0008-column-2574-445-912-2908</t>
        </is>
      </c>
      <c r="C733" t="inlineStr">
        <is>
          <t>repeat_lemma</t>
        </is>
      </c>
      <c r="D733" t="n">
        <v>2708</v>
      </c>
      <c r="E733" t="n">
        <v>1973</v>
      </c>
      <c r="F733" t="inlineStr">
        <is>
          <t xml:space="preserve">        xeneas van Wikel wegens Vrieslandt ,</t>
        </is>
      </c>
      <c r="G733">
        <f>HYPERLINK("https://images.diginfra.net/iiif/NL-HaNA_1.01.02/3766/NL-HaNA_1.01.02_3766_0008.jpg/2474,345,1112,3108/full/0/default.jpg", "iiif_url")</f>
        <v/>
      </c>
    </row>
    <row r="734">
      <c r="A734" t="inlineStr">
        <is>
          <t>NL-HaNA_1.01.02_3766_0008-page-15</t>
        </is>
      </c>
      <c r="B734" t="inlineStr">
        <is>
          <t>NL-HaNA_1.01.02_3766_0008-column-2574-445-912-2908</t>
        </is>
      </c>
      <c r="C734" t="inlineStr">
        <is>
          <t>continuation</t>
        </is>
      </c>
      <c r="D734" t="n">
        <v>2624</v>
      </c>
      <c r="E734" t="n">
        <v>2031</v>
      </c>
      <c r="F734" t="inlineStr">
        <is>
          <t xml:space="preserve">    604.</t>
        </is>
      </c>
      <c r="G734">
        <f>HYPERLINK("https://images.diginfra.net/iiif/NL-HaNA_1.01.02/3766/NL-HaNA_1.01.02_3766_0008.jpg/2474,345,1112,3108/full/0/default.jpg", "iiif_url")</f>
        <v/>
      </c>
    </row>
    <row r="735">
      <c r="A735" t="inlineStr">
        <is>
          <t>NL-HaNA_1.01.02_3766_0008-page-15</t>
        </is>
      </c>
      <c r="B735" t="inlineStr">
        <is>
          <t>NL-HaNA_1.01.02_3766_0008-column-2574-445-912-2908</t>
        </is>
      </c>
      <c r="C735" t="inlineStr">
        <is>
          <t>continuation</t>
        </is>
      </c>
      <c r="D735" t="n">
        <v>2715</v>
      </c>
      <c r="E735" t="n">
        <v>2070</v>
      </c>
      <c r="F735" t="inlineStr">
        <is>
          <t xml:space="preserve">    9J. Ham wegens Gelderlandt, 612.</t>
        </is>
      </c>
      <c r="G735">
        <f>HYPERLINK("https://images.diginfra.net/iiif/NL-HaNA_1.01.02/3766/NL-HaNA_1.01.02_3766_0008.jpg/2474,345,1112,3108/full/0/default.jpg", "iiif_url")</f>
        <v/>
      </c>
    </row>
    <row r="736">
      <c r="A736" t="inlineStr">
        <is>
          <t>NL-HaNA_1.01.02_3766_0008-page-15</t>
        </is>
      </c>
      <c r="B736" t="inlineStr">
        <is>
          <t>NL-HaNA_1.01.02_3766_0008-column-2574-445-912-2908</t>
        </is>
      </c>
      <c r="C736" t="inlineStr">
        <is>
          <t>continuation</t>
        </is>
      </c>
      <c r="D736" t="n">
        <v>2717</v>
      </c>
      <c r="E736" t="n">
        <v>2119</v>
      </c>
      <c r="F736" t="inlineStr">
        <is>
          <t xml:space="preserve">    8. Schrassert wegens Gelderlandt, 612.</t>
        </is>
      </c>
      <c r="G736">
        <f>HYPERLINK("https://images.diginfra.net/iiif/NL-HaNA_1.01.02/3766/NL-HaNA_1.01.02_3766_0008.jpg/2474,345,1112,3108/full/0/default.jpg", "iiif_url")</f>
        <v/>
      </c>
    </row>
    <row r="737">
      <c r="A737" t="inlineStr">
        <is>
          <t>NL-HaNA_1.01.02_3766_0008-page-15</t>
        </is>
      </c>
      <c r="B737" t="inlineStr">
        <is>
          <t>NL-HaNA_1.01.02_3766_0008-column-2574-445-912-2908</t>
        </is>
      </c>
      <c r="C737" t="inlineStr">
        <is>
          <t>repeat_lemma</t>
        </is>
      </c>
      <c r="D737" t="n">
        <v>2717</v>
      </c>
      <c r="E737" t="n">
        <v>2172</v>
      </c>
      <c r="F737" t="inlineStr">
        <is>
          <t xml:space="preserve">        Lintelo wegens Groningen, 702.</t>
        </is>
      </c>
      <c r="G737">
        <f>HYPERLINK("https://images.diginfra.net/iiif/NL-HaNA_1.01.02/3766/NL-HaNA_1.01.02_3766_0008.jpg/2474,345,1112,3108/full/0/default.jpg", "iiif_url")</f>
        <v/>
      </c>
    </row>
    <row r="738">
      <c r="A738" t="inlineStr">
        <is>
          <t>NL-HaNA_1.01.02_3766_0008-page-15</t>
        </is>
      </c>
      <c r="B738" t="inlineStr">
        <is>
          <t>NL-HaNA_1.01.02_3766_0008-column-2574-445-912-2908</t>
        </is>
      </c>
      <c r="C738" t="inlineStr">
        <is>
          <t>repeat_lemma</t>
        </is>
      </c>
      <c r="D738" t="n">
        <v>2720</v>
      </c>
      <c r="E738" t="n">
        <v>2215</v>
      </c>
      <c r="F738" t="inlineStr">
        <is>
          <t xml:space="preserve">        A. van Nisssenburgh wegens Gelderland,</t>
        </is>
      </c>
      <c r="G738">
        <f>HYPERLINK("https://images.diginfra.net/iiif/NL-HaNA_1.01.02/3766/NL-HaNA_1.01.02_3766_0008.jpg/2474,345,1112,3108/full/0/default.jpg", "iiif_url")</f>
        <v/>
      </c>
    </row>
    <row r="739">
      <c r="A739" t="inlineStr">
        <is>
          <t>NL-HaNA_1.01.02_3766_0008-page-15</t>
        </is>
      </c>
      <c r="B739" t="inlineStr">
        <is>
          <t>NL-HaNA_1.01.02_3766_0008-column-2574-445-912-2908</t>
        </is>
      </c>
      <c r="C739" t="inlineStr">
        <is>
          <t>continuation</t>
        </is>
      </c>
      <c r="D739" t="n">
        <v>2628</v>
      </c>
      <c r="E739" t="n">
        <v>2278</v>
      </c>
      <c r="F739" t="inlineStr">
        <is>
          <t xml:space="preserve">    710.</t>
        </is>
      </c>
      <c r="G739">
        <f>HYPERLINK("https://images.diginfra.net/iiif/NL-HaNA_1.01.02/3766/NL-HaNA_1.01.02_3766_0008.jpg/2474,345,1112,3108/full/0/default.jpg", "iiif_url")</f>
        <v/>
      </c>
    </row>
    <row r="740">
      <c r="A740" t="inlineStr">
        <is>
          <t>NL-HaNA_1.01.02_3766_0008-page-15</t>
        </is>
      </c>
      <c r="B740" t="inlineStr">
        <is>
          <t>NL-HaNA_1.01.02_3766_0008-column-2574-445-912-2908</t>
        </is>
      </c>
      <c r="C740" t="inlineStr">
        <is>
          <t>repeat_lemma</t>
        </is>
      </c>
      <c r="D740" t="n">
        <v>2701</v>
      </c>
      <c r="E740" t="n">
        <v>2314</v>
      </c>
      <c r="F740" t="inlineStr">
        <is>
          <t xml:space="preserve">        Haeften van Ophemert uigens Gelder-</t>
        </is>
      </c>
      <c r="G740">
        <f>HYPERLINK("https://images.diginfra.net/iiif/NL-HaNA_1.01.02/3766/NL-HaNA_1.01.02_3766_0008.jpg/2474,345,1112,3108/full/0/default.jpg", "iiif_url")</f>
        <v/>
      </c>
    </row>
    <row r="741">
      <c r="A741" t="inlineStr">
        <is>
          <t>NL-HaNA_1.01.02_3766_0008-page-15</t>
        </is>
      </c>
      <c r="B741" t="inlineStr">
        <is>
          <t>NL-HaNA_1.01.02_3766_0008-column-2574-445-912-2908</t>
        </is>
      </c>
      <c r="C741" t="inlineStr">
        <is>
          <t>continuation</t>
        </is>
      </c>
      <c r="D741" t="n">
        <v>2624</v>
      </c>
      <c r="E741" t="n">
        <v>2365</v>
      </c>
      <c r="F741" t="inlineStr">
        <is>
          <t xml:space="preserve">    landt, 766.</t>
        </is>
      </c>
      <c r="G741">
        <f>HYPERLINK("https://images.diginfra.net/iiif/NL-HaNA_1.01.02/3766/NL-HaNA_1.01.02_3766_0008.jpg/2474,345,1112,3108/full/0/default.jpg", "iiif_url")</f>
        <v/>
      </c>
    </row>
    <row r="742">
      <c r="A742" t="inlineStr">
        <is>
          <t>NL-HaNA_1.01.02_3766_0008-page-15</t>
        </is>
      </c>
      <c r="B742" t="inlineStr">
        <is>
          <t>NL-HaNA_1.01.02_3766_0008-column-2574-445-912-2908</t>
        </is>
      </c>
      <c r="C742" t="inlineStr">
        <is>
          <t>repeat_lemma</t>
        </is>
      </c>
      <c r="D742" t="n">
        <v>2703</v>
      </c>
      <c r="E742" t="n">
        <v>2413</v>
      </c>
      <c r="F742" t="inlineStr">
        <is>
          <t xml:space="preserve">        Caan wegens Zeelandt, 769. 1341.</t>
        </is>
      </c>
      <c r="G742">
        <f>HYPERLINK("https://images.diginfra.net/iiif/NL-HaNA_1.01.02/3766/NL-HaNA_1.01.02_3766_0008.jpg/2474,345,1112,3108/full/0/default.jpg", "iiif_url")</f>
        <v/>
      </c>
    </row>
    <row r="743">
      <c r="A743" t="inlineStr">
        <is>
          <t>NL-HaNA_1.01.02_3766_0008-page-15</t>
        </is>
      </c>
      <c r="B743" t="inlineStr">
        <is>
          <t>NL-HaNA_1.01.02_3766_0008-column-2574-445-912-2908</t>
        </is>
      </c>
      <c r="C743" t="inlineStr">
        <is>
          <t>repeat_lemma</t>
        </is>
      </c>
      <c r="D743" t="n">
        <v>2706</v>
      </c>
      <c r="E743" t="n">
        <v>2461</v>
      </c>
      <c r="F743" t="inlineStr">
        <is>
          <t xml:space="preserve">        T. Pels en J. Beyer wegens Zutphen,</t>
        </is>
      </c>
      <c r="G743">
        <f>HYPERLINK("https://images.diginfra.net/iiif/NL-HaNA_1.01.02/3766/NL-HaNA_1.01.02_3766_0008.jpg/2474,345,1112,3108/full/0/default.jpg", "iiif_url")</f>
        <v/>
      </c>
    </row>
    <row r="744">
      <c r="A744" t="inlineStr">
        <is>
          <t>NL-HaNA_1.01.02_3766_0008-page-15</t>
        </is>
      </c>
      <c r="B744" t="inlineStr">
        <is>
          <t>NL-HaNA_1.01.02_3766_0008-column-2574-445-912-2908</t>
        </is>
      </c>
      <c r="C744" t="inlineStr">
        <is>
          <t>continuation</t>
        </is>
      </c>
      <c r="D744" t="n">
        <v>2628</v>
      </c>
      <c r="E744" t="n">
        <v>2515</v>
      </c>
      <c r="F744" t="inlineStr">
        <is>
          <t xml:space="preserve">    858.</t>
        </is>
      </c>
      <c r="G744">
        <f>HYPERLINK("https://images.diginfra.net/iiif/NL-HaNA_1.01.02/3766/NL-HaNA_1.01.02_3766_0008.jpg/2474,345,1112,3108/full/0/default.jpg", "iiif_url")</f>
        <v/>
      </c>
    </row>
    <row r="745">
      <c r="A745" t="inlineStr">
        <is>
          <t>NL-HaNA_1.01.02_3766_0008-page-15</t>
        </is>
      </c>
      <c r="B745" t="inlineStr">
        <is>
          <t>NL-HaNA_1.01.02_3766_0008-column-2574-445-912-2908</t>
        </is>
      </c>
      <c r="C745" t="inlineStr">
        <is>
          <t>repeat_lemma</t>
        </is>
      </c>
      <c r="D745" t="n">
        <v>2703</v>
      </c>
      <c r="E745" t="n">
        <v>2554</v>
      </c>
      <c r="F745" t="inlineStr">
        <is>
          <t xml:space="preserve">        C. Ockerse wegens Zeelandt, 862. 1338.</t>
        </is>
      </c>
      <c r="G745">
        <f>HYPERLINK("https://images.diginfra.net/iiif/NL-HaNA_1.01.02/3766/NL-HaNA_1.01.02_3766_0008.jpg/2474,345,1112,3108/full/0/default.jpg", "iiif_url")</f>
        <v/>
      </c>
    </row>
    <row r="746">
      <c r="A746" t="inlineStr">
        <is>
          <t>NL-HaNA_1.01.02_3766_0008-page-15</t>
        </is>
      </c>
      <c r="B746" t="inlineStr">
        <is>
          <t>NL-HaNA_1.01.02_3766_0008-column-2574-445-912-2908</t>
        </is>
      </c>
      <c r="C746" t="inlineStr">
        <is>
          <t>repeat_lemma</t>
        </is>
      </c>
      <c r="D746" t="n">
        <v>2706</v>
      </c>
      <c r="E746" t="n">
        <v>2609</v>
      </c>
      <c r="F746" t="inlineStr">
        <is>
          <t xml:space="preserve">        H. Mensingh wegens Overysel, 863.</t>
        </is>
      </c>
      <c r="G746">
        <f>HYPERLINK("https://images.diginfra.net/iiif/NL-HaNA_1.01.02/3766/NL-HaNA_1.01.02_3766_0008.jpg/2474,345,1112,3108/full/0/default.jpg", "iiif_url")</f>
        <v/>
      </c>
    </row>
    <row r="747">
      <c r="A747" t="inlineStr">
        <is>
          <t>NL-HaNA_1.01.02_3766_0008-page-15</t>
        </is>
      </c>
      <c r="B747" t="inlineStr">
        <is>
          <t>NL-HaNA_1.01.02_3766_0008-column-2574-445-912-2908</t>
        </is>
      </c>
      <c r="C747" t="inlineStr">
        <is>
          <t>repeat_lemma</t>
        </is>
      </c>
      <c r="D747" t="n">
        <v>2706</v>
      </c>
      <c r="E747" t="n">
        <v>2658</v>
      </c>
      <c r="F747" t="inlineStr">
        <is>
          <t xml:space="preserve">        Mr. Wilem Buys wegens Hollandt,</t>
        </is>
      </c>
      <c r="G747">
        <f>HYPERLINK("https://images.diginfra.net/iiif/NL-HaNA_1.01.02/3766/NL-HaNA_1.01.02_3766_0008.jpg/2474,345,1112,3108/full/0/default.jpg", "iiif_url")</f>
        <v/>
      </c>
    </row>
    <row r="748">
      <c r="A748" t="inlineStr">
        <is>
          <t>NL-HaNA_1.01.02_3766_0008-page-15</t>
        </is>
      </c>
      <c r="B748" t="inlineStr">
        <is>
          <t>NL-HaNA_1.01.02_3766_0008-column-2574-445-912-2908</t>
        </is>
      </c>
      <c r="C748" t="inlineStr">
        <is>
          <t>continuation</t>
        </is>
      </c>
      <c r="D748" t="n">
        <v>2635</v>
      </c>
      <c r="E748" t="n">
        <v>2720</v>
      </c>
      <c r="F748" t="inlineStr">
        <is>
          <t xml:space="preserve">    1209.</t>
        </is>
      </c>
      <c r="G748">
        <f>HYPERLINK("https://images.diginfra.net/iiif/NL-HaNA_1.01.02/3766/NL-HaNA_1.01.02_3766_0008.jpg/2474,345,1112,3108/full/0/default.jpg", "iiif_url")</f>
        <v/>
      </c>
    </row>
    <row r="749">
      <c r="A749" t="inlineStr">
        <is>
          <t>NL-HaNA_1.01.02_3766_0008-page-15</t>
        </is>
      </c>
      <c r="B749" t="inlineStr">
        <is>
          <t>NL-HaNA_1.01.02_3766_0008-column-2574-445-912-2908</t>
        </is>
      </c>
      <c r="C749" t="inlineStr">
        <is>
          <t>continuation</t>
        </is>
      </c>
      <c r="D749" t="n">
        <v>2706</v>
      </c>
      <c r="E749" t="n">
        <v>2756</v>
      </c>
      <c r="F749" t="inlineStr">
        <is>
          <t xml:space="preserve">    3. van Borselen wegens Zeelandt, 1209.</t>
        </is>
      </c>
      <c r="G749">
        <f>HYPERLINK("https://images.diginfra.net/iiif/NL-HaNA_1.01.02/3766/NL-HaNA_1.01.02_3766_0008.jpg/2474,345,1112,3108/full/0/default.jpg", "iiif_url")</f>
        <v/>
      </c>
    </row>
    <row r="750">
      <c r="A750" t="inlineStr">
        <is>
          <t>NL-HaNA_1.01.02_3766_0008-page-15</t>
        </is>
      </c>
      <c r="B750" t="inlineStr">
        <is>
          <t>NL-HaNA_1.01.02_3766_0008-column-2574-445-912-2908</t>
        </is>
      </c>
      <c r="C750" t="inlineStr">
        <is>
          <t>repeat_lemma</t>
        </is>
      </c>
      <c r="D750" t="n">
        <v>2708</v>
      </c>
      <c r="E750" t="n">
        <v>2802</v>
      </c>
      <c r="F750" t="inlineStr">
        <is>
          <t xml:space="preserve">        W. Ripperda wegens Groningen, 1300.</t>
        </is>
      </c>
      <c r="G750">
        <f>HYPERLINK("https://images.diginfra.net/iiif/NL-HaNA_1.01.02/3766/NL-HaNA_1.01.02_3766_0008.jpg/2474,345,1112,3108/full/0/default.jpg", "iiif_url")</f>
        <v/>
      </c>
    </row>
    <row r="751">
      <c r="A751" t="inlineStr">
        <is>
          <t>NL-HaNA_1.01.02_3766_0008-page-15</t>
        </is>
      </c>
      <c r="B751" t="inlineStr">
        <is>
          <t>NL-HaNA_1.01.02_3766_0008-column-2574-445-912-2908</t>
        </is>
      </c>
      <c r="C751" t="inlineStr">
        <is>
          <t>repeat_lemma</t>
        </is>
      </c>
      <c r="D751" t="n">
        <v>2708</v>
      </c>
      <c r="E751" t="n">
        <v>2857</v>
      </c>
      <c r="F751" t="inlineStr">
        <is>
          <t xml:space="preserve">        A. van Dedem wegens Zuiphen, 1496.</t>
        </is>
      </c>
      <c r="G751">
        <f>HYPERLINK("https://images.diginfra.net/iiif/NL-HaNA_1.01.02/3766/NL-HaNA_1.01.02_3766_0008.jpg/2474,345,1112,3108/full/0/default.jpg", "iiif_url")</f>
        <v/>
      </c>
    </row>
    <row r="752">
      <c r="A752" t="inlineStr">
        <is>
          <t>NL-HaNA_1.01.02_3766_0008-page-15</t>
        </is>
      </c>
      <c r="B752" t="inlineStr">
        <is>
          <t>NL-HaNA_1.01.02_3766_0008-column-2574-445-912-2908</t>
        </is>
      </c>
      <c r="C752" t="inlineStr">
        <is>
          <t>lemma</t>
        </is>
      </c>
      <c r="D752" t="n">
        <v>2586</v>
      </c>
      <c r="E752" t="n">
        <v>2902</v>
      </c>
      <c r="F752" t="inlineStr">
        <is>
          <t>Commissien in den Raedt van State voor de</t>
        </is>
      </c>
      <c r="G752">
        <f>HYPERLINK("https://images.diginfra.net/iiif/NL-HaNA_1.01.02/3766/NL-HaNA_1.01.02_3766_0008.jpg/2474,345,1112,3108/full/0/default.jpg", "iiif_url")</f>
        <v/>
      </c>
    </row>
    <row r="753">
      <c r="A753" t="inlineStr">
        <is>
          <t>NL-HaNA_1.01.02_3766_0008-page-15</t>
        </is>
      </c>
      <c r="B753" t="inlineStr">
        <is>
          <t>NL-HaNA_1.01.02_3766_0008-column-2574-445-912-2908</t>
        </is>
      </c>
      <c r="C753" t="inlineStr">
        <is>
          <t>continuation</t>
        </is>
      </c>
      <c r="D753" t="n">
        <v>2631</v>
      </c>
      <c r="E753" t="n">
        <v>2950</v>
      </c>
      <c r="F753" t="inlineStr">
        <is>
          <t xml:space="preserve">    Heeren Bartholt van Slingelandt Damasse,</t>
        </is>
      </c>
      <c r="G753">
        <f>HYPERLINK("https://images.diginfra.net/iiif/NL-HaNA_1.01.02/3766/NL-HaNA_1.01.02_3766_0008.jpg/2474,345,1112,3108/full/0/default.jpg", "iiif_url")</f>
        <v/>
      </c>
    </row>
    <row r="754">
      <c r="A754" t="inlineStr">
        <is>
          <t>NL-HaNA_1.01.02_3766_0008-page-15</t>
        </is>
      </c>
      <c r="B754" t="inlineStr">
        <is>
          <t>NL-HaNA_1.01.02_3766_0008-column-2574-445-912-2908</t>
        </is>
      </c>
      <c r="C754" t="inlineStr">
        <is>
          <t>continuation</t>
        </is>
      </c>
      <c r="D754" t="n">
        <v>2631</v>
      </c>
      <c r="E754" t="n">
        <v>3008</v>
      </c>
      <c r="F754" t="inlineStr">
        <is>
          <t xml:space="preserve">    280.</t>
        </is>
      </c>
      <c r="G754">
        <f>HYPERLINK("https://images.diginfra.net/iiif/NL-HaNA_1.01.02/3766/NL-HaNA_1.01.02_3766_0008.jpg/2474,345,1112,3108/full/0/default.jpg", "iiif_url")</f>
        <v/>
      </c>
    </row>
    <row r="755">
      <c r="A755" t="inlineStr">
        <is>
          <t>NL-HaNA_1.01.02_3766_0008-page-15</t>
        </is>
      </c>
      <c r="B755" t="inlineStr">
        <is>
          <t>NL-HaNA_1.01.02_3766_0008-column-2574-445-912-2908</t>
        </is>
      </c>
      <c r="C755" t="inlineStr">
        <is>
          <t>repeat_lemma</t>
        </is>
      </c>
      <c r="D755" t="n">
        <v>2731</v>
      </c>
      <c r="E755" t="n">
        <v>3054</v>
      </c>
      <c r="F755" t="inlineStr">
        <is>
          <t xml:space="preserve">        W. Steenhuys wegens Zutphen, 572.</t>
        </is>
      </c>
      <c r="G755">
        <f>HYPERLINK("https://images.diginfra.net/iiif/NL-HaNA_1.01.02/3766/NL-HaNA_1.01.02_3766_0008.jpg/2474,345,1112,3108/full/0/default.jpg", "iiif_url")</f>
        <v/>
      </c>
    </row>
    <row r="756">
      <c r="A756" t="inlineStr">
        <is>
          <t>NL-HaNA_1.01.02_3766_0008-page-15</t>
        </is>
      </c>
      <c r="B756" t="inlineStr">
        <is>
          <t>NL-HaNA_1.01.02_3766_0008-column-2574-445-912-2908</t>
        </is>
      </c>
      <c r="C756" t="inlineStr">
        <is>
          <t>repeat_lemma</t>
        </is>
      </c>
      <c r="D756" t="n">
        <v>2734</v>
      </c>
      <c r="E756" t="n">
        <v>3099</v>
      </c>
      <c r="F756" t="inlineStr">
        <is>
          <t xml:space="preserve">        Al. van Ditstorhuys wegens Groningen,</t>
        </is>
      </c>
      <c r="G756">
        <f>HYPERLINK("https://images.diginfra.net/iiif/NL-HaNA_1.01.02/3766/NL-HaNA_1.01.02_3766_0008.jpg/2474,345,1112,3108/full/0/default.jpg", "iiif_url")</f>
        <v/>
      </c>
    </row>
    <row r="757">
      <c r="A757" t="inlineStr">
        <is>
          <t>NL-HaNA_1.01.02_3766_0008-page-15</t>
        </is>
      </c>
      <c r="B757" t="inlineStr">
        <is>
          <t>NL-HaNA_1.01.02_3766_0008-column-2574-445-912-2908</t>
        </is>
      </c>
      <c r="C757" t="inlineStr">
        <is>
          <t>continuation</t>
        </is>
      </c>
      <c r="D757" t="n">
        <v>2638</v>
      </c>
      <c r="E757" t="n">
        <v>3163</v>
      </c>
      <c r="F757" t="inlineStr">
        <is>
          <t xml:space="preserve">    702.</t>
        </is>
      </c>
      <c r="G757">
        <f>HYPERLINK("https://images.diginfra.net/iiif/NL-HaNA_1.01.02/3766/NL-HaNA_1.01.02_3766_0008.jpg/2474,345,1112,3108/full/0/default.jpg", "iiif_url")</f>
        <v/>
      </c>
    </row>
    <row r="758">
      <c r="A758" t="inlineStr">
        <is>
          <t>NL-HaNA_1.01.02_3766_0008-page-15</t>
        </is>
      </c>
      <c r="B758" t="inlineStr">
        <is>
          <t>NL-HaNA_1.01.02_3766_0008-column-2574-445-912-2908</t>
        </is>
      </c>
      <c r="C758" t="inlineStr">
        <is>
          <t>lemma</t>
        </is>
      </c>
      <c r="D758" t="n">
        <v>2588</v>
      </c>
      <c r="E758" t="n">
        <v>3201</v>
      </c>
      <c r="F758" t="inlineStr">
        <is>
          <t>Commisien in de Generaliteyts Reken-kamer</t>
        </is>
      </c>
      <c r="G758">
        <f>HYPERLINK("https://images.diginfra.net/iiif/NL-HaNA_1.01.02/3766/NL-HaNA_1.01.02_3766_0008.jpg/2474,345,1112,3108/full/0/default.jpg", "iiif_url")</f>
        <v/>
      </c>
    </row>
    <row r="759">
      <c r="A759" t="inlineStr">
        <is>
          <t>NL-HaNA_1.01.02_3766_0008-page-15</t>
        </is>
      </c>
      <c r="B759" t="inlineStr">
        <is>
          <t>NL-HaNA_1.01.02_3766_0008-column-2574-445-912-2908</t>
        </is>
      </c>
      <c r="C759" t="inlineStr">
        <is>
          <t>continuation</t>
        </is>
      </c>
      <c r="D759" t="n">
        <v>2633</v>
      </c>
      <c r="E759" t="n">
        <v>3249</v>
      </c>
      <c r="F759" t="inlineStr">
        <is>
          <t xml:space="preserve">    voor de Heeren Wilt Gerrit Jan van Broeck-</t>
        </is>
      </c>
      <c r="G759">
        <f>HYPERLINK("https://images.diginfra.net/iiif/NL-HaNA_1.01.02/3766/NL-HaNA_1.01.02_3766_0008.jpg/2474,345,1112,3108/full/0/default.jpg", "iiif_url")</f>
        <v/>
      </c>
    </row>
    <row r="760">
      <c r="A760" t="inlineStr">
        <is>
          <t>NL-HaNA_1.01.02_3766_0008-page-15</t>
        </is>
      </c>
      <c r="B760" t="inlineStr">
        <is>
          <t>NL-HaNA_1.01.02_3766_0008-column-2574-445-912-2908</t>
        </is>
      </c>
      <c r="C760" t="inlineStr">
        <is>
          <t>continuation</t>
        </is>
      </c>
      <c r="D760" t="n">
        <v>2635</v>
      </c>
      <c r="E760" t="n">
        <v>3301</v>
      </c>
      <c r="F760" t="inlineStr">
        <is>
          <t xml:space="preserve">    huysen wegens Gelderland, 558.</t>
        </is>
      </c>
      <c r="G760">
        <f>HYPERLINK("https://images.diginfra.net/iiif/NL-HaNA_1.01.02/3766/NL-HaNA_1.01.02_3766_0008.jpg/2474,345,1112,3108/full/0/default.jpg", "iiif_url")</f>
        <v/>
      </c>
    </row>
    <row r="762">
      <c r="A762" t="inlineStr">
        <is>
          <t>NL-HaNA_1.01.02_3766_0008-page-15</t>
        </is>
      </c>
      <c r="B762" t="inlineStr">
        <is>
          <t>NL-HaNA_1.01.02_3766_0008-column-3566-430-910-2918</t>
        </is>
      </c>
      <c r="C762" t="inlineStr">
        <is>
          <t>repeat_lemma</t>
        </is>
      </c>
      <c r="D762" t="n">
        <v>3714</v>
      </c>
      <c r="E762" t="n">
        <v>455</v>
      </c>
      <c r="F762" t="inlineStr">
        <is>
          <t xml:space="preserve">        Daendels wegens Overysel, 612.</t>
        </is>
      </c>
      <c r="G762">
        <f>HYPERLINK("https://images.diginfra.net/iiif/NL-HaNA_1.01.02/3766/NL-HaNA_1.01.02_3766_0008.jpg/3466,330,1110,3118/full/0/default.jpg", "iiif_url")</f>
        <v/>
      </c>
    </row>
    <row r="763">
      <c r="A763" t="inlineStr">
        <is>
          <t>NL-HaNA_1.01.02_3766_0008-page-15</t>
        </is>
      </c>
      <c r="B763" t="inlineStr">
        <is>
          <t>NL-HaNA_1.01.02_3766_0008-column-3566-430-910-2918</t>
        </is>
      </c>
      <c r="C763" t="inlineStr">
        <is>
          <t>repeat_lemma</t>
        </is>
      </c>
      <c r="D763" t="n">
        <v>3716</v>
      </c>
      <c r="E763" t="n">
        <v>505</v>
      </c>
      <c r="F763" t="inlineStr">
        <is>
          <t xml:space="preserve">        Berckhuys wegens Groningen, 710.</t>
        </is>
      </c>
      <c r="G763">
        <f>HYPERLINK("https://images.diginfra.net/iiif/NL-HaNA_1.01.02/3766/NL-HaNA_1.01.02_3766_0008.jpg/3466,330,1110,3118/full/0/default.jpg", "iiif_url")</f>
        <v/>
      </c>
    </row>
    <row r="764">
      <c r="A764" t="inlineStr">
        <is>
          <t>NL-HaNA_1.01.02_3766_0008-page-15</t>
        </is>
      </c>
      <c r="B764" t="inlineStr">
        <is>
          <t>NL-HaNA_1.01.02_3766_0008-column-3566-430-910-2918</t>
        </is>
      </c>
      <c r="C764" t="inlineStr">
        <is>
          <t>repeat_lemma</t>
        </is>
      </c>
      <c r="D764" t="n">
        <v>3714</v>
      </c>
      <c r="E764" t="n">
        <v>555</v>
      </c>
      <c r="F764" t="inlineStr">
        <is>
          <t xml:space="preserve">        C. van aykema wegens Groningen,</t>
        </is>
      </c>
      <c r="G764">
        <f>HYPERLINK("https://images.diginfra.net/iiif/NL-HaNA_1.01.02/3766/NL-HaNA_1.01.02_3766_0008.jpg/3466,330,1110,3118/full/0/default.jpg", "iiif_url")</f>
        <v/>
      </c>
    </row>
    <row r="765">
      <c r="A765" t="inlineStr">
        <is>
          <t>NL-HaNA_1.01.02_3766_0008-page-15</t>
        </is>
      </c>
      <c r="B765" t="inlineStr">
        <is>
          <t>NL-HaNA_1.01.02_3766_0008-column-3566-430-910-2918</t>
        </is>
      </c>
      <c r="C765" t="inlineStr">
        <is>
          <t>continuation</t>
        </is>
      </c>
      <c r="D765" t="n">
        <v>3613</v>
      </c>
      <c r="E765" t="n">
        <v>610</v>
      </c>
      <c r="F765" t="inlineStr">
        <is>
          <t xml:space="preserve">    710.</t>
        </is>
      </c>
      <c r="G765">
        <f>HYPERLINK("https://images.diginfra.net/iiif/NL-HaNA_1.01.02/3766/NL-HaNA_1.01.02_3766_0008.jpg/3466,330,1110,3118/full/0/default.jpg", "iiif_url")</f>
        <v/>
      </c>
    </row>
    <row r="766">
      <c r="A766" t="inlineStr">
        <is>
          <t>NL-HaNA_1.01.02_3766_0008-page-15</t>
        </is>
      </c>
      <c r="B766" t="inlineStr">
        <is>
          <t>NL-HaNA_1.01.02_3766_0008-column-3566-430-910-2918</t>
        </is>
      </c>
      <c r="C766" t="inlineStr">
        <is>
          <t>repeat_lemma</t>
        </is>
      </c>
      <c r="D766" t="n">
        <v>3716</v>
      </c>
      <c r="E766" t="n">
        <v>646</v>
      </c>
      <c r="F766" t="inlineStr">
        <is>
          <t xml:space="preserve">        E. Tamminga wegens Groningen, 1209.</t>
        </is>
      </c>
      <c r="G766">
        <f>HYPERLINK("https://images.diginfra.net/iiif/NL-HaNA_1.01.02/3766/NL-HaNA_1.01.02_3766_0008.jpg/3466,330,1110,3118/full/0/default.jpg", "iiif_url")</f>
        <v/>
      </c>
    </row>
    <row r="767">
      <c r="A767" t="inlineStr">
        <is>
          <t>NL-HaNA_1.01.02_3766_0008-page-15</t>
        </is>
      </c>
      <c r="B767" t="inlineStr">
        <is>
          <t>NL-HaNA_1.01.02_3766_0008-column-3566-430-910-2918</t>
        </is>
      </c>
      <c r="C767" t="inlineStr">
        <is>
          <t>lemma</t>
        </is>
      </c>
      <c r="D767" t="n">
        <v>3566</v>
      </c>
      <c r="E767" t="n">
        <v>691</v>
      </c>
      <c r="F767" t="inlineStr">
        <is>
          <t>Commissien ter Xdminaiteyt voer de Heeren</t>
        </is>
      </c>
      <c r="G767">
        <f>HYPERLINK("https://images.diginfra.net/iiif/NL-HaNA_1.01.02/3766/NL-HaNA_1.01.02_3766_0008.jpg/3466,330,1110,3118/full/0/default.jpg", "iiif_url")</f>
        <v/>
      </c>
    </row>
    <row r="768">
      <c r="A768" t="inlineStr">
        <is>
          <t>NL-HaNA_1.01.02_3766_0008-page-15</t>
        </is>
      </c>
      <c r="B768" t="inlineStr">
        <is>
          <t>NL-HaNA_1.01.02_3766_0008-column-3566-430-910-2918</t>
        </is>
      </c>
      <c r="C768" t="inlineStr">
        <is>
          <t>continuation</t>
        </is>
      </c>
      <c r="D768" t="n">
        <v>3615</v>
      </c>
      <c r="E768" t="n">
        <v>749</v>
      </c>
      <c r="F768" t="inlineStr">
        <is>
          <t xml:space="preserve">    Mir. Jan van Akerlaken tot Secretaris, 29.</t>
        </is>
      </c>
      <c r="G768">
        <f>HYPERLINK("https://images.diginfra.net/iiif/NL-HaNA_1.01.02/3766/NL-HaNA_1.01.02_3766_0008.jpg/3466,330,1110,3118/full/0/default.jpg", "iiif_url")</f>
        <v/>
      </c>
    </row>
    <row r="769">
      <c r="A769" t="inlineStr">
        <is>
          <t>NL-HaNA_1.01.02_3766_0008-page-15</t>
        </is>
      </c>
      <c r="B769" t="inlineStr">
        <is>
          <t>NL-HaNA_1.01.02_3766_0008-column-3566-430-910-2918</t>
        </is>
      </c>
      <c r="C769" t="inlineStr">
        <is>
          <t>repeat_lemma</t>
        </is>
      </c>
      <c r="D769" t="n">
        <v>3716</v>
      </c>
      <c r="E769" t="n">
        <v>799</v>
      </c>
      <c r="F769" t="inlineStr">
        <is>
          <t xml:space="preserve">        Mr. Simon Haack tot Advoeaet Fis-</t>
        </is>
      </c>
      <c r="G769">
        <f>HYPERLINK("https://images.diginfra.net/iiif/NL-HaNA_1.01.02/3766/NL-HaNA_1.01.02_3766_0008.jpg/3466,330,1110,3118/full/0/default.jpg", "iiif_url")</f>
        <v/>
      </c>
    </row>
    <row r="770">
      <c r="A770" t="inlineStr">
        <is>
          <t>NL-HaNA_1.01.02_3766_0008-page-15</t>
        </is>
      </c>
      <c r="B770" t="inlineStr">
        <is>
          <t>NL-HaNA_1.01.02_3766_0008-column-3566-430-910-2918</t>
        </is>
      </c>
      <c r="C770" t="inlineStr">
        <is>
          <t>continuation</t>
        </is>
      </c>
      <c r="D770" t="n">
        <v>3613</v>
      </c>
      <c r="E770" t="n">
        <v>847</v>
      </c>
      <c r="F770" t="inlineStr">
        <is>
          <t xml:space="preserve">    cael, 29.</t>
        </is>
      </c>
      <c r="G770">
        <f>HYPERLINK("https://images.diginfra.net/iiif/NL-HaNA_1.01.02/3766/NL-HaNA_1.01.02_3766_0008.jpg/3466,330,1110,3118/full/0/default.jpg", "iiif_url")</f>
        <v/>
      </c>
    </row>
    <row r="771">
      <c r="A771" t="inlineStr">
        <is>
          <t>NL-HaNA_1.01.02_3766_0008-page-15</t>
        </is>
      </c>
      <c r="B771" t="inlineStr">
        <is>
          <t>NL-HaNA_1.01.02_3766_0008-column-3566-430-910-2918</t>
        </is>
      </c>
      <c r="C771" t="inlineStr">
        <is>
          <t>repeat_lemma</t>
        </is>
      </c>
      <c r="D771" t="n">
        <v>3719</v>
      </c>
      <c r="E771" t="n">
        <v>895</v>
      </c>
      <c r="F771" t="inlineStr">
        <is>
          <t xml:space="preserve">        van Leur in Vrieslandt, 82.</t>
        </is>
      </c>
      <c r="G771">
        <f>HYPERLINK("https://images.diginfra.net/iiif/NL-HaNA_1.01.02/3766/NL-HaNA_1.01.02_3766_0008.jpg/3466,330,1110,3118/full/0/default.jpg", "iiif_url")</f>
        <v/>
      </c>
    </row>
    <row r="772">
      <c r="A772" t="inlineStr">
        <is>
          <t>NL-HaNA_1.01.02_3766_0008-page-15</t>
        </is>
      </c>
      <c r="B772" t="inlineStr">
        <is>
          <t>NL-HaNA_1.01.02_3766_0008-column-3566-430-910-2918</t>
        </is>
      </c>
      <c r="C772" t="inlineStr">
        <is>
          <t>repeat_lemma</t>
        </is>
      </c>
      <c r="D772" t="n">
        <v>3716</v>
      </c>
      <c r="E772" t="n">
        <v>944</v>
      </c>
      <c r="F772" t="inlineStr">
        <is>
          <t xml:space="preserve">        T. van Teylingen als Controleur van de</t>
        </is>
      </c>
      <c r="G772">
        <f>HYPERLINK("https://images.diginfra.net/iiif/NL-HaNA_1.01.02/3766/NL-HaNA_1.01.02_3766_0008.jpg/3466,330,1110,3118/full/0/default.jpg", "iiif_url")</f>
        <v/>
      </c>
    </row>
    <row r="773">
      <c r="A773" t="inlineStr">
        <is>
          <t>NL-HaNA_1.01.02_3766_0008-page-15</t>
        </is>
      </c>
      <c r="B773" t="inlineStr">
        <is>
          <t>NL-HaNA_1.01.02_3766_0008-column-3566-430-910-2918</t>
        </is>
      </c>
      <c r="C773" t="inlineStr">
        <is>
          <t>lemma</t>
        </is>
      </c>
      <c r="D773" t="n">
        <v>3566</v>
      </c>
      <c r="E773" t="n">
        <v>993</v>
      </c>
      <c r="F773" t="inlineStr">
        <is>
          <t>Convoyen op de Maxe, 107.</t>
        </is>
      </c>
      <c r="G773">
        <f>HYPERLINK("https://images.diginfra.net/iiif/NL-HaNA_1.01.02/3766/NL-HaNA_1.01.02_3766_0008.jpg/3466,330,1110,3118/full/0/default.jpg", "iiif_url")</f>
        <v/>
      </c>
    </row>
    <row r="774">
      <c r="A774" t="inlineStr">
        <is>
          <t>NL-HaNA_1.01.02_3766_0008-page-15</t>
        </is>
      </c>
      <c r="B774" t="inlineStr">
        <is>
          <t>NL-HaNA_1.01.02_3766_0008-column-3566-430-910-2918</t>
        </is>
      </c>
      <c r="C774" t="inlineStr">
        <is>
          <t>repeat_lemma</t>
        </is>
      </c>
      <c r="D774" t="n">
        <v>3719</v>
      </c>
      <c r="E774" t="n">
        <v>1044</v>
      </c>
      <c r="F774" t="inlineStr">
        <is>
          <t xml:space="preserve">        Nicolaes de Vry als Convoymeester tot</t>
        </is>
      </c>
      <c r="G774">
        <f>HYPERLINK("https://images.diginfra.net/iiif/NL-HaNA_1.01.02/3766/NL-HaNA_1.01.02_3766_0008.jpg/3466,330,1110,3118/full/0/default.jpg", "iiif_url")</f>
        <v/>
      </c>
    </row>
    <row r="775">
      <c r="A775" t="inlineStr">
        <is>
          <t>NL-HaNA_1.01.02_3766_0008-page-15</t>
        </is>
      </c>
      <c r="B775" t="inlineStr">
        <is>
          <t>NL-HaNA_1.01.02_3766_0008-column-3566-430-910-2918</t>
        </is>
      </c>
      <c r="C775" t="inlineStr">
        <is>
          <t>continuation</t>
        </is>
      </c>
      <c r="D775" t="n">
        <v>3615</v>
      </c>
      <c r="E775" t="n">
        <v>1088</v>
      </c>
      <c r="F775" t="inlineStr">
        <is>
          <t xml:space="preserve">    Dordrecht, 193.</t>
        </is>
      </c>
      <c r="G775">
        <f>HYPERLINK("https://images.diginfra.net/iiif/NL-HaNA_1.01.02/3766/NL-HaNA_1.01.02_3766_0008.jpg/3466,330,1110,3118/full/0/default.jpg", "iiif_url")</f>
        <v/>
      </c>
    </row>
    <row r="776">
      <c r="A776" t="inlineStr">
        <is>
          <t>NL-HaNA_1.01.02_3766_0008-page-15</t>
        </is>
      </c>
      <c r="B776" t="inlineStr">
        <is>
          <t>NL-HaNA_1.01.02_3766_0008-column-3566-430-910-2918</t>
        </is>
      </c>
      <c r="C776" t="inlineStr">
        <is>
          <t>repeat_lemma</t>
        </is>
      </c>
      <c r="D776" t="n">
        <v>3714</v>
      </c>
      <c r="E776" t="n">
        <v>1141</v>
      </c>
      <c r="F776" t="inlineStr">
        <is>
          <t xml:space="preserve">        Mir. guiryn van Stryen tot Amsterdam,</t>
        </is>
      </c>
      <c r="G776">
        <f>HYPERLINK("https://images.diginfra.net/iiif/NL-HaNA_1.01.02/3766/NL-HaNA_1.01.02_3766_0008.jpg/3466,330,1110,3118/full/0/default.jpg", "iiif_url")</f>
        <v/>
      </c>
    </row>
    <row r="777">
      <c r="A777" t="inlineStr">
        <is>
          <t>NL-HaNA_1.01.02_3766_0008-page-15</t>
        </is>
      </c>
      <c r="B777" t="inlineStr">
        <is>
          <t>NL-HaNA_1.01.02_3766_0008-column-3566-430-910-2918</t>
        </is>
      </c>
      <c r="C777" t="inlineStr">
        <is>
          <t>continuation</t>
        </is>
      </c>
      <c r="D777" t="n">
        <v>3620</v>
      </c>
      <c r="E777" t="n">
        <v>1193</v>
      </c>
      <c r="F777" t="inlineStr">
        <is>
          <t xml:space="preserve">    213:</t>
        </is>
      </c>
      <c r="G777">
        <f>HYPERLINK("https://images.diginfra.net/iiif/NL-HaNA_1.01.02/3766/NL-HaNA_1.01.02_3766_0008.jpg/3466,330,1110,3118/full/0/default.jpg", "iiif_url")</f>
        <v/>
      </c>
    </row>
    <row r="778">
      <c r="A778" t="inlineStr">
        <is>
          <t>NL-HaNA_1.01.02_3766_0008-page-15</t>
        </is>
      </c>
      <c r="B778" t="inlineStr">
        <is>
          <t>NL-HaNA_1.01.02_3766_0008-column-3566-430-910-2918</t>
        </is>
      </c>
      <c r="C778" t="inlineStr">
        <is>
          <t>repeat_lemma</t>
        </is>
      </c>
      <c r="D778" t="n">
        <v>3721</v>
      </c>
      <c r="E778" t="n">
        <v>1231</v>
      </c>
      <c r="F778" t="inlineStr">
        <is>
          <t xml:space="preserve">        Fgmont vander Nienburgh in het Noor-</t>
        </is>
      </c>
      <c r="G778">
        <f>HYPERLINK("https://images.diginfra.net/iiif/NL-HaNA_1.01.02/3766/NL-HaNA_1.01.02_3766_0008.jpg/3466,330,1110,3118/full/0/default.jpg", "iiif_url")</f>
        <v/>
      </c>
    </row>
    <row r="779">
      <c r="A779" t="inlineStr">
        <is>
          <t>NL-HaNA_1.01.02_3766_0008-page-15</t>
        </is>
      </c>
      <c r="B779" t="inlineStr">
        <is>
          <t>NL-HaNA_1.01.02_3766_0008-column-3566-430-910-2918</t>
        </is>
      </c>
      <c r="C779" t="inlineStr">
        <is>
          <t>continuation</t>
        </is>
      </c>
      <c r="D779" t="n">
        <v>3615</v>
      </c>
      <c r="E779" t="n">
        <v>1284</v>
      </c>
      <c r="F779" t="inlineStr">
        <is>
          <t xml:space="preserve">    der-quattier, 221.</t>
        </is>
      </c>
      <c r="G779">
        <f>HYPERLINK("https://images.diginfra.net/iiif/NL-HaNA_1.01.02/3766/NL-HaNA_1.01.02_3766_0008.jpg/3466,330,1110,3118/full/0/default.jpg", "iiif_url")</f>
        <v/>
      </c>
    </row>
    <row r="780">
      <c r="A780" t="inlineStr">
        <is>
          <t>NL-HaNA_1.01.02_3766_0008-page-15</t>
        </is>
      </c>
      <c r="B780" t="inlineStr">
        <is>
          <t>NL-HaNA_1.01.02_3766_0008-column-3566-430-910-2918</t>
        </is>
      </c>
      <c r="C780" t="inlineStr">
        <is>
          <t>repeat_lemma</t>
        </is>
      </c>
      <c r="D780" t="n">
        <v>3716</v>
      </c>
      <c r="E780" t="n">
        <v>1331</v>
      </c>
      <c r="F780" t="inlineStr">
        <is>
          <t xml:space="preserve">        Spieringhshoeck op de Maze, 2323.</t>
        </is>
      </c>
      <c r="G780">
        <f>HYPERLINK("https://images.diginfra.net/iiif/NL-HaNA_1.01.02/3766/NL-HaNA_1.01.02_3766_0008.jpg/3466,330,1110,3118/full/0/default.jpg", "iiif_url")</f>
        <v/>
      </c>
    </row>
    <row r="781">
      <c r="A781" t="inlineStr">
        <is>
          <t>NL-HaNA_1.01.02_3766_0008-page-15</t>
        </is>
      </c>
      <c r="B781" t="inlineStr">
        <is>
          <t>NL-HaNA_1.01.02_3766_0008-column-3566-430-910-2918</t>
        </is>
      </c>
      <c r="C781" t="inlineStr">
        <is>
          <t>continuation</t>
        </is>
      </c>
      <c r="D781" t="n">
        <v>3719</v>
      </c>
      <c r="E781" t="n">
        <v>1383</v>
      </c>
      <c r="F781" t="inlineStr">
        <is>
          <t xml:space="preserve">    8. Prin tot Convoymeeser tot Baerle,</t>
        </is>
      </c>
      <c r="G781">
        <f>HYPERLINK("https://images.diginfra.net/iiif/NL-HaNA_1.01.02/3766/NL-HaNA_1.01.02_3766_0008.jpg/3466,330,1110,3118/full/0/default.jpg", "iiif_url")</f>
        <v/>
      </c>
    </row>
    <row r="782">
      <c r="A782" t="inlineStr">
        <is>
          <t>NL-HaNA_1.01.02_3766_0008-page-15</t>
        </is>
      </c>
      <c r="B782" t="inlineStr">
        <is>
          <t>NL-HaNA_1.01.02_3766_0008-column-3566-430-910-2918</t>
        </is>
      </c>
      <c r="C782" t="inlineStr">
        <is>
          <t>continuation</t>
        </is>
      </c>
      <c r="D782" t="n">
        <v>3620</v>
      </c>
      <c r="E782" t="n">
        <v>1442</v>
      </c>
      <c r="F782" t="inlineStr">
        <is>
          <t xml:space="preserve">    315.</t>
        </is>
      </c>
      <c r="G782">
        <f>HYPERLINK("https://images.diginfra.net/iiif/NL-HaNA_1.01.02/3766/NL-HaNA_1.01.02_3766_0008.jpg/3466,330,1110,3118/full/0/default.jpg", "iiif_url")</f>
        <v/>
      </c>
    </row>
    <row r="783">
      <c r="A783" t="inlineStr">
        <is>
          <t>NL-HaNA_1.01.02_3766_0008-page-15</t>
        </is>
      </c>
      <c r="B783" t="inlineStr">
        <is>
          <t>NL-HaNA_1.01.02_3766_0008-column-3566-430-910-2918</t>
        </is>
      </c>
      <c r="C783" t="inlineStr">
        <is>
          <t>repeat_lemma</t>
        </is>
      </c>
      <c r="D783" t="n">
        <v>3709</v>
      </c>
      <c r="E783" t="n">
        <v>1482</v>
      </c>
      <c r="F783" t="inlineStr">
        <is>
          <t xml:space="preserve">        Dclama a Nyeholt in Vrieslandt, 360.</t>
        </is>
      </c>
      <c r="G783">
        <f>HYPERLINK("https://images.diginfra.net/iiif/NL-HaNA_1.01.02/3766/NL-HaNA_1.01.02_3766_0008.jpg/3466,330,1110,3118/full/0/default.jpg", "iiif_url")</f>
        <v/>
      </c>
    </row>
    <row r="784">
      <c r="A784" t="inlineStr">
        <is>
          <t>NL-HaNA_1.01.02_3766_0008-page-15</t>
        </is>
      </c>
      <c r="B784" t="inlineStr">
        <is>
          <t>NL-HaNA_1.01.02_3766_0008-column-3566-430-910-2918</t>
        </is>
      </c>
      <c r="C784" t="inlineStr">
        <is>
          <t>repeat_lemma</t>
        </is>
      </c>
      <c r="D784" t="n">
        <v>3707</v>
      </c>
      <c r="E784" t="n">
        <v>1530</v>
      </c>
      <c r="F784" t="inlineStr">
        <is>
          <t xml:space="preserve">        Sicco Tammen in Vrieslandt, 3651.</t>
        </is>
      </c>
      <c r="G784">
        <f>HYPERLINK("https://images.diginfra.net/iiif/NL-HaNA_1.01.02/3766/NL-HaNA_1.01.02_3766_0008.jpg/3466,330,1110,3118/full/0/default.jpg", "iiif_url")</f>
        <v/>
      </c>
    </row>
    <row r="785">
      <c r="A785" t="inlineStr">
        <is>
          <t>NL-HaNA_1.01.02_3766_0008-page-15</t>
        </is>
      </c>
      <c r="B785" t="inlineStr">
        <is>
          <t>NL-HaNA_1.01.02_3766_0008-column-3566-430-910-2918</t>
        </is>
      </c>
      <c r="C785" t="inlineStr">
        <is>
          <t>repeat_lemma</t>
        </is>
      </c>
      <c r="D785" t="n">
        <v>3707</v>
      </c>
      <c r="E785" t="n">
        <v>1577</v>
      </c>
      <c r="F785" t="inlineStr">
        <is>
          <t xml:space="preserve">        Dominicus Sloterdijck als Omfanger der</t>
        </is>
      </c>
      <c r="G785">
        <f>HYPERLINK("https://images.diginfra.net/iiif/NL-HaNA_1.01.02/3766/NL-HaNA_1.01.02_3766_0008.jpg/3466,330,1110,3118/full/0/default.jpg", "iiif_url")</f>
        <v/>
      </c>
    </row>
    <row r="786">
      <c r="A786" t="inlineStr">
        <is>
          <t>NL-HaNA_1.01.02_3766_0008-page-15</t>
        </is>
      </c>
      <c r="B786" t="inlineStr">
        <is>
          <t>NL-HaNA_1.01.02_3766_0008-column-3566-430-910-2918</t>
        </is>
      </c>
      <c r="C786" t="inlineStr">
        <is>
          <t>continuation</t>
        </is>
      </c>
      <c r="D786" t="n">
        <v>3615</v>
      </c>
      <c r="E786" t="n">
        <v>1631</v>
      </c>
      <c r="F786" t="inlineStr">
        <is>
          <t xml:space="preserve">    Convoyen tot Maccum, 474.</t>
        </is>
      </c>
      <c r="G786">
        <f>HYPERLINK("https://images.diginfra.net/iiif/NL-HaNA_1.01.02/3766/NL-HaNA_1.01.02_3766_0008.jpg/3466,330,1110,3118/full/0/default.jpg", "iiif_url")</f>
        <v/>
      </c>
    </row>
    <row r="787">
      <c r="A787" t="inlineStr">
        <is>
          <t>NL-HaNA_1.01.02_3766_0008-page-15</t>
        </is>
      </c>
      <c r="B787" t="inlineStr">
        <is>
          <t>NL-HaNA_1.01.02_3766_0008-column-3566-430-910-2918</t>
        </is>
      </c>
      <c r="C787" t="inlineStr">
        <is>
          <t>repeat_lemma</t>
        </is>
      </c>
      <c r="D787" t="n">
        <v>3693</v>
      </c>
      <c r="E787" t="n">
        <v>1678</v>
      </c>
      <c r="F787" t="inlineStr">
        <is>
          <t xml:space="preserve">        Avenboorn in het Roorder- quartier,</t>
        </is>
      </c>
      <c r="G787">
        <f>HYPERLINK("https://images.diginfra.net/iiif/NL-HaNA_1.01.02/3766/NL-HaNA_1.01.02_3766_0008.jpg/3466,330,1110,3118/full/0/default.jpg", "iiif_url")</f>
        <v/>
      </c>
    </row>
    <row r="788">
      <c r="A788" t="inlineStr">
        <is>
          <t>NL-HaNA_1.01.02_3766_0008-page-15</t>
        </is>
      </c>
      <c r="B788" t="inlineStr">
        <is>
          <t>NL-HaNA_1.01.02_3766_0008-column-3566-430-910-2918</t>
        </is>
      </c>
      <c r="C788" t="inlineStr">
        <is>
          <t>continuation</t>
        </is>
      </c>
      <c r="D788" t="n">
        <v>3620</v>
      </c>
      <c r="E788" t="n">
        <v>1738</v>
      </c>
      <c r="F788" t="inlineStr">
        <is>
          <t xml:space="preserve">    499.</t>
        </is>
      </c>
      <c r="G788">
        <f>HYPERLINK("https://images.diginfra.net/iiif/NL-HaNA_1.01.02/3766/NL-HaNA_1.01.02_3766_0008.jpg/3466,330,1110,3118/full/0/default.jpg", "iiif_url")</f>
        <v/>
      </c>
    </row>
    <row r="789">
      <c r="A789" t="inlineStr">
        <is>
          <t>NL-HaNA_1.01.02_3766_0008-page-15</t>
        </is>
      </c>
      <c r="B789" t="inlineStr">
        <is>
          <t>NL-HaNA_1.01.02_3766_0008-column-3566-430-910-2918</t>
        </is>
      </c>
      <c r="C789" t="inlineStr">
        <is>
          <t>continuation</t>
        </is>
      </c>
      <c r="D789" t="n">
        <v>3690</v>
      </c>
      <c r="E789" t="n">
        <v>1776</v>
      </c>
      <c r="F789" t="inlineStr">
        <is>
          <t xml:space="preserve">    4. Piccard tot Harlingen, 597.</t>
        </is>
      </c>
      <c r="G789">
        <f>HYPERLINK("https://images.diginfra.net/iiif/NL-HaNA_1.01.02/3766/NL-HaNA_1.01.02_3766_0008.jpg/3466,330,1110,3118/full/0/default.jpg", "iiif_url")</f>
        <v/>
      </c>
    </row>
    <row r="790">
      <c r="A790" t="inlineStr">
        <is>
          <t>NL-HaNA_1.01.02_3766_0008-page-15</t>
        </is>
      </c>
      <c r="B790" t="inlineStr">
        <is>
          <t>NL-HaNA_1.01.02_3766_0008-column-3566-430-910-2918</t>
        </is>
      </c>
      <c r="C790" t="inlineStr">
        <is>
          <t>repeat_lemma</t>
        </is>
      </c>
      <c r="D790" t="n">
        <v>3688</v>
      </c>
      <c r="E790" t="n">
        <v>1819</v>
      </c>
      <c r="F790" t="inlineStr">
        <is>
          <t xml:space="preserve">        Graef Kniphuyen tot Amsterdam , 536.</t>
        </is>
      </c>
      <c r="G790">
        <f>HYPERLINK("https://images.diginfra.net/iiif/NL-HaNA_1.01.02/3766/NL-HaNA_1.01.02_3766_0008.jpg/3466,330,1110,3118/full/0/default.jpg", "iiif_url")</f>
        <v/>
      </c>
    </row>
    <row r="791">
      <c r="A791" t="inlineStr">
        <is>
          <t>NL-HaNA_1.01.02_3766_0008-page-15</t>
        </is>
      </c>
      <c r="B791" t="inlineStr">
        <is>
          <t>NL-HaNA_1.01.02_3766_0008-column-3566-430-910-2918</t>
        </is>
      </c>
      <c r="C791" t="inlineStr">
        <is>
          <t>repeat_lemma</t>
        </is>
      </c>
      <c r="D791" t="n">
        <v>3695</v>
      </c>
      <c r="E791" t="n">
        <v>1876</v>
      </c>
      <c r="F791" t="inlineStr">
        <is>
          <t xml:space="preserve">        Ad. Menthen op de Maze, 566.</t>
        </is>
      </c>
      <c r="G791">
        <f>HYPERLINK("https://images.diginfra.net/iiif/NL-HaNA_1.01.02/3766/NL-HaNA_1.01.02_3766_0008.jpg/3466,330,1110,3118/full/0/default.jpg", "iiif_url")</f>
        <v/>
      </c>
    </row>
    <row r="792">
      <c r="A792" t="inlineStr">
        <is>
          <t>NL-HaNA_1.01.02_3766_0008-page-15</t>
        </is>
      </c>
      <c r="B792" t="inlineStr">
        <is>
          <t>NL-HaNA_1.01.02_3766_0008-column-3566-430-910-2918</t>
        </is>
      </c>
      <c r="C792" t="inlineStr">
        <is>
          <t>repeat_lemma</t>
        </is>
      </c>
      <c r="D792" t="n">
        <v>3693</v>
      </c>
      <c r="E792" t="n">
        <v>1919</v>
      </c>
      <c r="F792" t="inlineStr">
        <is>
          <t xml:space="preserve">        G. Jordens tot Amsterdam, 6oo.</t>
        </is>
      </c>
      <c r="G792">
        <f>HYPERLINK("https://images.diginfra.net/iiif/NL-HaNA_1.01.02/3766/NL-HaNA_1.01.02_3766_0008.jpg/3466,330,1110,3118/full/0/default.jpg", "iiif_url")</f>
        <v/>
      </c>
    </row>
    <row r="793">
      <c r="A793" t="inlineStr">
        <is>
          <t>NL-HaNA_1.01.02_3766_0008-page-15</t>
        </is>
      </c>
      <c r="B793" t="inlineStr">
        <is>
          <t>NL-HaNA_1.01.02_3766_0008-column-3566-430-910-2918</t>
        </is>
      </c>
      <c r="C793" t="inlineStr">
        <is>
          <t>repeat_lemma</t>
        </is>
      </c>
      <c r="D793" t="n">
        <v>3690</v>
      </c>
      <c r="E793" t="n">
        <v>1972</v>
      </c>
      <c r="F793" t="inlineStr">
        <is>
          <t xml:space="preserve">        Dedem tot den Gelder in Vrieslandt,</t>
        </is>
      </c>
      <c r="G793">
        <f>HYPERLINK("https://images.diginfra.net/iiif/NL-HaNA_1.01.02/3766/NL-HaNA_1.01.02_3766_0008.jpg/3466,330,1110,3118/full/0/default.jpg", "iiif_url")</f>
        <v/>
      </c>
    </row>
    <row r="794">
      <c r="A794" t="inlineStr">
        <is>
          <t>NL-HaNA_1.01.02_3766_0008-page-15</t>
        </is>
      </c>
      <c r="B794" t="inlineStr">
        <is>
          <t>NL-HaNA_1.01.02_3766_0008-column-3566-430-910-2918</t>
        </is>
      </c>
      <c r="C794" t="inlineStr">
        <is>
          <t>continuation</t>
        </is>
      </c>
      <c r="D794" t="n">
        <v>3613</v>
      </c>
      <c r="E794" t="n">
        <v>2027</v>
      </c>
      <c r="F794" t="inlineStr">
        <is>
          <t xml:space="preserve">    sn.</t>
        </is>
      </c>
      <c r="G794">
        <f>HYPERLINK("https://images.diginfra.net/iiif/NL-HaNA_1.01.02/3766/NL-HaNA_1.01.02_3766_0008.jpg/3466,330,1110,3118/full/0/default.jpg", "iiif_url")</f>
        <v/>
      </c>
    </row>
    <row r="795">
      <c r="A795" t="inlineStr">
        <is>
          <t>NL-HaNA_1.01.02_3766_0008-page-15</t>
        </is>
      </c>
      <c r="B795" t="inlineStr">
        <is>
          <t>NL-HaNA_1.01.02_3766_0008-column-3566-430-910-2918</t>
        </is>
      </c>
      <c r="C795" t="inlineStr">
        <is>
          <t>repeat_lemma</t>
        </is>
      </c>
      <c r="D795" t="n">
        <v>3690</v>
      </c>
      <c r="E795" t="n">
        <v>2066</v>
      </c>
      <c r="F795" t="inlineStr">
        <is>
          <t xml:space="preserve">        ant. Adolf van Haersolte op de Maze,</t>
        </is>
      </c>
      <c r="G795">
        <f>HYPERLINK("https://images.diginfra.net/iiif/NL-HaNA_1.01.02/3766/NL-HaNA_1.01.02_3766_0008.jpg/3466,330,1110,3118/full/0/default.jpg", "iiif_url")</f>
        <v/>
      </c>
    </row>
    <row r="796">
      <c r="A796" t="inlineStr">
        <is>
          <t>NL-HaNA_1.01.02_3766_0008-page-15</t>
        </is>
      </c>
      <c r="B796" t="inlineStr">
        <is>
          <t>NL-HaNA_1.01.02_3766_0008-column-3566-430-910-2918</t>
        </is>
      </c>
      <c r="C796" t="inlineStr">
        <is>
          <t>continuation</t>
        </is>
      </c>
      <c r="D796" t="n">
        <v>3618</v>
      </c>
      <c r="E796" t="n">
        <v>2123</v>
      </c>
      <c r="F796" t="inlineStr">
        <is>
          <t xml:space="preserve">    839.</t>
        </is>
      </c>
      <c r="G796">
        <f>HYPERLINK("https://images.diginfra.net/iiif/NL-HaNA_1.01.02/3766/NL-HaNA_1.01.02_3766_0008.jpg/3466,330,1110,3118/full/0/default.jpg", "iiif_url")</f>
        <v/>
      </c>
    </row>
    <row r="797">
      <c r="A797" t="inlineStr">
        <is>
          <t>NL-HaNA_1.01.02_3766_0008-page-15</t>
        </is>
      </c>
      <c r="B797" t="inlineStr">
        <is>
          <t>NL-HaNA_1.01.02_3766_0008-column-3566-430-910-2918</t>
        </is>
      </c>
      <c r="C797" t="inlineStr">
        <is>
          <t>repeat_lemma</t>
        </is>
      </c>
      <c r="D797" t="n">
        <v>3690</v>
      </c>
      <c r="E797" t="n">
        <v>2166</v>
      </c>
      <c r="F797" t="inlineStr">
        <is>
          <t xml:space="preserve">        Rutenius in West-Vriedandt, 979.</t>
        </is>
      </c>
      <c r="G797">
        <f>HYPERLINK("https://images.diginfra.net/iiif/NL-HaNA_1.01.02/3766/NL-HaNA_1.01.02_3766_0008.jpg/3466,330,1110,3118/full/0/default.jpg", "iiif_url")</f>
        <v/>
      </c>
    </row>
    <row r="798">
      <c r="A798" t="inlineStr">
        <is>
          <t>NL-HaNA_1.01.02_3766_0008-page-15</t>
        </is>
      </c>
      <c r="B798" t="inlineStr">
        <is>
          <t>NL-HaNA_1.01.02_3766_0008-column-3566-430-910-2918</t>
        </is>
      </c>
      <c r="C798" t="inlineStr">
        <is>
          <t>repeat_lemma</t>
        </is>
      </c>
      <c r="D798" t="n">
        <v>3690</v>
      </c>
      <c r="E798" t="n">
        <v>2211</v>
      </c>
      <c r="F798" t="inlineStr">
        <is>
          <t xml:space="preserve">        P. Poutsma in West-Vriestandt, 998.</t>
        </is>
      </c>
      <c r="G798">
        <f>HYPERLINK("https://images.diginfra.net/iiif/NL-HaNA_1.01.02/3766/NL-HaNA_1.01.02_3766_0008.jpg/3466,330,1110,3118/full/0/default.jpg", "iiif_url")</f>
        <v/>
      </c>
    </row>
    <row r="799">
      <c r="A799" t="inlineStr">
        <is>
          <t>NL-HaNA_1.01.02_3766_0008-page-15</t>
        </is>
      </c>
      <c r="B799" t="inlineStr">
        <is>
          <t>NL-HaNA_1.01.02_3766_0008-column-3566-430-910-2918</t>
        </is>
      </c>
      <c r="C799" t="inlineStr">
        <is>
          <t>repeat_lemma</t>
        </is>
      </c>
      <c r="D799" t="n">
        <v>3693</v>
      </c>
      <c r="E799" t="n">
        <v>2263</v>
      </c>
      <c r="F799" t="inlineStr">
        <is>
          <t xml:space="preserve">        J. W. Fonmaine tet Coutrolteur tot Til-</t>
        </is>
      </c>
      <c r="G799">
        <f>HYPERLINK("https://images.diginfra.net/iiif/NL-HaNA_1.01.02/3766/NL-HaNA_1.01.02_3766_0008.jpg/3466,330,1110,3118/full/0/default.jpg", "iiif_url")</f>
        <v/>
      </c>
    </row>
    <row r="800">
      <c r="A800" t="inlineStr">
        <is>
          <t>NL-HaNA_1.01.02_3766_0008-page-15</t>
        </is>
      </c>
      <c r="B800" t="inlineStr">
        <is>
          <t>NL-HaNA_1.01.02_3766_0008-column-3566-430-910-2918</t>
        </is>
      </c>
      <c r="C800" t="inlineStr">
        <is>
          <t>continuation</t>
        </is>
      </c>
      <c r="D800" t="n">
        <v>3613</v>
      </c>
      <c r="E800" t="n">
        <v>2317</v>
      </c>
      <c r="F800" t="inlineStr">
        <is>
          <t xml:space="preserve">    burgh, 1105.</t>
        </is>
      </c>
      <c r="G800">
        <f>HYPERLINK("https://images.diginfra.net/iiif/NL-HaNA_1.01.02/3766/NL-HaNA_1.01.02_3766_0008.jpg/3466,330,1110,3118/full/0/default.jpg", "iiif_url")</f>
        <v/>
      </c>
    </row>
    <row r="801">
      <c r="A801" t="inlineStr">
        <is>
          <t>NL-HaNA_1.01.02_3766_0008-page-15</t>
        </is>
      </c>
      <c r="B801" t="inlineStr">
        <is>
          <t>NL-HaNA_1.01.02_3766_0008-column-3566-430-910-2918</t>
        </is>
      </c>
      <c r="C801" t="inlineStr">
        <is>
          <t>repeat_lemma</t>
        </is>
      </c>
      <c r="D801" t="n">
        <v>3707</v>
      </c>
      <c r="E801" t="n">
        <v>2364</v>
      </c>
      <c r="F801" t="inlineStr">
        <is>
          <t xml:space="preserve">        JA. vanden Capelle tot Amsterdam,</t>
        </is>
      </c>
      <c r="G801">
        <f>HYPERLINK("https://images.diginfra.net/iiif/NL-HaNA_1.01.02/3766/NL-HaNA_1.01.02_3766_0008.jpg/3466,330,1110,3118/full/0/default.jpg", "iiif_url")</f>
        <v/>
      </c>
    </row>
    <row r="802">
      <c r="A802" t="inlineStr">
        <is>
          <t>NL-HaNA_1.01.02_3766_0008-page-15</t>
        </is>
      </c>
      <c r="B802" t="inlineStr">
        <is>
          <t>NL-HaNA_1.01.02_3766_0008-column-3566-430-910-2918</t>
        </is>
      </c>
      <c r="C802" t="inlineStr">
        <is>
          <t>continuation</t>
        </is>
      </c>
      <c r="D802" t="n">
        <v>3622</v>
      </c>
      <c r="E802" t="n">
        <v>2423</v>
      </c>
      <c r="F802" t="inlineStr">
        <is>
          <t xml:space="preserve">    1447.</t>
        </is>
      </c>
      <c r="G802">
        <f>HYPERLINK("https://images.diginfra.net/iiif/NL-HaNA_1.01.02/3766/NL-HaNA_1.01.02_3766_0008.jpg/3466,330,1110,3118/full/0/default.jpg", "iiif_url")</f>
        <v/>
      </c>
    </row>
    <row r="803">
      <c r="A803" t="inlineStr">
        <is>
          <t>NL-HaNA_1.01.02_3766_0008-page-15</t>
        </is>
      </c>
      <c r="B803" t="inlineStr">
        <is>
          <t>NL-HaNA_1.01.02_3766_0008-column-3566-430-910-2918</t>
        </is>
      </c>
      <c r="C803" t="inlineStr">
        <is>
          <t>repeat_lemma</t>
        </is>
      </c>
      <c r="D803" t="n">
        <v>3698</v>
      </c>
      <c r="E803" t="n">
        <v>2462</v>
      </c>
      <c r="F803" t="inlineStr">
        <is>
          <t xml:space="preserve">        A. van Brakel in het Noorder-quartier,</t>
        </is>
      </c>
      <c r="G803">
        <f>HYPERLINK("https://images.diginfra.net/iiif/NL-HaNA_1.01.02/3766/NL-HaNA_1.01.02_3766_0008.jpg/3466,330,1110,3118/full/0/default.jpg", "iiif_url")</f>
        <v/>
      </c>
    </row>
    <row r="804">
      <c r="A804" t="inlineStr">
        <is>
          <t>NL-HaNA_1.01.02_3766_0008-page-15</t>
        </is>
      </c>
      <c r="B804" t="inlineStr">
        <is>
          <t>NL-HaNA_1.01.02_3766_0008-column-3566-430-910-2918</t>
        </is>
      </c>
      <c r="C804" t="inlineStr">
        <is>
          <t>continuation</t>
        </is>
      </c>
      <c r="D804" t="n">
        <v>3625</v>
      </c>
      <c r="E804" t="n">
        <v>2515</v>
      </c>
      <c r="F804" t="inlineStr">
        <is>
          <t xml:space="preserve">    1465.</t>
        </is>
      </c>
      <c r="G804">
        <f>HYPERLINK("https://images.diginfra.net/iiif/NL-HaNA_1.01.02/3766/NL-HaNA_1.01.02_3766_0008.jpg/3466,330,1110,3118/full/0/default.jpg", "iiif_url")</f>
        <v/>
      </c>
    </row>
    <row r="805">
      <c r="A805" t="inlineStr">
        <is>
          <t>NL-HaNA_1.01.02_3766_0008-page-15</t>
        </is>
      </c>
      <c r="B805" t="inlineStr">
        <is>
          <t>NL-HaNA_1.01.02_3766_0008-column-3566-430-910-2918</t>
        </is>
      </c>
      <c r="C805" t="inlineStr">
        <is>
          <t>repeat_lemma</t>
        </is>
      </c>
      <c r="D805" t="n">
        <v>3693</v>
      </c>
      <c r="E805" t="n">
        <v>2559</v>
      </c>
      <c r="F805" t="inlineStr">
        <is>
          <t xml:space="preserve">        Blestensgracf tot Amsterdam, 1491.</t>
        </is>
      </c>
      <c r="G805">
        <f>HYPERLINK("https://images.diginfra.net/iiif/NL-HaNA_1.01.02/3766/NL-HaNA_1.01.02_3766_0008.jpg/3466,330,1110,3118/full/0/default.jpg", "iiif_url")</f>
        <v/>
      </c>
    </row>
    <row r="806">
      <c r="A806" t="inlineStr">
        <is>
          <t>NL-HaNA_1.01.02_3766_0008-page-15</t>
        </is>
      </c>
      <c r="B806" t="inlineStr">
        <is>
          <t>NL-HaNA_1.01.02_3766_0008-column-3566-430-910-2918</t>
        </is>
      </c>
      <c r="C806" t="inlineStr">
        <is>
          <t>lemma</t>
        </is>
      </c>
      <c r="D806" t="n">
        <v>3569</v>
      </c>
      <c r="E806" t="n">
        <v>2610</v>
      </c>
      <c r="F806" t="inlineStr">
        <is>
          <t>Commissie Militie te watert, Corn. Schryver tot</t>
        </is>
      </c>
      <c r="G806">
        <f>HYPERLINK("https://images.diginfra.net/iiif/NL-HaNA_1.01.02/3766/NL-HaNA_1.01.02_3766_0008.jpg/3466,330,1110,3118/full/0/default.jpg", "iiif_url")</f>
        <v/>
      </c>
    </row>
    <row r="807">
      <c r="A807" t="inlineStr">
        <is>
          <t>NL-HaNA_1.01.02_3766_0008-page-15</t>
        </is>
      </c>
      <c r="B807" t="inlineStr">
        <is>
          <t>NL-HaNA_1.01.02_3766_0008-column-3566-430-910-2918</t>
        </is>
      </c>
      <c r="C807" t="inlineStr">
        <is>
          <t>continuation</t>
        </is>
      </c>
      <c r="D807" t="n">
        <v>3618</v>
      </c>
      <c r="E807" t="n">
        <v>2655</v>
      </c>
      <c r="F807" t="inlineStr">
        <is>
          <t xml:space="preserve">    Capiteyn by het Collegie tot Amsierdam,</t>
        </is>
      </c>
      <c r="G807">
        <f>HYPERLINK("https://images.diginfra.net/iiif/NL-HaNA_1.01.02/3766/NL-HaNA_1.01.02_3766_0008.jpg/3466,330,1110,3118/full/0/default.jpg", "iiif_url")</f>
        <v/>
      </c>
    </row>
    <row r="808">
      <c r="A808" t="inlineStr">
        <is>
          <t>NL-HaNA_1.01.02_3766_0008-page-15</t>
        </is>
      </c>
      <c r="B808" t="inlineStr">
        <is>
          <t>NL-HaNA_1.01.02_3766_0008-column-3566-430-910-2918</t>
        </is>
      </c>
      <c r="C808" t="inlineStr">
        <is>
          <t>continuation</t>
        </is>
      </c>
      <c r="D808" t="n">
        <v>3618</v>
      </c>
      <c r="E808" t="n">
        <v>2719</v>
      </c>
      <c r="F808" t="inlineStr">
        <is>
          <t xml:space="preserve">    77</t>
        </is>
      </c>
      <c r="G808">
        <f>HYPERLINK("https://images.diginfra.net/iiif/NL-HaNA_1.01.02/3766/NL-HaNA_1.01.02_3766_0008.jpg/3466,330,1110,3118/full/0/default.jpg", "iiif_url")</f>
        <v/>
      </c>
    </row>
    <row r="809">
      <c r="A809" t="inlineStr">
        <is>
          <t>NL-HaNA_1.01.02_3766_0008-page-15</t>
        </is>
      </c>
      <c r="B809" t="inlineStr">
        <is>
          <t>NL-HaNA_1.01.02_3766_0008-column-3566-430-910-2918</t>
        </is>
      </c>
      <c r="C809" t="inlineStr">
        <is>
          <t>continuation</t>
        </is>
      </c>
      <c r="D809" t="n">
        <v>3707</v>
      </c>
      <c r="E809" t="n">
        <v>2748</v>
      </c>
      <c r="F809" t="inlineStr">
        <is>
          <t xml:space="preserve">    34. Lieftingh tot Capiteyn op de Maze,</t>
        </is>
      </c>
      <c r="G809">
        <f>HYPERLINK("https://images.diginfra.net/iiif/NL-HaNA_1.01.02/3766/NL-HaNA_1.01.02_3766_0008.jpg/3466,330,1110,3118/full/0/default.jpg", "iiif_url")</f>
        <v/>
      </c>
    </row>
    <row r="810">
      <c r="A810" t="inlineStr">
        <is>
          <t>NL-HaNA_1.01.02_3766_0008-page-15</t>
        </is>
      </c>
      <c r="B810" t="inlineStr">
        <is>
          <t>NL-HaNA_1.01.02_3766_0008-column-3566-430-910-2918</t>
        </is>
      </c>
      <c r="C810" t="inlineStr">
        <is>
          <t>continuation</t>
        </is>
      </c>
      <c r="D810" t="n">
        <v>3630</v>
      </c>
      <c r="E810" t="n">
        <v>2819</v>
      </c>
      <c r="F810" t="inlineStr">
        <is>
          <t xml:space="preserve">    304.</t>
        </is>
      </c>
      <c r="G810">
        <f>HYPERLINK("https://images.diginfra.net/iiif/NL-HaNA_1.01.02/3766/NL-HaNA_1.01.02_3766_0008.jpg/3466,330,1110,3118/full/0/default.jpg", "iiif_url")</f>
        <v/>
      </c>
    </row>
    <row r="811">
      <c r="A811" t="inlineStr">
        <is>
          <t>NL-HaNA_1.01.02_3766_0008-page-15</t>
        </is>
      </c>
      <c r="B811" t="inlineStr">
        <is>
          <t>NL-HaNA_1.01.02_3766_0008-column-3566-430-910-2918</t>
        </is>
      </c>
      <c r="C811" t="inlineStr">
        <is>
          <t>repeat_lemma</t>
        </is>
      </c>
      <c r="D811" t="n">
        <v>3698</v>
      </c>
      <c r="E811" t="n">
        <v>2851</v>
      </c>
      <c r="F811" t="inlineStr">
        <is>
          <t xml:space="preserve">        N. Caeuw tot Capiteym van het Collegie</t>
        </is>
      </c>
      <c r="G811">
        <f>HYPERLINK("https://images.diginfra.net/iiif/NL-HaNA_1.01.02/3766/NL-HaNA_1.01.02_3766_0008.jpg/3466,330,1110,3118/full/0/default.jpg", "iiif_url")</f>
        <v/>
      </c>
    </row>
    <row r="812">
      <c r="A812" t="inlineStr">
        <is>
          <t>NL-HaNA_1.01.02_3766_0008-page-15</t>
        </is>
      </c>
      <c r="B812" t="inlineStr">
        <is>
          <t>NL-HaNA_1.01.02_3766_0008-column-3566-430-910-2918</t>
        </is>
      </c>
      <c r="C812" t="inlineStr">
        <is>
          <t>continuation</t>
        </is>
      </c>
      <c r="D812" t="n">
        <v>3620</v>
      </c>
      <c r="E812" t="n">
        <v>2894</v>
      </c>
      <c r="F812" t="inlineStr">
        <is>
          <t xml:space="preserve">    tot Amsterdam, 1221.</t>
        </is>
      </c>
      <c r="G812">
        <f>HYPERLINK("https://images.diginfra.net/iiif/NL-HaNA_1.01.02/3766/NL-HaNA_1.01.02_3766_0008.jpg/3466,330,1110,3118/full/0/default.jpg", "iiif_url")</f>
        <v/>
      </c>
    </row>
    <row r="813">
      <c r="A813" t="inlineStr">
        <is>
          <t>NL-HaNA_1.01.02_3766_0008-page-15</t>
        </is>
      </c>
      <c r="B813" t="inlineStr">
        <is>
          <t>NL-HaNA_1.01.02_3766_0008-column-3566-430-910-2918</t>
        </is>
      </c>
      <c r="C813" t="inlineStr">
        <is>
          <t>lemma</t>
        </is>
      </c>
      <c r="D813" t="n">
        <v>3573</v>
      </c>
      <c r="E813" t="n">
        <v>2952</v>
      </c>
      <c r="F813" t="inlineStr">
        <is>
          <t>Commissien te lande, J. le Brun tot Copiteyn</t>
        </is>
      </c>
      <c r="G813">
        <f>HYPERLINK("https://images.diginfra.net/iiif/NL-HaNA_1.01.02/3766/NL-HaNA_1.01.02_3766_0008.jpg/3466,330,1110,3118/full/0/default.jpg", "iiif_url")</f>
        <v/>
      </c>
    </row>
    <row r="814">
      <c r="A814" t="inlineStr">
        <is>
          <t>NL-HaNA_1.01.02_3766_0008-page-15</t>
        </is>
      </c>
      <c r="B814" t="inlineStr">
        <is>
          <t>NL-HaNA_1.01.02_3766_0008-column-3566-430-910-2918</t>
        </is>
      </c>
      <c r="C814" t="inlineStr">
        <is>
          <t>continuation</t>
        </is>
      </c>
      <c r="D814" t="n">
        <v>3618</v>
      </c>
      <c r="E814" t="n">
        <v>2999</v>
      </c>
      <c r="F814" t="inlineStr">
        <is>
          <t xml:space="preserve">    in het Regiment van Colin Lambert, 143.</t>
        </is>
      </c>
      <c r="G814">
        <f>HYPERLINK("https://images.diginfra.net/iiif/NL-HaNA_1.01.02/3766/NL-HaNA_1.01.02_3766_0008.jpg/3466,330,1110,3118/full/0/default.jpg", "iiif_url")</f>
        <v/>
      </c>
    </row>
    <row r="815">
      <c r="A815" t="inlineStr">
        <is>
          <t>NL-HaNA_1.01.02_3766_0008-page-15</t>
        </is>
      </c>
      <c r="B815" t="inlineStr">
        <is>
          <t>NL-HaNA_1.01.02_3766_0008-column-3566-430-910-2918</t>
        </is>
      </c>
      <c r="C815" t="inlineStr">
        <is>
          <t>repeat_lemma</t>
        </is>
      </c>
      <c r="D815" t="n">
        <v>3698</v>
      </c>
      <c r="E815" t="n">
        <v>3045</v>
      </c>
      <c r="F815" t="inlineStr">
        <is>
          <t xml:space="preserve">        Monieze tot Generael in Spagne, 237.</t>
        </is>
      </c>
      <c r="G815">
        <f>HYPERLINK("https://images.diginfra.net/iiif/NL-HaNA_1.01.02/3766/NL-HaNA_1.01.02_3766_0008.jpg/3466,330,1110,3118/full/0/default.jpg", "iiif_url")</f>
        <v/>
      </c>
    </row>
    <row r="816">
      <c r="A816" t="inlineStr">
        <is>
          <t>NL-HaNA_1.01.02_3766_0008-page-15</t>
        </is>
      </c>
      <c r="B816" t="inlineStr">
        <is>
          <t>NL-HaNA_1.01.02_3766_0008-column-3566-430-910-2918</t>
        </is>
      </c>
      <c r="C816" t="inlineStr">
        <is>
          <t>repeat_lemma</t>
        </is>
      </c>
      <c r="D816" t="n">
        <v>3698</v>
      </c>
      <c r="E816" t="n">
        <v>3101</v>
      </c>
      <c r="F816" t="inlineStr">
        <is>
          <t xml:space="preserve">        F. de Ruulie als Capiteym, 265.</t>
        </is>
      </c>
      <c r="G816">
        <f>HYPERLINK("https://images.diginfra.net/iiif/NL-HaNA_1.01.02/3766/NL-HaNA_1.01.02_3766_0008.jpg/3466,330,1110,3118/full/0/default.jpg", "iiif_url")</f>
        <v/>
      </c>
    </row>
    <row r="817">
      <c r="A817" t="inlineStr">
        <is>
          <t>NL-HaNA_1.01.02_3766_0008-page-15</t>
        </is>
      </c>
      <c r="B817" t="inlineStr">
        <is>
          <t>NL-HaNA_1.01.02_3766_0008-column-3566-430-910-2918</t>
        </is>
      </c>
      <c r="C817" t="inlineStr">
        <is>
          <t>repeat_lemma</t>
        </is>
      </c>
      <c r="D817" t="n">
        <v>3698</v>
      </c>
      <c r="E817" t="n">
        <v>3145</v>
      </c>
      <c r="F817" t="inlineStr">
        <is>
          <t xml:space="preserve">        F. Johan Jacob Brahe als Capiteyn, 286.</t>
        </is>
      </c>
      <c r="G817">
        <f>HYPERLINK("https://images.diginfra.net/iiif/NL-HaNA_1.01.02/3766/NL-HaNA_1.01.02_3766_0008.jpg/3466,330,1110,3118/full/0/default.jpg", "iiif_url")</f>
        <v/>
      </c>
    </row>
    <row r="818">
      <c r="A818" t="inlineStr">
        <is>
          <t>NL-HaNA_1.01.02_3766_0008-page-15</t>
        </is>
      </c>
      <c r="B818" t="inlineStr">
        <is>
          <t>NL-HaNA_1.01.02_3766_0008-column-3566-430-910-2918</t>
        </is>
      </c>
      <c r="C818" t="inlineStr">
        <is>
          <t>lemma</t>
        </is>
      </c>
      <c r="D818" t="n">
        <v>3576</v>
      </c>
      <c r="E818" t="n">
        <v>3194</v>
      </c>
      <c r="F818" t="inlineStr">
        <is>
          <t>Commitien van retorsie, 7. 135. 264. 290.</t>
        </is>
      </c>
      <c r="G818">
        <f>HYPERLINK("https://images.diginfra.net/iiif/NL-HaNA_1.01.02/3766/NL-HaNA_1.01.02_3766_0008.jpg/3466,330,1110,3118/full/0/default.jpg", "iiif_url")</f>
        <v/>
      </c>
    </row>
    <row r="819">
      <c r="A819" t="inlineStr">
        <is>
          <t>NL-HaNA_1.01.02_3766_0008-page-15</t>
        </is>
      </c>
      <c r="B819" t="inlineStr">
        <is>
          <t>NL-HaNA_1.01.02_3766_0008-column-3566-430-910-2918</t>
        </is>
      </c>
      <c r="C819" t="inlineStr">
        <is>
          <t>continuation</t>
        </is>
      </c>
      <c r="D819" t="n">
        <v>3625</v>
      </c>
      <c r="E819" t="n">
        <v>3248</v>
      </c>
      <c r="F819" t="inlineStr">
        <is>
          <t xml:space="preserve">    300. 305. 335. 385. 389. 399. 443. 484.</t>
        </is>
      </c>
      <c r="G819">
        <f>HYPERLINK("https://images.diginfra.net/iiif/NL-HaNA_1.01.02/3766/NL-HaNA_1.01.02_3766_0008.jpg/3466,330,1110,3118/full/0/default.jpg", "iiif_url")</f>
        <v/>
      </c>
    </row>
    <row r="820">
      <c r="A820" t="inlineStr">
        <is>
          <t>NL-HaNA_1.01.02_3766_0008-page-15</t>
        </is>
      </c>
      <c r="B820" t="inlineStr">
        <is>
          <t>NL-HaNA_1.01.02_3766_0008-column-3566-430-910-2918</t>
        </is>
      </c>
      <c r="C820" t="inlineStr">
        <is>
          <t>continuation</t>
        </is>
      </c>
      <c r="D820" t="n">
        <v>3625</v>
      </c>
      <c r="E820" t="n">
        <v>3292</v>
      </c>
      <c r="F820" t="inlineStr">
        <is>
          <t xml:space="preserve">    559. Go, 659. 680. 695. 697. 815. 872.</t>
        </is>
      </c>
      <c r="G820">
        <f>HYPERLINK("https://images.diginfra.net/iiif/NL-HaNA_1.01.02/3766/NL-HaNA_1.01.02_3766_0008.jpg/3466,330,1110,3118/full/0/default.jpg", "iiif_url")</f>
        <v/>
      </c>
    </row>
    <row r="824">
      <c r="A824" t="inlineStr">
        <is>
          <t>NL-HaNA_1.01.02_3766_0009-page-16</t>
        </is>
      </c>
      <c r="B824" t="inlineStr">
        <is>
          <t>NL-HaNA_1.01.02_3766_0009-column-435-443-884-2899</t>
        </is>
      </c>
      <c r="C824" t="inlineStr">
        <is>
          <t>continuation</t>
        </is>
      </c>
      <c r="D824" t="n">
        <v>475</v>
      </c>
      <c r="E824" t="n">
        <v>457</v>
      </c>
      <c r="F824" t="inlineStr">
        <is>
          <t xml:space="preserve">    964. 969. 1064. 1079. 1229. 1257. 1263.</t>
        </is>
      </c>
      <c r="G824">
        <f>HYPERLINK("https://images.diginfra.net/iiif/NL-HaNA_1.01.02/3766/NL-HaNA_1.01.02_3766_0009.jpg/335,343,1084,3099/full/0/default.jpg", "iiif_url")</f>
        <v/>
      </c>
    </row>
    <row r="825">
      <c r="A825" t="inlineStr">
        <is>
          <t>NL-HaNA_1.01.02_3766_0009-page-16</t>
        </is>
      </c>
      <c r="B825" t="inlineStr">
        <is>
          <t>NL-HaNA_1.01.02_3766_0009-column-435-443-884-2899</t>
        </is>
      </c>
      <c r="C825" t="inlineStr">
        <is>
          <t>continuation</t>
        </is>
      </c>
      <c r="D825" t="n">
        <v>477</v>
      </c>
      <c r="E825" t="n">
        <v>508</v>
      </c>
      <c r="F825" t="inlineStr">
        <is>
          <t xml:space="preserve">    1301. 1460. 1526.</t>
        </is>
      </c>
      <c r="G825">
        <f>HYPERLINK("https://images.diginfra.net/iiif/NL-HaNA_1.01.02/3766/NL-HaNA_1.01.02_3766_0009.jpg/335,343,1084,3099/full/0/default.jpg", "iiif_url")</f>
        <v/>
      </c>
    </row>
    <row r="826">
      <c r="A826" t="inlineStr">
        <is>
          <t>NL-HaNA_1.01.02_3766_0009-page-16</t>
        </is>
      </c>
      <c r="B826" t="inlineStr">
        <is>
          <t>NL-HaNA_1.01.02_3766_0009-column-435-443-884-2899</t>
        </is>
      </c>
      <c r="C826" t="inlineStr">
        <is>
          <t>lemma</t>
        </is>
      </c>
      <c r="D826" t="n">
        <v>426</v>
      </c>
      <c r="E826" t="n">
        <v>550</v>
      </c>
      <c r="F826" t="inlineStr">
        <is>
          <t>Consenten Gelderlandt in ordinaris en extraor-</t>
        </is>
      </c>
      <c r="G826">
        <f>HYPERLINK("https://images.diginfra.net/iiif/NL-HaNA_1.01.02/3766/NL-HaNA_1.01.02_3766_0009.jpg/335,343,1084,3099/full/0/default.jpg", "iiif_url")</f>
        <v/>
      </c>
    </row>
    <row r="827">
      <c r="A827" t="inlineStr">
        <is>
          <t>NL-HaNA_1.01.02_3766_0009-page-16</t>
        </is>
      </c>
      <c r="B827" t="inlineStr">
        <is>
          <t>NL-HaNA_1.01.02_3766_0009-column-435-443-884-2899</t>
        </is>
      </c>
      <c r="C827" t="inlineStr">
        <is>
          <t>continuation</t>
        </is>
      </c>
      <c r="D827" t="n">
        <v>470</v>
      </c>
      <c r="E827" t="n">
        <v>600</v>
      </c>
      <c r="F827" t="inlineStr">
        <is>
          <t xml:space="preserve">    dinaris Staten van Oorlogh, 562.</t>
        </is>
      </c>
      <c r="G827">
        <f>HYPERLINK("https://images.diginfra.net/iiif/NL-HaNA_1.01.02/3766/NL-HaNA_1.01.02_3766_0009.jpg/335,343,1084,3099/full/0/default.jpg", "iiif_url")</f>
        <v/>
      </c>
    </row>
    <row r="828">
      <c r="A828" t="inlineStr">
        <is>
          <t>NL-HaNA_1.01.02_3766_0009-page-16</t>
        </is>
      </c>
      <c r="B828" t="inlineStr">
        <is>
          <t>NL-HaNA_1.01.02_3766_0009-column-435-443-884-2899</t>
        </is>
      </c>
      <c r="C828" t="inlineStr">
        <is>
          <t>repeat_lemma</t>
        </is>
      </c>
      <c r="D828" t="n">
        <v>561</v>
      </c>
      <c r="E828" t="n">
        <v>652</v>
      </c>
      <c r="F828" t="inlineStr">
        <is>
          <t xml:space="preserve">        in nee nillioenen Tegerlaften, 563.</t>
        </is>
      </c>
      <c r="G828">
        <f>HYPERLINK("https://images.diginfra.net/iiif/NL-HaNA_1.01.02/3766/NL-HaNA_1.01.02_3766_0009.jpg/335,343,1084,3099/full/0/default.jpg", "iiif_url")</f>
        <v/>
      </c>
    </row>
    <row r="829">
      <c r="A829" t="inlineStr">
        <is>
          <t>NL-HaNA_1.01.02_3766_0009-page-16</t>
        </is>
      </c>
      <c r="B829" t="inlineStr">
        <is>
          <t>NL-HaNA_1.01.02_3766_0009-column-435-443-884-2899</t>
        </is>
      </c>
      <c r="C829" t="inlineStr">
        <is>
          <t>repeat_lemma</t>
        </is>
      </c>
      <c r="D829" t="n">
        <v>566</v>
      </c>
      <c r="E829" t="n">
        <v>698</v>
      </c>
      <c r="F829" t="inlineStr">
        <is>
          <t xml:space="preserve">        in negotiatie op de Cônqusien, 564.</t>
        </is>
      </c>
      <c r="G829">
        <f>HYPERLINK("https://images.diginfra.net/iiif/NL-HaNA_1.01.02/3766/NL-HaNA_1.01.02_3766_0009.jpg/335,343,1084,3099/full/0/default.jpg", "iiif_url")</f>
        <v/>
      </c>
    </row>
    <row r="830">
      <c r="A830" t="inlineStr">
        <is>
          <t>NL-HaNA_1.01.02_3766_0009-page-16</t>
        </is>
      </c>
      <c r="B830" t="inlineStr">
        <is>
          <t>NL-HaNA_1.01.02_3766_0009-column-435-443-884-2899</t>
        </is>
      </c>
      <c r="C830" t="inlineStr">
        <is>
          <t>repeat_lemma</t>
        </is>
      </c>
      <c r="D830" t="n">
        <v>566</v>
      </c>
      <c r="E830" t="n">
        <v>746</v>
      </c>
      <c r="F830" t="inlineStr">
        <is>
          <t xml:space="preserve">        Buys na Engelandt, 1177.</t>
        </is>
      </c>
      <c r="G830">
        <f>HYPERLINK("https://images.diginfra.net/iiif/NL-HaNA_1.01.02/3766/NL-HaNA_1.01.02_3766_0009.jpg/335,343,1084,3099/full/0/default.jpg", "iiif_url")</f>
        <v/>
      </c>
    </row>
    <row r="831">
      <c r="A831" t="inlineStr">
        <is>
          <t>NL-HaNA_1.01.02_3766_0009-page-16</t>
        </is>
      </c>
      <c r="B831" t="inlineStr">
        <is>
          <t>NL-HaNA_1.01.02_3766_0009-column-435-443-884-2899</t>
        </is>
      </c>
      <c r="C831" t="inlineStr">
        <is>
          <t>repeat_lemma</t>
        </is>
      </c>
      <c r="D831" t="n">
        <v>564</v>
      </c>
      <c r="E831" t="n">
        <v>790</v>
      </c>
      <c r="F831" t="inlineStr">
        <is>
          <t xml:space="preserve">        tot ha beaten der krijtende schulden,</t>
        </is>
      </c>
      <c r="G831">
        <f>HYPERLINK("https://images.diginfra.net/iiif/NL-HaNA_1.01.02/3766/NL-HaNA_1.01.02_3766_0009.jpg/335,343,1084,3099/full/0/default.jpg", "iiif_url")</f>
        <v/>
      </c>
    </row>
    <row r="832">
      <c r="A832" t="inlineStr">
        <is>
          <t>NL-HaNA_1.01.02_3766_0009-page-16</t>
        </is>
      </c>
      <c r="B832" t="inlineStr">
        <is>
          <t>NL-HaNA_1.01.02_3766_0009-column-435-443-884-2899</t>
        </is>
      </c>
      <c r="C832" t="inlineStr">
        <is>
          <t>continuation</t>
        </is>
      </c>
      <c r="D832" t="n">
        <v>484</v>
      </c>
      <c r="E832" t="n">
        <v>856</v>
      </c>
      <c r="F832" t="inlineStr">
        <is>
          <t xml:space="preserve">    1225.</t>
        </is>
      </c>
      <c r="G832">
        <f>HYPERLINK("https://images.diginfra.net/iiif/NL-HaNA_1.01.02/3766/NL-HaNA_1.01.02_3766_0009.jpg/335,343,1084,3099/full/0/default.jpg", "iiif_url")</f>
        <v/>
      </c>
    </row>
    <row r="833">
      <c r="A833" t="inlineStr">
        <is>
          <t>NL-HaNA_1.01.02_3766_0009-page-16</t>
        </is>
      </c>
      <c r="B833" t="inlineStr">
        <is>
          <t>NL-HaNA_1.01.02_3766_0009-column-435-443-884-2899</t>
        </is>
      </c>
      <c r="C833" t="inlineStr">
        <is>
          <t>repeat_lemma</t>
        </is>
      </c>
      <c r="D833" t="n">
        <v>559</v>
      </c>
      <c r="E833" t="n">
        <v>894</v>
      </c>
      <c r="F833" t="inlineStr">
        <is>
          <t xml:space="preserve">        in noch vyf hondert duysen gul-</t>
        </is>
      </c>
      <c r="G833">
        <f>HYPERLINK("https://images.diginfra.net/iiif/NL-HaNA_1.01.02/3766/NL-HaNA_1.01.02_3766_0009.jpg/335,343,1084,3099/full/0/default.jpg", "iiif_url")</f>
        <v/>
      </c>
    </row>
    <row r="834">
      <c r="A834" t="inlineStr">
        <is>
          <t>NL-HaNA_1.01.02_3766_0009-page-16</t>
        </is>
      </c>
      <c r="B834" t="inlineStr">
        <is>
          <t>NL-HaNA_1.01.02_3766_0009-column-435-443-884-2899</t>
        </is>
      </c>
      <c r="C834" t="inlineStr">
        <is>
          <t>continuation</t>
        </is>
      </c>
      <c r="D834" t="n">
        <v>470</v>
      </c>
      <c r="E834" t="n">
        <v>944</v>
      </c>
      <c r="F834" t="inlineStr">
        <is>
          <t xml:space="preserve">    dens Legerlasten,</t>
        </is>
      </c>
      <c r="G834">
        <f>HYPERLINK("https://images.diginfra.net/iiif/NL-HaNA_1.01.02/3766/NL-HaNA_1.01.02_3766_0009.jpg/335,343,1084,3099/full/0/default.jpg", "iiif_url")</f>
        <v/>
      </c>
    </row>
    <row r="835">
      <c r="A835" t="inlineStr">
        <is>
          <t>NL-HaNA_1.01.02_3766_0009-page-16</t>
        </is>
      </c>
      <c r="B835" t="inlineStr">
        <is>
          <t>NL-HaNA_1.01.02_3766_0009-column-435-443-884-2899</t>
        </is>
      </c>
      <c r="C835" t="inlineStr">
        <is>
          <t>non_index_line</t>
        </is>
      </c>
      <c r="D835" t="n">
        <v>1195</v>
      </c>
      <c r="E835" t="n">
        <v>960</v>
      </c>
      <c r="F835" t="inlineStr">
        <is>
          <t xml:space="preserve">        na6.</t>
        </is>
      </c>
      <c r="G835">
        <f>HYPERLINK("https://images.diginfra.net/iiif/NL-HaNA_1.01.02/3766/NL-HaNA_1.01.02_3766_0009.jpg/335,343,1084,3099/full/0/default.jpg", "iiif_url")</f>
        <v/>
      </c>
    </row>
    <row r="836">
      <c r="A836" t="inlineStr">
        <is>
          <t>NL-HaNA_1.01.02_3766_0009-page-16</t>
        </is>
      </c>
      <c r="B836" t="inlineStr">
        <is>
          <t>NL-HaNA_1.01.02_3766_0009-column-435-443-884-2899</t>
        </is>
      </c>
      <c r="C836" t="inlineStr">
        <is>
          <t>repeat_lemma</t>
        </is>
      </c>
      <c r="D836" t="n">
        <v>561</v>
      </c>
      <c r="E836" t="n">
        <v>990</v>
      </c>
      <c r="F836" t="inlineStr">
        <is>
          <t xml:space="preserve">        in negetiatie van Wirtenbergh-</t>
        </is>
      </c>
      <c r="G836">
        <f>HYPERLINK("https://images.diginfra.net/iiif/NL-HaNA_1.01.02/3766/NL-HaNA_1.01.02_3766_0009.jpg/335,343,1084,3099/full/0/default.jpg", "iiif_url")</f>
        <v/>
      </c>
    </row>
    <row r="837">
      <c r="A837" t="inlineStr">
        <is>
          <t>NL-HaNA_1.01.02_3766_0009-page-16</t>
        </is>
      </c>
      <c r="B837" t="inlineStr">
        <is>
          <t>NL-HaNA_1.01.02_3766_0009-column-435-443-884-2899</t>
        </is>
      </c>
      <c r="C837" t="inlineStr">
        <is>
          <t>continuation</t>
        </is>
      </c>
      <c r="D837" t="n">
        <v>465</v>
      </c>
      <c r="E837" t="n">
        <v>1043</v>
      </c>
      <c r="F837" t="inlineStr">
        <is>
          <t xml:space="preserve">    sche Troupes,</t>
        </is>
      </c>
      <c r="G837">
        <f>HYPERLINK("https://images.diginfra.net/iiif/NL-HaNA_1.01.02/3766/NL-HaNA_1.01.02_3766_0009.jpg/335,343,1084,3099/full/0/default.jpg", "iiif_url")</f>
        <v/>
      </c>
    </row>
    <row r="838">
      <c r="A838" t="inlineStr">
        <is>
          <t>NL-HaNA_1.01.02_3766_0009-page-16</t>
        </is>
      </c>
      <c r="B838" t="inlineStr">
        <is>
          <t>NL-HaNA_1.01.02_3766_0009-column-435-443-884-2899</t>
        </is>
      </c>
      <c r="C838" t="inlineStr">
        <is>
          <t>repeat_lemma</t>
        </is>
      </c>
      <c r="D838" t="n">
        <v>566</v>
      </c>
      <c r="E838" t="n">
        <v>1084</v>
      </c>
      <c r="F838" t="inlineStr">
        <is>
          <t xml:space="preserve">        Prolongatie Trattaet met Pruysen, 1227.</t>
        </is>
      </c>
      <c r="G838">
        <f>HYPERLINK("https://images.diginfra.net/iiif/NL-HaNA_1.01.02/3766/NL-HaNA_1.01.02_3766_0009.jpg/335,343,1084,3099/full/0/default.jpg", "iiif_url")</f>
        <v/>
      </c>
    </row>
    <row r="839">
      <c r="A839" t="inlineStr">
        <is>
          <t>NL-HaNA_1.01.02_3766_0009-page-16</t>
        </is>
      </c>
      <c r="B839" t="inlineStr">
        <is>
          <t>NL-HaNA_1.01.02_3766_0009-column-435-443-884-2899</t>
        </is>
      </c>
      <c r="C839" t="inlineStr">
        <is>
          <t>lemma</t>
        </is>
      </c>
      <c r="D839" t="n">
        <v>423</v>
      </c>
      <c r="E839" t="n">
        <v>1136</v>
      </c>
      <c r="F839" t="inlineStr">
        <is>
          <t>Consenten Hollandt in ordinaris en extraordina-</t>
        </is>
      </c>
      <c r="G839">
        <f>HYPERLINK("https://images.diginfra.net/iiif/NL-HaNA_1.01.02/3766/NL-HaNA_1.01.02_3766_0009.jpg/335,343,1084,3099/full/0/default.jpg", "iiif_url")</f>
        <v/>
      </c>
    </row>
    <row r="840">
      <c r="A840" t="inlineStr">
        <is>
          <t>NL-HaNA_1.01.02_3766_0009-page-16</t>
        </is>
      </c>
      <c r="B840" t="inlineStr">
        <is>
          <t>NL-HaNA_1.01.02_3766_0009-column-435-443-884-2899</t>
        </is>
      </c>
      <c r="C840" t="inlineStr">
        <is>
          <t>continuation</t>
        </is>
      </c>
      <c r="D840" t="n">
        <v>468</v>
      </c>
      <c r="E840" t="n">
        <v>1187</v>
      </c>
      <c r="F840" t="inlineStr">
        <is>
          <t xml:space="preserve">    ris Staten van Oorlogh, 72. 1453.</t>
        </is>
      </c>
      <c r="G840">
        <f>HYPERLINK("https://images.diginfra.net/iiif/NL-HaNA_1.01.02/3766/NL-HaNA_1.01.02_3766_0009.jpg/335,343,1084,3099/full/0/default.jpg", "iiif_url")</f>
        <v/>
      </c>
    </row>
    <row r="841">
      <c r="A841" t="inlineStr">
        <is>
          <t>NL-HaNA_1.01.02_3766_0009-page-16</t>
        </is>
      </c>
      <c r="B841" t="inlineStr">
        <is>
          <t>NL-HaNA_1.01.02_3766_0009-column-435-443-884-2899</t>
        </is>
      </c>
      <c r="C841" t="inlineStr">
        <is>
          <t>repeat_lemma</t>
        </is>
      </c>
      <c r="D841" t="n">
        <v>564</v>
      </c>
      <c r="E841" t="n">
        <v>1239</v>
      </c>
      <c r="F841" t="inlineStr">
        <is>
          <t xml:space="preserve">        subsdien voor Portugae, 120.</t>
        </is>
      </c>
      <c r="G841">
        <f>HYPERLINK("https://images.diginfra.net/iiif/NL-HaNA_1.01.02/3766/NL-HaNA_1.01.02_3766_0009.jpg/335,343,1084,3099/full/0/default.jpg", "iiif_url")</f>
        <v/>
      </c>
    </row>
    <row r="842">
      <c r="A842" t="inlineStr">
        <is>
          <t>NL-HaNA_1.01.02_3766_0009-page-16</t>
        </is>
      </c>
      <c r="B842" t="inlineStr">
        <is>
          <t>NL-HaNA_1.01.02_3766_0009-column-435-443-884-2899</t>
        </is>
      </c>
      <c r="C842" t="inlineStr">
        <is>
          <t>repeat_lemma</t>
        </is>
      </c>
      <c r="D842" t="n">
        <v>559</v>
      </c>
      <c r="E842" t="n">
        <v>1285</v>
      </c>
      <c r="F842" t="inlineStr">
        <is>
          <t xml:space="preserve">        in ses hondert duysent guldens Legerlasten,</t>
        </is>
      </c>
      <c r="G842">
        <f>HYPERLINK("https://images.diginfra.net/iiif/NL-HaNA_1.01.02/3766/NL-HaNA_1.01.02_3766_0009.jpg/335,343,1084,3099/full/0/default.jpg", "iiif_url")</f>
        <v/>
      </c>
    </row>
    <row r="843">
      <c r="A843" t="inlineStr">
        <is>
          <t>NL-HaNA_1.01.02_3766_0009-page-16</t>
        </is>
      </c>
      <c r="B843" t="inlineStr">
        <is>
          <t>NL-HaNA_1.01.02_3766_0009-column-435-443-884-2899</t>
        </is>
      </c>
      <c r="C843" t="inlineStr">
        <is>
          <t>continuation</t>
        </is>
      </c>
      <c r="D843" t="n">
        <v>472</v>
      </c>
      <c r="E843" t="n">
        <v>1339</v>
      </c>
      <c r="F843" t="inlineStr">
        <is>
          <t xml:space="preserve">    148.</t>
        </is>
      </c>
      <c r="G843">
        <f>HYPERLINK("https://images.diginfra.net/iiif/NL-HaNA_1.01.02/3766/NL-HaNA_1.01.02_3766_0009.jpg/335,343,1084,3099/full/0/default.jpg", "iiif_url")</f>
        <v/>
      </c>
    </row>
    <row r="844">
      <c r="A844" t="inlineStr">
        <is>
          <t>NL-HaNA_1.01.02_3766_0009-page-16</t>
        </is>
      </c>
      <c r="B844" t="inlineStr">
        <is>
          <t>NL-HaNA_1.01.02_3766_0009-column-435-443-884-2899</t>
        </is>
      </c>
      <c r="C844" t="inlineStr">
        <is>
          <t>repeat_lemma</t>
        </is>
      </c>
      <c r="D844" t="n">
        <v>554</v>
      </c>
      <c r="E844" t="n">
        <v>1372</v>
      </c>
      <c r="F844" t="inlineStr">
        <is>
          <t xml:space="preserve">        in ses hondert duysent guldens krijtende</t>
        </is>
      </c>
      <c r="G844">
        <f>HYPERLINK("https://images.diginfra.net/iiif/NL-HaNA_1.01.02/3766/NL-HaNA_1.01.02_3766_0009.jpg/335,343,1084,3099/full/0/default.jpg", "iiif_url")</f>
        <v/>
      </c>
    </row>
    <row r="845">
      <c r="A845" t="inlineStr">
        <is>
          <t>NL-HaNA_1.01.02_3766_0009-page-16</t>
        </is>
      </c>
      <c r="B845" t="inlineStr">
        <is>
          <t>NL-HaNA_1.01.02_3766_0009-column-435-443-884-2899</t>
        </is>
      </c>
      <c r="C845" t="inlineStr">
        <is>
          <t>continuation</t>
        </is>
      </c>
      <c r="D845" t="n">
        <v>465</v>
      </c>
      <c r="E845" t="n">
        <v>1431</v>
      </c>
      <c r="F845" t="inlineStr">
        <is>
          <t xml:space="preserve">    schulden, 229.</t>
        </is>
      </c>
      <c r="G845">
        <f>HYPERLINK("https://images.diginfra.net/iiif/NL-HaNA_1.01.02/3766/NL-HaNA_1.01.02_3766_0009.jpg/335,343,1084,3099/full/0/default.jpg", "iiif_url")</f>
        <v/>
      </c>
    </row>
    <row r="846">
      <c r="A846" t="inlineStr">
        <is>
          <t>NL-HaNA_1.01.02_3766_0009-page-16</t>
        </is>
      </c>
      <c r="B846" t="inlineStr">
        <is>
          <t>NL-HaNA_1.01.02_3766_0009-column-435-443-884-2899</t>
        </is>
      </c>
      <c r="C846" t="inlineStr">
        <is>
          <t>repeat_lemma</t>
        </is>
      </c>
      <c r="D846" t="n">
        <v>557</v>
      </c>
      <c r="E846" t="n">
        <v>1474</v>
      </c>
      <c r="F846" t="inlineStr">
        <is>
          <t xml:space="preserve">        in vier hillioeuen Legerlaften, 256.</t>
        </is>
      </c>
      <c r="G846">
        <f>HYPERLINK("https://images.diginfra.net/iiif/NL-HaNA_1.01.02/3766/NL-HaNA_1.01.02_3766_0009.jpg/335,343,1084,3099/full/0/default.jpg", "iiif_url")</f>
        <v/>
      </c>
    </row>
    <row r="847">
      <c r="A847" t="inlineStr">
        <is>
          <t>NL-HaNA_1.01.02_3766_0009-page-16</t>
        </is>
      </c>
      <c r="B847" t="inlineStr">
        <is>
          <t>NL-HaNA_1.01.02_3766_0009-column-435-443-884-2899</t>
        </is>
      </c>
      <c r="C847" t="inlineStr">
        <is>
          <t>repeat_lemma</t>
        </is>
      </c>
      <c r="D847" t="n">
        <v>559</v>
      </c>
      <c r="E847" t="n">
        <v>1530</v>
      </c>
      <c r="F847" t="inlineStr">
        <is>
          <t xml:space="preserve">        in vier Batailtons na Spagne, 368.</t>
        </is>
      </c>
      <c r="G847">
        <f>HYPERLINK("https://images.diginfra.net/iiif/NL-HaNA_1.01.02/3766/NL-HaNA_1.01.02_3766_0009.jpg/335,343,1084,3099/full/0/default.jpg", "iiif_url")</f>
        <v/>
      </c>
    </row>
    <row r="848">
      <c r="A848" t="inlineStr">
        <is>
          <t>NL-HaNA_1.01.02_3766_0009-page-16</t>
        </is>
      </c>
      <c r="B848" t="inlineStr">
        <is>
          <t>NL-HaNA_1.01.02_3766_0009-column-435-443-884-2899</t>
        </is>
      </c>
      <c r="C848" t="inlineStr">
        <is>
          <t>repeat_lemma</t>
        </is>
      </c>
      <c r="D848" t="n">
        <v>559</v>
      </c>
      <c r="E848" t="n">
        <v>1573</v>
      </c>
      <c r="F848" t="inlineStr">
        <is>
          <t xml:space="preserve">        mn subsidie voor Wirteibûrghsche en beta</t>
        </is>
      </c>
      <c r="G848">
        <f>HYPERLINK("https://images.diginfra.net/iiif/NL-HaNA_1.01.02/3766/NL-HaNA_1.01.02_3766_0009.jpg/335,343,1084,3099/full/0/default.jpg", "iiif_url")</f>
        <v/>
      </c>
    </row>
    <row r="849">
      <c r="A849" t="inlineStr">
        <is>
          <t>NL-HaNA_1.01.02_3766_0009-page-16</t>
        </is>
      </c>
      <c r="B849" t="inlineStr">
        <is>
          <t>NL-HaNA_1.01.02_3766_0009-column-435-443-884-2899</t>
        </is>
      </c>
      <c r="C849" t="inlineStr">
        <is>
          <t>continuation</t>
        </is>
      </c>
      <c r="D849" t="n">
        <v>468</v>
      </c>
      <c r="E849" t="n">
        <v>1625</v>
      </c>
      <c r="F849" t="inlineStr">
        <is>
          <t xml:space="preserve">    linge der ongerepartitieerde Troupes, 374.</t>
        </is>
      </c>
      <c r="G849">
        <f>HYPERLINK("https://images.diginfra.net/iiif/NL-HaNA_1.01.02/3766/NL-HaNA_1.01.02_3766_0009.jpg/335,343,1084,3099/full/0/default.jpg", "iiif_url")</f>
        <v/>
      </c>
    </row>
    <row r="850">
      <c r="A850" t="inlineStr">
        <is>
          <t>NL-HaNA_1.01.02_3766_0009-page-16</t>
        </is>
      </c>
      <c r="B850" t="inlineStr">
        <is>
          <t>NL-HaNA_1.01.02_3766_0009-column-435-443-884-2899</t>
        </is>
      </c>
      <c r="C850" t="inlineStr">
        <is>
          <t>repeat_lemma</t>
        </is>
      </c>
      <c r="D850" t="n">
        <v>545</v>
      </c>
      <c r="E850" t="n">
        <v>1671</v>
      </c>
      <c r="F850" t="inlineStr">
        <is>
          <t xml:space="preserve">        in drie huudert duysent guldens op de Poste-</t>
        </is>
      </c>
      <c r="G850">
        <f>HYPERLINK("https://images.diginfra.net/iiif/NL-HaNA_1.01.02/3766/NL-HaNA_1.01.02_3766_0009.jpg/335,343,1084,3099/full/0/default.jpg", "iiif_url")</f>
        <v/>
      </c>
    </row>
    <row r="851">
      <c r="A851" t="inlineStr">
        <is>
          <t>NL-HaNA_1.01.02_3766_0009-page-16</t>
        </is>
      </c>
      <c r="B851" t="inlineStr">
        <is>
          <t>NL-HaNA_1.01.02_3766_0009-column-435-443-884-2899</t>
        </is>
      </c>
      <c r="C851" t="inlineStr">
        <is>
          <t>continuation</t>
        </is>
      </c>
      <c r="D851" t="n">
        <v>468</v>
      </c>
      <c r="E851" t="n">
        <v>1720</v>
      </c>
      <c r="F851" t="inlineStr">
        <is>
          <t xml:space="preserve">    rye, en vier hondert wftigt duyeut guldeni op</t>
        </is>
      </c>
      <c r="G851">
        <f>HYPERLINK("https://images.diginfra.net/iiif/NL-HaNA_1.01.02/3766/NL-HaNA_1.01.02_3766_0009.jpg/335,343,1084,3099/full/0/default.jpg", "iiif_url")</f>
        <v/>
      </c>
    </row>
    <row r="852">
      <c r="A852" t="inlineStr">
        <is>
          <t>NL-HaNA_1.01.02_3766_0009-page-16</t>
        </is>
      </c>
      <c r="B852" t="inlineStr">
        <is>
          <t>NL-HaNA_1.01.02_3766_0009-column-435-443-884-2899</t>
        </is>
      </c>
      <c r="C852" t="inlineStr">
        <is>
          <t>continuation</t>
        </is>
      </c>
      <c r="D852" t="n">
        <v>472</v>
      </c>
      <c r="E852" t="n">
        <v>1777</v>
      </c>
      <c r="F852" t="inlineStr">
        <is>
          <t xml:space="preserve">    Gen en Brugge, 379.</t>
        </is>
      </c>
      <c r="G852">
        <f>HYPERLINK("https://images.diginfra.net/iiif/NL-HaNA_1.01.02/3766/NL-HaNA_1.01.02_3766_0009.jpg/335,343,1084,3099/full/0/default.jpg", "iiif_url")</f>
        <v/>
      </c>
    </row>
    <row r="853">
      <c r="A853" t="inlineStr">
        <is>
          <t>NL-HaNA_1.01.02_3766_0009-page-16</t>
        </is>
      </c>
      <c r="B853" t="inlineStr">
        <is>
          <t>NL-HaNA_1.01.02_3766_0009-column-435-443-884-2899</t>
        </is>
      </c>
      <c r="C853" t="inlineStr">
        <is>
          <t>repeat_lemma</t>
        </is>
      </c>
      <c r="D853" t="n">
        <v>561</v>
      </c>
      <c r="E853" t="n">
        <v>1820</v>
      </c>
      <c r="F853" t="inlineStr">
        <is>
          <t xml:space="preserve">        vernieuilinge van ha Trattaet met Pruys-</t>
        </is>
      </c>
      <c r="G853">
        <f>HYPERLINK("https://images.diginfra.net/iiif/NL-HaNA_1.01.02/3766/NL-HaNA_1.01.02_3766_0009.jpg/335,343,1084,3099/full/0/default.jpg", "iiif_url")</f>
        <v/>
      </c>
    </row>
    <row r="854">
      <c r="A854" t="inlineStr">
        <is>
          <t>NL-HaNA_1.01.02_3766_0009-page-16</t>
        </is>
      </c>
      <c r="B854" t="inlineStr">
        <is>
          <t>NL-HaNA_1.01.02_3766_0009-column-435-443-884-2899</t>
        </is>
      </c>
      <c r="C854" t="inlineStr">
        <is>
          <t>continuation</t>
        </is>
      </c>
      <c r="D854" t="n">
        <v>465</v>
      </c>
      <c r="E854" t="n">
        <v>1878</v>
      </c>
      <c r="F854" t="inlineStr">
        <is>
          <t xml:space="preserve">    sen, 1003.</t>
        </is>
      </c>
      <c r="G854">
        <f>HYPERLINK("https://images.diginfra.net/iiif/NL-HaNA_1.01.02/3766/NL-HaNA_1.01.02_3766_0009.jpg/335,343,1084,3099/full/0/default.jpg", "iiif_url")</f>
        <v/>
      </c>
    </row>
    <row r="855">
      <c r="A855" t="inlineStr">
        <is>
          <t>NL-HaNA_1.01.02_3766_0009-page-16</t>
        </is>
      </c>
      <c r="B855" t="inlineStr">
        <is>
          <t>NL-HaNA_1.01.02_3766_0009-column-435-443-884-2899</t>
        </is>
      </c>
      <c r="C855" t="inlineStr">
        <is>
          <t>repeat_lemma</t>
        </is>
      </c>
      <c r="D855" t="n">
        <v>561</v>
      </c>
      <c r="E855" t="n">
        <v>1920</v>
      </c>
      <c r="F855" t="inlineStr">
        <is>
          <t xml:space="preserve">        Petitie voor de Winter-magazijnen,</t>
        </is>
      </c>
      <c r="G855">
        <f>HYPERLINK("https://images.diginfra.net/iiif/NL-HaNA_1.01.02/3766/NL-HaNA_1.01.02_3766_0009.jpg/335,343,1084,3099/full/0/default.jpg", "iiif_url")</f>
        <v/>
      </c>
    </row>
    <row r="856">
      <c r="A856" t="inlineStr">
        <is>
          <t>NL-HaNA_1.01.02_3766_0009-page-16</t>
        </is>
      </c>
      <c r="B856" t="inlineStr">
        <is>
          <t>NL-HaNA_1.01.02_3766_0009-column-435-443-884-2899</t>
        </is>
      </c>
      <c r="C856" t="inlineStr">
        <is>
          <t>continuation</t>
        </is>
      </c>
      <c r="D856" t="n">
        <v>479</v>
      </c>
      <c r="E856" t="n">
        <v>1980</v>
      </c>
      <c r="F856" t="inlineStr">
        <is>
          <t xml:space="preserve">    1149.</t>
        </is>
      </c>
      <c r="G856">
        <f>HYPERLINK("https://images.diginfra.net/iiif/NL-HaNA_1.01.02/3766/NL-HaNA_1.01.02_3766_0009.jpg/335,343,1084,3099/full/0/default.jpg", "iiif_url")</f>
        <v/>
      </c>
    </row>
    <row r="857">
      <c r="A857" t="inlineStr">
        <is>
          <t>NL-HaNA_1.01.02_3766_0009-page-16</t>
        </is>
      </c>
      <c r="B857" t="inlineStr">
        <is>
          <t>NL-HaNA_1.01.02_3766_0009-column-435-443-884-2899</t>
        </is>
      </c>
      <c r="C857" t="inlineStr">
        <is>
          <t>repeat_lemma</t>
        </is>
      </c>
      <c r="D857" t="n">
        <v>564</v>
      </c>
      <c r="E857" t="n">
        <v>2005</v>
      </c>
      <c r="F857" t="inlineStr">
        <is>
          <t xml:space="preserve">        extraordinari Equipagie, 1375.</t>
        </is>
      </c>
      <c r="G857">
        <f>HYPERLINK("https://images.diginfra.net/iiif/NL-HaNA_1.01.02/3766/NL-HaNA_1.01.02_3766_0009.jpg/335,343,1084,3099/full/0/default.jpg", "iiif_url")</f>
        <v/>
      </c>
    </row>
    <row r="858">
      <c r="A858" t="inlineStr">
        <is>
          <t>NL-HaNA_1.01.02_3766_0009-page-16</t>
        </is>
      </c>
      <c r="B858" t="inlineStr">
        <is>
          <t>NL-HaNA_1.01.02_3766_0009-column-435-443-884-2899</t>
        </is>
      </c>
      <c r="C858" t="inlineStr">
        <is>
          <t>repeat_lemma</t>
        </is>
      </c>
      <c r="D858" t="n">
        <v>561</v>
      </c>
      <c r="E858" t="n">
        <v>2065</v>
      </c>
      <c r="F858" t="inlineStr">
        <is>
          <t xml:space="preserve">        in recruteringe wor de Militie, 1453.</t>
        </is>
      </c>
      <c r="G858">
        <f>HYPERLINK("https://images.diginfra.net/iiif/NL-HaNA_1.01.02/3766/NL-HaNA_1.01.02_3766_0009.jpg/335,343,1084,3099/full/0/default.jpg", "iiif_url")</f>
        <v/>
      </c>
    </row>
    <row r="859">
      <c r="A859" t="inlineStr">
        <is>
          <t>NL-HaNA_1.01.02_3766_0009-page-16</t>
        </is>
      </c>
      <c r="B859" t="inlineStr">
        <is>
          <t>NL-HaNA_1.01.02_3766_0009-column-435-443-884-2899</t>
        </is>
      </c>
      <c r="C859" t="inlineStr">
        <is>
          <t>repeat_lemma</t>
        </is>
      </c>
      <c r="D859" t="n">
        <v>559</v>
      </c>
      <c r="E859" t="n">
        <v>2112</v>
      </c>
      <c r="F859" t="inlineStr">
        <is>
          <t xml:space="preserve">        negen hondert duyent guldens Legerlaffen,</t>
        </is>
      </c>
      <c r="G859">
        <f>HYPERLINK("https://images.diginfra.net/iiif/NL-HaNA_1.01.02/3766/NL-HaNA_1.01.02_3766_0009.jpg/335,343,1084,3099/full/0/default.jpg", "iiif_url")</f>
        <v/>
      </c>
    </row>
    <row r="860">
      <c r="A860" t="inlineStr">
        <is>
          <t>NL-HaNA_1.01.02_3766_0009-page-16</t>
        </is>
      </c>
      <c r="B860" t="inlineStr">
        <is>
          <t>NL-HaNA_1.01.02_3766_0009-column-435-443-884-2899</t>
        </is>
      </c>
      <c r="C860" t="inlineStr">
        <is>
          <t>continuation</t>
        </is>
      </c>
      <c r="D860" t="n">
        <v>475</v>
      </c>
      <c r="E860" t="n">
        <v>2175</v>
      </c>
      <c r="F860" t="inlineStr">
        <is>
          <t xml:space="preserve">    1454.</t>
        </is>
      </c>
      <c r="G860">
        <f>HYPERLINK("https://images.diginfra.net/iiif/NL-HaNA_1.01.02/3766/NL-HaNA_1.01.02_3766_0009.jpg/335,343,1084,3099/full/0/default.jpg", "iiif_url")</f>
        <v/>
      </c>
    </row>
    <row r="861">
      <c r="A861" t="inlineStr">
        <is>
          <t>NL-HaNA_1.01.02_3766_0009-page-16</t>
        </is>
      </c>
      <c r="B861" t="inlineStr">
        <is>
          <t>NL-HaNA_1.01.02_3766_0009-column-435-443-884-2899</t>
        </is>
      </c>
      <c r="C861" t="inlineStr">
        <is>
          <t>lemma</t>
        </is>
      </c>
      <c r="D861" t="n">
        <v>421</v>
      </c>
      <c r="E861" t="n">
        <v>2211</v>
      </c>
      <c r="F861" t="inlineStr">
        <is>
          <t>Consénten Zeelandt, tot de negotiatie tot beta-</t>
        </is>
      </c>
      <c r="G861">
        <f>HYPERLINK("https://images.diginfra.net/iiif/NL-HaNA_1.01.02/3766/NL-HaNA_1.01.02_3766_0009.jpg/335,343,1084,3099/full/0/default.jpg", "iiif_url")</f>
        <v/>
      </c>
    </row>
    <row r="862">
      <c r="A862" t="inlineStr">
        <is>
          <t>NL-HaNA_1.01.02_3766_0009-page-16</t>
        </is>
      </c>
      <c r="B862" t="inlineStr">
        <is>
          <t>NL-HaNA_1.01.02_3766_0009-column-435-443-884-2899</t>
        </is>
      </c>
      <c r="C862" t="inlineStr">
        <is>
          <t>continuation</t>
        </is>
      </c>
      <c r="D862" t="n">
        <v>468</v>
      </c>
      <c r="E862" t="n">
        <v>2259</v>
      </c>
      <c r="F862" t="inlineStr">
        <is>
          <t xml:space="preserve">    linge der Wirtembergers, 48. 468.</t>
        </is>
      </c>
      <c r="G862">
        <f>HYPERLINK("https://images.diginfra.net/iiif/NL-HaNA_1.01.02/3766/NL-HaNA_1.01.02_3766_0009.jpg/335,343,1084,3099/full/0/default.jpg", "iiif_url")</f>
        <v/>
      </c>
    </row>
    <row r="863">
      <c r="A863" t="inlineStr">
        <is>
          <t>NL-HaNA_1.01.02_3766_0009-page-16</t>
        </is>
      </c>
      <c r="B863" t="inlineStr">
        <is>
          <t>NL-HaNA_1.01.02_3766_0009-column-435-443-884-2899</t>
        </is>
      </c>
      <c r="C863" t="inlineStr">
        <is>
          <t>repeat_lemma</t>
        </is>
      </c>
      <c r="D863" t="n">
        <v>566</v>
      </c>
      <c r="E863" t="n">
        <v>2307</v>
      </c>
      <c r="F863" t="inlineStr">
        <is>
          <t xml:space="preserve">        defroyement van den Turchschen Chiaus,</t>
        </is>
      </c>
      <c r="G863">
        <f>HYPERLINK("https://images.diginfra.net/iiif/NL-HaNA_1.01.02/3766/NL-HaNA_1.01.02_3766_0009.jpg/335,343,1084,3099/full/0/default.jpg", "iiif_url")</f>
        <v/>
      </c>
    </row>
    <row r="864">
      <c r="A864" t="inlineStr">
        <is>
          <t>NL-HaNA_1.01.02_3766_0009-page-16</t>
        </is>
      </c>
      <c r="B864" t="inlineStr">
        <is>
          <t>NL-HaNA_1.01.02_3766_0009-column-435-443-884-2899</t>
        </is>
      </c>
      <c r="C864" t="inlineStr">
        <is>
          <t>continuation</t>
        </is>
      </c>
      <c r="D864" t="n">
        <v>475</v>
      </c>
      <c r="E864" t="n">
        <v>2370</v>
      </c>
      <c r="F864" t="inlineStr">
        <is>
          <t xml:space="preserve">    319.</t>
        </is>
      </c>
      <c r="G864">
        <f>HYPERLINK("https://images.diginfra.net/iiif/NL-HaNA_1.01.02/3766/NL-HaNA_1.01.02_3766_0009.jpg/335,343,1084,3099/full/0/default.jpg", "iiif_url")</f>
        <v/>
      </c>
    </row>
    <row r="865">
      <c r="A865" t="inlineStr">
        <is>
          <t>NL-HaNA_1.01.02_3766_0009-page-16</t>
        </is>
      </c>
      <c r="B865" t="inlineStr">
        <is>
          <t>NL-HaNA_1.01.02_3766_0009-column-435-443-884-2899</t>
        </is>
      </c>
      <c r="C865" t="inlineStr">
        <is>
          <t>repeat_lemma</t>
        </is>
      </c>
      <c r="D865" t="n">
        <v>568</v>
      </c>
      <c r="E865" t="n">
        <v>2404</v>
      </c>
      <c r="F865" t="inlineStr">
        <is>
          <t xml:space="preserve">        in tweenae hondert vyfiigh duysent gul-</t>
        </is>
      </c>
      <c r="G865">
        <f>HYPERLINK("https://images.diginfra.net/iiif/NL-HaNA_1.01.02/3766/NL-HaNA_1.01.02_3766_0009.jpg/335,343,1084,3099/full/0/default.jpg", "iiif_url")</f>
        <v/>
      </c>
    </row>
    <row r="866">
      <c r="A866" t="inlineStr">
        <is>
          <t>NL-HaNA_1.01.02_3766_0009-page-16</t>
        </is>
      </c>
      <c r="B866" t="inlineStr">
        <is>
          <t>NL-HaNA_1.01.02_3766_0009-column-435-443-884-2899</t>
        </is>
      </c>
      <c r="C866" t="inlineStr">
        <is>
          <t>continuation</t>
        </is>
      </c>
      <c r="D866" t="n">
        <v>470</v>
      </c>
      <c r="E866" t="n">
        <v>2456</v>
      </c>
      <c r="F866" t="inlineStr">
        <is>
          <t xml:space="preserve">    deus op de Conqusten, 319.</t>
        </is>
      </c>
      <c r="G866">
        <f>HYPERLINK("https://images.diginfra.net/iiif/NL-HaNA_1.01.02/3766/NL-HaNA_1.01.02_3766_0009.jpg/335,343,1084,3099/full/0/default.jpg", "iiif_url")</f>
        <v/>
      </c>
    </row>
    <row r="867">
      <c r="A867" t="inlineStr">
        <is>
          <t>NL-HaNA_1.01.02_3766_0009-page-16</t>
        </is>
      </c>
      <c r="B867" t="inlineStr">
        <is>
          <t>NL-HaNA_1.01.02_3766_0009-column-435-443-884-2899</t>
        </is>
      </c>
      <c r="C867" t="inlineStr">
        <is>
          <t>repeat_lemma</t>
        </is>
      </c>
      <c r="D867" t="n">
        <v>571</v>
      </c>
      <c r="E867" t="n">
        <v>2503</v>
      </c>
      <c r="F867" t="inlineStr">
        <is>
          <t xml:space="preserve">        in de Legerlasten, 457.</t>
        </is>
      </c>
      <c r="G867">
        <f>HYPERLINK("https://images.diginfra.net/iiif/NL-HaNA_1.01.02/3766/NL-HaNA_1.01.02_3766_0009.jpg/335,343,1084,3099/full/0/default.jpg", "iiif_url")</f>
        <v/>
      </c>
    </row>
    <row r="868">
      <c r="A868" t="inlineStr">
        <is>
          <t>NL-HaNA_1.01.02_3766_0009-page-16</t>
        </is>
      </c>
      <c r="B868" t="inlineStr">
        <is>
          <t>NL-HaNA_1.01.02_3766_0009-column-435-443-884-2899</t>
        </is>
      </c>
      <c r="C868" t="inlineStr">
        <is>
          <t>repeat_lemma</t>
        </is>
      </c>
      <c r="D868" t="n">
        <v>568</v>
      </c>
      <c r="E868" t="n">
        <v>2555</v>
      </c>
      <c r="F868" t="inlineStr">
        <is>
          <t xml:space="preserve">        senden van vier Battailons naer Spagne,</t>
        </is>
      </c>
      <c r="G868">
        <f>HYPERLINK("https://images.diginfra.net/iiif/NL-HaNA_1.01.02/3766/NL-HaNA_1.01.02_3766_0009.jpg/335,343,1084,3099/full/0/default.jpg", "iiif_url")</f>
        <v/>
      </c>
    </row>
    <row r="869">
      <c r="A869" t="inlineStr">
        <is>
          <t>NL-HaNA_1.01.02_3766_0009-page-16</t>
        </is>
      </c>
      <c r="B869" t="inlineStr">
        <is>
          <t>NL-HaNA_1.01.02_3766_0009-column-435-443-884-2899</t>
        </is>
      </c>
      <c r="C869" t="inlineStr">
        <is>
          <t>continuation</t>
        </is>
      </c>
      <c r="D869" t="n">
        <v>472</v>
      </c>
      <c r="E869" t="n">
        <v>2610</v>
      </c>
      <c r="F869" t="inlineStr">
        <is>
          <t xml:space="preserve">    488.</t>
        </is>
      </c>
      <c r="G869">
        <f>HYPERLINK("https://images.diginfra.net/iiif/NL-HaNA_1.01.02/3766/NL-HaNA_1.01.02_3766_0009.jpg/335,343,1084,3099/full/0/default.jpg", "iiif_url")</f>
        <v/>
      </c>
    </row>
    <row r="870">
      <c r="A870" t="inlineStr">
        <is>
          <t>NL-HaNA_1.01.02_3766_0009-page-16</t>
        </is>
      </c>
      <c r="B870" t="inlineStr">
        <is>
          <t>NL-HaNA_1.01.02_3766_0009-column-435-443-884-2899</t>
        </is>
      </c>
      <c r="C870" t="inlineStr">
        <is>
          <t>repeat_lemma</t>
        </is>
      </c>
      <c r="D870" t="n">
        <v>573</v>
      </c>
      <c r="E870" t="n">
        <v>2646</v>
      </c>
      <c r="F870" t="inlineStr">
        <is>
          <t xml:space="preserve">        negotiatie op de Posteryen in de Spaensche</t>
        </is>
      </c>
      <c r="G870">
        <f>HYPERLINK("https://images.diginfra.net/iiif/NL-HaNA_1.01.02/3766/NL-HaNA_1.01.02_3766_0009.jpg/335,343,1084,3099/full/0/default.jpg", "iiif_url")</f>
        <v/>
      </c>
    </row>
    <row r="871">
      <c r="A871" t="inlineStr">
        <is>
          <t>NL-HaNA_1.01.02_3766_0009-page-16</t>
        </is>
      </c>
      <c r="B871" t="inlineStr">
        <is>
          <t>NL-HaNA_1.01.02_3766_0009-column-435-443-884-2899</t>
        </is>
      </c>
      <c r="C871" t="inlineStr">
        <is>
          <t>continuation</t>
        </is>
      </c>
      <c r="D871" t="n">
        <v>470</v>
      </c>
      <c r="E871" t="n">
        <v>2698</v>
      </c>
      <c r="F871" t="inlineStr">
        <is>
          <t xml:space="preserve">    Nederlanden, 469.</t>
        </is>
      </c>
      <c r="G871">
        <f>HYPERLINK("https://images.diginfra.net/iiif/NL-HaNA_1.01.02/3766/NL-HaNA_1.01.02_3766_0009.jpg/335,343,1084,3099/full/0/default.jpg", "iiif_url")</f>
        <v/>
      </c>
    </row>
    <row r="872">
      <c r="A872" t="inlineStr">
        <is>
          <t>NL-HaNA_1.01.02_3766_0009-page-16</t>
        </is>
      </c>
      <c r="B872" t="inlineStr">
        <is>
          <t>NL-HaNA_1.01.02_3766_0009-column-435-443-884-2899</t>
        </is>
      </c>
      <c r="C872" t="inlineStr">
        <is>
          <t>repeat_lemma</t>
        </is>
      </c>
      <c r="D872" t="n">
        <v>573</v>
      </c>
      <c r="E872" t="n">
        <v>2745</v>
      </c>
      <c r="F872" t="inlineStr">
        <is>
          <t xml:space="preserve">        negotiatie voor Stadt en Lande, 609.</t>
        </is>
      </c>
      <c r="G872">
        <f>HYPERLINK("https://images.diginfra.net/iiif/NL-HaNA_1.01.02/3766/NL-HaNA_1.01.02_3766_0009.jpg/335,343,1084,3099/full/0/default.jpg", "iiif_url")</f>
        <v/>
      </c>
    </row>
    <row r="873">
      <c r="A873" t="inlineStr">
        <is>
          <t>NL-HaNA_1.01.02_3766_0009-page-16</t>
        </is>
      </c>
      <c r="B873" t="inlineStr">
        <is>
          <t>NL-HaNA_1.01.02_3766_0009-column-435-443-884-2899</t>
        </is>
      </c>
      <c r="C873" t="inlineStr">
        <is>
          <t>repeat_lemma</t>
        </is>
      </c>
      <c r="D873" t="n">
        <v>571</v>
      </c>
      <c r="E873" t="n">
        <v>2799</v>
      </c>
      <c r="F873" t="inlineStr">
        <is>
          <t xml:space="preserve">        piôlongatie van de alliantie met Pruysen,</t>
        </is>
      </c>
      <c r="G873">
        <f>HYPERLINK("https://images.diginfra.net/iiif/NL-HaNA_1.01.02/3766/NL-HaNA_1.01.02_3766_0009.jpg/335,343,1084,3099/full/0/default.jpg", "iiif_url")</f>
        <v/>
      </c>
    </row>
    <row r="874">
      <c r="A874" t="inlineStr">
        <is>
          <t>NL-HaNA_1.01.02_3766_0009-page-16</t>
        </is>
      </c>
      <c r="B874" t="inlineStr">
        <is>
          <t>NL-HaNA_1.01.02_3766_0009-column-435-443-884-2899</t>
        </is>
      </c>
      <c r="C874" t="inlineStr">
        <is>
          <t>continuation</t>
        </is>
      </c>
      <c r="D874" t="n">
        <v>477</v>
      </c>
      <c r="E874" t="n">
        <v>2857</v>
      </c>
      <c r="F874" t="inlineStr">
        <is>
          <t xml:space="preserve">    1110.</t>
        </is>
      </c>
      <c r="G874">
        <f>HYPERLINK("https://images.diginfra.net/iiif/NL-HaNA_1.01.02/3766/NL-HaNA_1.01.02_3766_0009.jpg/335,343,1084,3099/full/0/default.jpg", "iiif_url")</f>
        <v/>
      </c>
    </row>
    <row r="875">
      <c r="A875" t="inlineStr">
        <is>
          <t>NL-HaNA_1.01.02_3766_0009-page-16</t>
        </is>
      </c>
      <c r="B875" t="inlineStr">
        <is>
          <t>NL-HaNA_1.01.02_3766_0009-column-435-443-884-2899</t>
        </is>
      </c>
      <c r="C875" t="inlineStr">
        <is>
          <t>repeat_lemma</t>
        </is>
      </c>
      <c r="D875" t="n">
        <v>568</v>
      </c>
      <c r="E875" t="n">
        <v>2890</v>
      </c>
      <c r="F875" t="inlineStr">
        <is>
          <t xml:space="preserve">        DE</t>
        </is>
      </c>
      <c r="G875">
        <f>HYPERLINK("https://images.diginfra.net/iiif/NL-HaNA_1.01.02/3766/NL-HaNA_1.01.02_3766_0009.jpg/335,343,1084,3099/full/0/default.jpg", "iiif_url")</f>
        <v/>
      </c>
    </row>
    <row r="876">
      <c r="A876" t="inlineStr">
        <is>
          <t>NL-HaNA_1.01.02_3766_0009-page-16</t>
        </is>
      </c>
      <c r="B876" t="inlineStr">
        <is>
          <t>NL-HaNA_1.01.02_3766_0009-column-435-443-884-2899</t>
        </is>
      </c>
      <c r="C876" t="inlineStr">
        <is>
          <t>continuation</t>
        </is>
      </c>
      <c r="D876" t="n">
        <v>470</v>
      </c>
      <c r="E876" t="n">
        <v>2947</v>
      </c>
      <c r="F876" t="inlineStr">
        <is>
          <t xml:space="preserve">    voor de Magazynen, 1276.</t>
        </is>
      </c>
      <c r="G876">
        <f>HYPERLINK("https://images.diginfra.net/iiif/NL-HaNA_1.01.02/3766/NL-HaNA_1.01.02_3766_0009.jpg/335,343,1084,3099/full/0/default.jpg", "iiif_url")</f>
        <v/>
      </c>
    </row>
    <row r="877">
      <c r="A877" t="inlineStr">
        <is>
          <t>NL-HaNA_1.01.02_3766_0009-page-16</t>
        </is>
      </c>
      <c r="B877" t="inlineStr">
        <is>
          <t>NL-HaNA_1.01.02_3766_0009-column-435-443-884-2899</t>
        </is>
      </c>
      <c r="C877" t="inlineStr">
        <is>
          <t>lemma</t>
        </is>
      </c>
      <c r="D877" t="n">
        <v>421</v>
      </c>
      <c r="E877" t="n">
        <v>2990</v>
      </c>
      <c r="F877" t="inlineStr">
        <is>
          <t>Consenten Utrecht , in de negotiatie voor fijne</t>
        </is>
      </c>
      <c r="G877">
        <f>HYPERLINK("https://images.diginfra.net/iiif/NL-HaNA_1.01.02/3766/NL-HaNA_1.01.02_3766_0009.jpg/335,343,1084,3099/full/0/default.jpg", "iiif_url")</f>
        <v/>
      </c>
    </row>
    <row r="878">
      <c r="A878" t="inlineStr">
        <is>
          <t>NL-HaNA_1.01.02_3766_0009-page-16</t>
        </is>
      </c>
      <c r="B878" t="inlineStr">
        <is>
          <t>NL-HaNA_1.01.02_3766_0009-column-435-443-884-2899</t>
        </is>
      </c>
      <c r="C878" t="inlineStr">
        <is>
          <t>continuation</t>
        </is>
      </c>
      <c r="D878" t="n">
        <v>470</v>
      </c>
      <c r="E878" t="n">
        <v>3040</v>
      </c>
      <c r="F878" t="inlineStr">
        <is>
          <t xml:space="preserve">    Keyserlijcke Majesten van twee millochen,</t>
        </is>
      </c>
      <c r="G878">
        <f>HYPERLINK("https://images.diginfra.net/iiif/NL-HaNA_1.01.02/3766/NL-HaNA_1.01.02_3766_0009.jpg/335,343,1084,3099/full/0/default.jpg", "iiif_url")</f>
        <v/>
      </c>
    </row>
    <row r="879">
      <c r="A879" t="inlineStr">
        <is>
          <t>NL-HaNA_1.01.02_3766_0009-page-16</t>
        </is>
      </c>
      <c r="B879" t="inlineStr">
        <is>
          <t>NL-HaNA_1.01.02_3766_0009-column-435-443-884-2899</t>
        </is>
      </c>
      <c r="C879" t="inlineStr">
        <is>
          <t>non_index_line</t>
        </is>
      </c>
      <c r="D879" t="n">
        <v>1305</v>
      </c>
      <c r="E879" t="n">
        <v>3051</v>
      </c>
      <c r="F879" t="inlineStr">
        <is>
          <t xml:space="preserve">        .</t>
        </is>
      </c>
      <c r="G879">
        <f>HYPERLINK("https://images.diginfra.net/iiif/NL-HaNA_1.01.02/3766/NL-HaNA_1.01.02_3766_0009.jpg/335,343,1084,3099/full/0/default.jpg", "iiif_url")</f>
        <v/>
      </c>
    </row>
    <row r="880">
      <c r="A880" t="inlineStr">
        <is>
          <t>NL-HaNA_1.01.02_3766_0009-page-16</t>
        </is>
      </c>
      <c r="B880" t="inlineStr">
        <is>
          <t>NL-HaNA_1.01.02_3766_0009-column-435-443-884-2899</t>
        </is>
      </c>
      <c r="C880" t="inlineStr">
        <is>
          <t>continuation</t>
        </is>
      </c>
      <c r="D880" t="n">
        <v>470</v>
      </c>
      <c r="E880" t="n">
        <v>3105</v>
      </c>
      <c r="F880" t="inlineStr">
        <is>
          <t xml:space="preserve">    277.</t>
        </is>
      </c>
      <c r="G880">
        <f>HYPERLINK("https://images.diginfra.net/iiif/NL-HaNA_1.01.02/3766/NL-HaNA_1.01.02_3766_0009.jpg/335,343,1084,3099/full/0/default.jpg", "iiif_url")</f>
        <v/>
      </c>
    </row>
    <row r="881">
      <c r="A881" t="inlineStr">
        <is>
          <t>NL-HaNA_1.01.02_3766_0009-page-16</t>
        </is>
      </c>
      <c r="B881" t="inlineStr">
        <is>
          <t>NL-HaNA_1.01.02_3766_0009-column-435-443-884-2899</t>
        </is>
      </c>
      <c r="C881" t="inlineStr">
        <is>
          <t>repeat_lemma</t>
        </is>
      </c>
      <c r="D881" t="n">
        <v>566</v>
      </c>
      <c r="E881" t="n">
        <v>3136</v>
      </c>
      <c r="F881" t="inlineStr">
        <is>
          <t xml:space="preserve">        mn de negotiatie tot defroyement van den</t>
        </is>
      </c>
      <c r="G881">
        <f>HYPERLINK("https://images.diginfra.net/iiif/NL-HaNA_1.01.02/3766/NL-HaNA_1.01.02_3766_0009.jpg/335,343,1084,3099/full/0/default.jpg", "iiif_url")</f>
        <v/>
      </c>
    </row>
    <row r="882">
      <c r="A882" t="inlineStr">
        <is>
          <t>NL-HaNA_1.01.02_3766_0009-page-16</t>
        </is>
      </c>
      <c r="B882" t="inlineStr">
        <is>
          <t>NL-HaNA_1.01.02_3766_0009-column-435-443-884-2899</t>
        </is>
      </c>
      <c r="C882" t="inlineStr">
        <is>
          <t>continuation</t>
        </is>
      </c>
      <c r="D882" t="n">
        <v>472</v>
      </c>
      <c r="E882" t="n">
        <v>3194</v>
      </c>
      <c r="F882" t="inlineStr">
        <is>
          <t xml:space="preserve">    Turekschen Chiaus‚ 285.</t>
        </is>
      </c>
      <c r="G882">
        <f>HYPERLINK("https://images.diginfra.net/iiif/NL-HaNA_1.01.02/3766/NL-HaNA_1.01.02_3766_0009.jpg/335,343,1084,3099/full/0/default.jpg", "iiif_url")</f>
        <v/>
      </c>
    </row>
    <row r="883">
      <c r="A883" t="inlineStr">
        <is>
          <t>NL-HaNA_1.01.02_3766_0009-page-16</t>
        </is>
      </c>
      <c r="B883" t="inlineStr">
        <is>
          <t>NL-HaNA_1.01.02_3766_0009-column-435-443-884-2899</t>
        </is>
      </c>
      <c r="C883" t="inlineStr">
        <is>
          <t>repeat_lemma</t>
        </is>
      </c>
      <c r="D883" t="n">
        <v>564</v>
      </c>
      <c r="E883" t="n">
        <v>3211</v>
      </c>
      <c r="F883" t="inlineStr">
        <is>
          <t xml:space="preserve">        DES</t>
        </is>
      </c>
      <c r="G883">
        <f>HYPERLINK("https://images.diginfra.net/iiif/NL-HaNA_1.01.02/3766/NL-HaNA_1.01.02_3766_0009.jpg/335,343,1084,3099/full/0/default.jpg", "iiif_url")</f>
        <v/>
      </c>
    </row>
    <row r="884">
      <c r="A884" t="inlineStr">
        <is>
          <t>NL-HaNA_1.01.02_3766_0009-page-16</t>
        </is>
      </c>
      <c r="B884" t="inlineStr">
        <is>
          <t>NL-HaNA_1.01.02_3766_0009-column-435-443-884-2899</t>
        </is>
      </c>
      <c r="C884" t="inlineStr">
        <is>
          <t>continuation</t>
        </is>
      </c>
      <c r="D884" t="n">
        <v>461</v>
      </c>
      <c r="E884" t="n">
        <v>3284</v>
      </c>
      <c r="F884" t="inlineStr">
        <is>
          <t xml:space="preserve">    dens op de Conquesten, 286.</t>
        </is>
      </c>
      <c r="G884">
        <f>HYPERLINK("https://images.diginfra.net/iiif/NL-HaNA_1.01.02/3766/NL-HaNA_1.01.02_3766_0009.jpg/335,343,1084,3099/full/0/default.jpg", "iiif_url")</f>
        <v/>
      </c>
    </row>
    <row r="886">
      <c r="A886" t="inlineStr">
        <is>
          <t>NL-HaNA_1.01.02_3766_0009-page-16</t>
        </is>
      </c>
      <c r="B886" t="inlineStr">
        <is>
          <t>NL-HaNA_1.01.02_3766_0009-column-1410-445-938-2883</t>
        </is>
      </c>
      <c r="C886" t="inlineStr">
        <is>
          <t>repeat_lemma</t>
        </is>
      </c>
      <c r="D886" t="n">
        <v>1565</v>
      </c>
      <c r="E886" t="n">
        <v>443</v>
      </c>
      <c r="F886" t="inlineStr">
        <is>
          <t xml:space="preserve">        in vyfmael hondert duysent guldens tot de</t>
        </is>
      </c>
      <c r="G886">
        <f>HYPERLINK("https://images.diginfra.net/iiif/NL-HaNA_1.01.02/3766/NL-HaNA_1.01.02_3766_0009.jpg/1310,345,1138,3083/full/0/default.jpg", "iiif_url")</f>
        <v/>
      </c>
    </row>
    <row r="887">
      <c r="A887" t="inlineStr">
        <is>
          <t>NL-HaNA_1.01.02_3766_0009-page-16</t>
        </is>
      </c>
      <c r="B887" t="inlineStr">
        <is>
          <t>NL-HaNA_1.01.02_3766_0009-column-1410-445-938-2883</t>
        </is>
      </c>
      <c r="C887" t="inlineStr">
        <is>
          <t>continuation</t>
        </is>
      </c>
      <c r="D887" t="n">
        <v>1462</v>
      </c>
      <c r="E887" t="n">
        <v>498</v>
      </c>
      <c r="F887" t="inlineStr">
        <is>
          <t xml:space="preserve">    Legerlaften, 497.</t>
        </is>
      </c>
      <c r="G887">
        <f>HYPERLINK("https://images.diginfra.net/iiif/NL-HaNA_1.01.02/3766/NL-HaNA_1.01.02_3766_0009.jpg/1310,345,1138,3083/full/0/default.jpg", "iiif_url")</f>
        <v/>
      </c>
    </row>
    <row r="888">
      <c r="A888" t="inlineStr">
        <is>
          <t>NL-HaNA_1.01.02_3766_0009-page-16</t>
        </is>
      </c>
      <c r="B888" t="inlineStr">
        <is>
          <t>NL-HaNA_1.01.02_3766_0009-column-1410-445-938-2883</t>
        </is>
      </c>
      <c r="C888" t="inlineStr">
        <is>
          <t>repeat_lemma</t>
        </is>
      </c>
      <c r="D888" t="n">
        <v>1558</v>
      </c>
      <c r="E888" t="n">
        <v>550</v>
      </c>
      <c r="F888" t="inlineStr">
        <is>
          <t xml:space="preserve">        in mie milioenen tot de Legerlaften,</t>
        </is>
      </c>
      <c r="G888">
        <f>HYPERLINK("https://images.diginfra.net/iiif/NL-HaNA_1.01.02/3766/NL-HaNA_1.01.02_3766_0009.jpg/1310,345,1138,3083/full/0/default.jpg", "iiif_url")</f>
        <v/>
      </c>
    </row>
    <row r="889">
      <c r="A889" t="inlineStr">
        <is>
          <t>NL-HaNA_1.01.02_3766_0009-page-16</t>
        </is>
      </c>
      <c r="B889" t="inlineStr">
        <is>
          <t>NL-HaNA_1.01.02_3766_0009-column-1410-445-938-2883</t>
        </is>
      </c>
      <c r="C889" t="inlineStr">
        <is>
          <t>continuation</t>
        </is>
      </c>
      <c r="D889" t="n">
        <v>1467</v>
      </c>
      <c r="E889" t="n">
        <v>601</v>
      </c>
      <c r="F889" t="inlineStr">
        <is>
          <t xml:space="preserve">    506.</t>
        </is>
      </c>
      <c r="G889">
        <f>HYPERLINK("https://images.diginfra.net/iiif/NL-HaNA_1.01.02/3766/NL-HaNA_1.01.02_3766_0009.jpg/1310,345,1138,3083/full/0/default.jpg", "iiif_url")</f>
        <v/>
      </c>
    </row>
    <row r="890">
      <c r="A890" t="inlineStr">
        <is>
          <t>NL-HaNA_1.01.02_3766_0009-page-16</t>
        </is>
      </c>
      <c r="B890" t="inlineStr">
        <is>
          <t>NL-HaNA_1.01.02_3766_0009-column-1410-445-938-2883</t>
        </is>
      </c>
      <c r="C890" t="inlineStr">
        <is>
          <t>repeat_lemma</t>
        </is>
      </c>
      <c r="D890" t="n">
        <v>1565</v>
      </c>
      <c r="E890" t="n">
        <v>645</v>
      </c>
      <c r="F890" t="inlineStr">
        <is>
          <t xml:space="preserve">        in viermae hondert vyfligh duyent gul-</t>
        </is>
      </c>
      <c r="G890">
        <f>HYPERLINK("https://images.diginfra.net/iiif/NL-HaNA_1.01.02/3766/NL-HaNA_1.01.02_3766_0009.jpg/1310,345,1138,3083/full/0/default.jpg", "iiif_url")</f>
        <v/>
      </c>
    </row>
    <row r="891">
      <c r="A891" t="inlineStr">
        <is>
          <t>NL-HaNA_1.01.02_3766_0009-page-16</t>
        </is>
      </c>
      <c r="B891" t="inlineStr">
        <is>
          <t>NL-HaNA_1.01.02_3766_0009-column-1410-445-938-2883</t>
        </is>
      </c>
      <c r="C891" t="inlineStr">
        <is>
          <t>continuation</t>
        </is>
      </c>
      <c r="D891" t="n">
        <v>1462</v>
      </c>
      <c r="E891" t="n">
        <v>692</v>
      </c>
      <c r="F891" t="inlineStr">
        <is>
          <t xml:space="preserve">    dens tot de Legerlafien, 586.</t>
        </is>
      </c>
      <c r="G891">
        <f>HYPERLINK("https://images.diginfra.net/iiif/NL-HaNA_1.01.02/3766/NL-HaNA_1.01.02_3766_0009.jpg/1310,345,1138,3083/full/0/default.jpg", "iiif_url")</f>
        <v/>
      </c>
    </row>
    <row r="892">
      <c r="A892" t="inlineStr">
        <is>
          <t>NL-HaNA_1.01.02_3766_0009-page-16</t>
        </is>
      </c>
      <c r="B892" t="inlineStr">
        <is>
          <t>NL-HaNA_1.01.02_3766_0009-column-1410-445-938-2883</t>
        </is>
      </c>
      <c r="C892" t="inlineStr">
        <is>
          <t>repeat_lemma</t>
        </is>
      </c>
      <c r="D892" t="n">
        <v>1560</v>
      </c>
      <c r="E892" t="n">
        <v>739</v>
      </c>
      <c r="F892" t="inlineStr">
        <is>
          <t xml:space="preserve">        in de negotiatie voor Stadt en Lande,</t>
        </is>
      </c>
      <c r="G892">
        <f>HYPERLINK("https://images.diginfra.net/iiif/NL-HaNA_1.01.02/3766/NL-HaNA_1.01.02_3766_0009.jpg/1310,345,1138,3083/full/0/default.jpg", "iiif_url")</f>
        <v/>
      </c>
    </row>
    <row r="893">
      <c r="A893" t="inlineStr">
        <is>
          <t>NL-HaNA_1.01.02_3766_0009-page-16</t>
        </is>
      </c>
      <c r="B893" t="inlineStr">
        <is>
          <t>NL-HaNA_1.01.02_3766_0009-column-1410-445-938-2883</t>
        </is>
      </c>
      <c r="C893" t="inlineStr">
        <is>
          <t>continuation</t>
        </is>
      </c>
      <c r="D893" t="n">
        <v>1467</v>
      </c>
      <c r="E893" t="n">
        <v>791</v>
      </c>
      <c r="F893" t="inlineStr">
        <is>
          <t xml:space="preserve">    587.</t>
        </is>
      </c>
      <c r="G893">
        <f>HYPERLINK("https://images.diginfra.net/iiif/NL-HaNA_1.01.02/3766/NL-HaNA_1.01.02_3766_0009.jpg/1310,345,1138,3083/full/0/default.jpg", "iiif_url")</f>
        <v/>
      </c>
    </row>
    <row r="894">
      <c r="A894" t="inlineStr">
        <is>
          <t>NL-HaNA_1.01.02_3766_0009-page-16</t>
        </is>
      </c>
      <c r="B894" t="inlineStr">
        <is>
          <t>NL-HaNA_1.01.02_3766_0009-column-1410-445-938-2883</t>
        </is>
      </c>
      <c r="C894" t="inlineStr">
        <is>
          <t>repeat_lemma</t>
        </is>
      </c>
      <c r="D894" t="n">
        <v>1558</v>
      </c>
      <c r="E894" t="n">
        <v>839</v>
      </c>
      <c r="F894" t="inlineStr">
        <is>
          <t xml:space="preserve">        op de Comptoiren van Gent en Brugge,</t>
        </is>
      </c>
      <c r="G894">
        <f>HYPERLINK("https://images.diginfra.net/iiif/NL-HaNA_1.01.02/3766/NL-HaNA_1.01.02_3766_0009.jpg/1310,345,1138,3083/full/0/default.jpg", "iiif_url")</f>
        <v/>
      </c>
    </row>
    <row r="895">
      <c r="A895" t="inlineStr">
        <is>
          <t>NL-HaNA_1.01.02_3766_0009-page-16</t>
        </is>
      </c>
      <c r="B895" t="inlineStr">
        <is>
          <t>NL-HaNA_1.01.02_3766_0009-column-1410-445-938-2883</t>
        </is>
      </c>
      <c r="C895" t="inlineStr">
        <is>
          <t>continuation</t>
        </is>
      </c>
      <c r="D895" t="n">
        <v>1467</v>
      </c>
      <c r="E895" t="n">
        <v>889</v>
      </c>
      <c r="F895" t="inlineStr">
        <is>
          <t xml:space="preserve">    587.</t>
        </is>
      </c>
      <c r="G895">
        <f>HYPERLINK("https://images.diginfra.net/iiif/NL-HaNA_1.01.02/3766/NL-HaNA_1.01.02_3766_0009.jpg/1310,345,1138,3083/full/0/default.jpg", "iiif_url")</f>
        <v/>
      </c>
    </row>
    <row r="896">
      <c r="A896" t="inlineStr">
        <is>
          <t>NL-HaNA_1.01.02_3766_0009-page-16</t>
        </is>
      </c>
      <c r="B896" t="inlineStr">
        <is>
          <t>NL-HaNA_1.01.02_3766_0009-column-1410-445-938-2883</t>
        </is>
      </c>
      <c r="C896" t="inlineStr">
        <is>
          <t>repeat_lemma</t>
        </is>
      </c>
      <c r="D896" t="n">
        <v>1560</v>
      </c>
      <c r="E896" t="n">
        <v>935</v>
      </c>
      <c r="F896" t="inlineStr">
        <is>
          <t xml:space="preserve">        verbodt consumptie van Brandewyn en</t>
        </is>
      </c>
      <c r="G896">
        <f>HYPERLINK("https://images.diginfra.net/iiif/NL-HaNA_1.01.02/3766/NL-HaNA_1.01.02_3766_0009.jpg/1310,345,1138,3083/full/0/default.jpg", "iiif_url")</f>
        <v/>
      </c>
    </row>
    <row r="897">
      <c r="A897" t="inlineStr">
        <is>
          <t>NL-HaNA_1.01.02_3766_0009-page-16</t>
        </is>
      </c>
      <c r="B897" t="inlineStr">
        <is>
          <t>NL-HaNA_1.01.02_3766_0009-column-1410-445-938-2883</t>
        </is>
      </c>
      <c r="C897" t="inlineStr">
        <is>
          <t>continuation</t>
        </is>
      </c>
      <c r="D897" t="n">
        <v>1460</v>
      </c>
      <c r="E897" t="n">
        <v>988</v>
      </c>
      <c r="F897" t="inlineStr">
        <is>
          <t xml:space="preserve">    win, tong.</t>
        </is>
      </c>
      <c r="G897">
        <f>HYPERLINK("https://images.diginfra.net/iiif/NL-HaNA_1.01.02/3766/NL-HaNA_1.01.02_3766_0009.jpg/1310,345,1138,3083/full/0/default.jpg", "iiif_url")</f>
        <v/>
      </c>
    </row>
    <row r="898">
      <c r="A898" t="inlineStr">
        <is>
          <t>NL-HaNA_1.01.02_3766_0009-page-16</t>
        </is>
      </c>
      <c r="B898" t="inlineStr">
        <is>
          <t>NL-HaNA_1.01.02_3766_0009-column-1410-445-938-2883</t>
        </is>
      </c>
      <c r="C898" t="inlineStr">
        <is>
          <t>repeat_lemma</t>
        </is>
      </c>
      <c r="D898" t="n">
        <v>1560</v>
      </c>
      <c r="E898" t="n">
        <v>1034</v>
      </c>
      <c r="F898" t="inlineStr">
        <is>
          <t xml:space="preserve">        verbodt commercie der Fransche Waren,</t>
        </is>
      </c>
      <c r="G898">
        <f>HYPERLINK("https://images.diginfra.net/iiif/NL-HaNA_1.01.02/3766/NL-HaNA_1.01.02_3766_0009.jpg/1310,345,1138,3083/full/0/default.jpg", "iiif_url")</f>
        <v/>
      </c>
    </row>
    <row r="899">
      <c r="A899" t="inlineStr">
        <is>
          <t>NL-HaNA_1.01.02_3766_0009-page-16</t>
        </is>
      </c>
      <c r="B899" t="inlineStr">
        <is>
          <t>NL-HaNA_1.01.02_3766_0009-column-1410-445-938-2883</t>
        </is>
      </c>
      <c r="C899" t="inlineStr">
        <is>
          <t>continuation</t>
        </is>
      </c>
      <c r="D899" t="n">
        <v>1467</v>
      </c>
      <c r="E899" t="n">
        <v>1093</v>
      </c>
      <c r="F899" t="inlineStr">
        <is>
          <t xml:space="preserve">    1137.</t>
        </is>
      </c>
      <c r="G899">
        <f>HYPERLINK("https://images.diginfra.net/iiif/NL-HaNA_1.01.02/3766/NL-HaNA_1.01.02_3766_0009.jpg/1310,345,1138,3083/full/0/default.jpg", "iiif_url")</f>
        <v/>
      </c>
    </row>
    <row r="900">
      <c r="A900" t="inlineStr">
        <is>
          <t>NL-HaNA_1.01.02_3766_0009-page-16</t>
        </is>
      </c>
      <c r="B900" t="inlineStr">
        <is>
          <t>NL-HaNA_1.01.02_3766_0009-column-1410-445-938-2883</t>
        </is>
      </c>
      <c r="C900" t="inlineStr">
        <is>
          <t>repeat_lemma</t>
        </is>
      </c>
      <c r="D900" t="n">
        <v>1560</v>
      </c>
      <c r="E900" t="n">
        <v>1134</v>
      </c>
      <c r="F900" t="inlineStr">
        <is>
          <t xml:space="preserve">        consent in de Petitie tot recruteringe van</t>
        </is>
      </c>
      <c r="G900">
        <f>HYPERLINK("https://images.diginfra.net/iiif/NL-HaNA_1.01.02/3766/NL-HaNA_1.01.02_3766_0009.jpg/1310,345,1138,3083/full/0/default.jpg", "iiif_url")</f>
        <v/>
      </c>
    </row>
    <row r="901">
      <c r="A901" t="inlineStr">
        <is>
          <t>NL-HaNA_1.01.02_3766_0009-page-16</t>
        </is>
      </c>
      <c r="B901" t="inlineStr">
        <is>
          <t>NL-HaNA_1.01.02_3766_0009-column-1410-445-938-2883</t>
        </is>
      </c>
      <c r="C901" t="inlineStr">
        <is>
          <t>continuation</t>
        </is>
      </c>
      <c r="D901" t="n">
        <v>1460</v>
      </c>
      <c r="E901" t="n">
        <v>1183</v>
      </c>
      <c r="F901" t="inlineStr">
        <is>
          <t xml:space="preserve">    de Miliie, 1449.</t>
        </is>
      </c>
      <c r="G901">
        <f>HYPERLINK("https://images.diginfra.net/iiif/NL-HaNA_1.01.02/3766/NL-HaNA_1.01.02_3766_0009.jpg/1310,345,1138,3083/full/0/default.jpg", "iiif_url")</f>
        <v/>
      </c>
    </row>
    <row r="902">
      <c r="A902" t="inlineStr">
        <is>
          <t>NL-HaNA_1.01.02_3766_0009-page-16</t>
        </is>
      </c>
      <c r="B902" t="inlineStr">
        <is>
          <t>NL-HaNA_1.01.02_3766_0009-column-1410-445-938-2883</t>
        </is>
      </c>
      <c r="C902" t="inlineStr">
        <is>
          <t>lemma</t>
        </is>
      </c>
      <c r="D902" t="n">
        <v>1410</v>
      </c>
      <c r="E902" t="n">
        <v>1231</v>
      </c>
      <c r="F902" t="inlineStr">
        <is>
          <t>Contenten Vrieslandt in twee millioenen Leger-</t>
        </is>
      </c>
      <c r="G902">
        <f>HYPERLINK("https://images.diginfra.net/iiif/NL-HaNA_1.01.02/3766/NL-HaNA_1.01.02_3766_0009.jpg/1310,345,1138,3083/full/0/default.jpg", "iiif_url")</f>
        <v/>
      </c>
    </row>
    <row r="903">
      <c r="A903" t="inlineStr">
        <is>
          <t>NL-HaNA_1.01.02_3766_0009-page-16</t>
        </is>
      </c>
      <c r="B903" t="inlineStr">
        <is>
          <t>NL-HaNA_1.01.02_3766_0009-column-1410-445-938-2883</t>
        </is>
      </c>
      <c r="C903" t="inlineStr">
        <is>
          <t>continuation</t>
        </is>
      </c>
      <c r="D903" t="n">
        <v>1462</v>
      </c>
      <c r="E903" t="n">
        <v>1277</v>
      </c>
      <c r="F903" t="inlineStr">
        <is>
          <t xml:space="preserve">    haften, ensefigh duysent guldens tet betalinge krij-</t>
        </is>
      </c>
      <c r="G903">
        <f>HYPERLINK("https://images.diginfra.net/iiif/NL-HaNA_1.01.02/3766/NL-HaNA_1.01.02_3766_0009.jpg/1310,345,1138,3083/full/0/default.jpg", "iiif_url")</f>
        <v/>
      </c>
    </row>
    <row r="904">
      <c r="A904" t="inlineStr">
        <is>
          <t>NL-HaNA_1.01.02_3766_0009-page-16</t>
        </is>
      </c>
      <c r="B904" t="inlineStr">
        <is>
          <t>NL-HaNA_1.01.02_3766_0009-column-1410-445-938-2883</t>
        </is>
      </c>
      <c r="C904" t="inlineStr">
        <is>
          <t>continuation</t>
        </is>
      </c>
      <c r="D904" t="n">
        <v>1460</v>
      </c>
      <c r="E904" t="n">
        <v>1328</v>
      </c>
      <c r="F904" t="inlineStr">
        <is>
          <t xml:space="preserve">    tchdeschulden, én subsidie voor Portugal, 229.</t>
        </is>
      </c>
      <c r="G904">
        <f>HYPERLINK("https://images.diginfra.net/iiif/NL-HaNA_1.01.02/3766/NL-HaNA_1.01.02_3766_0009.jpg/1310,345,1138,3083/full/0/default.jpg", "iiif_url")</f>
        <v/>
      </c>
    </row>
    <row r="905">
      <c r="A905" t="inlineStr">
        <is>
          <t>NL-HaNA_1.01.02_3766_0009-page-16</t>
        </is>
      </c>
      <c r="B905" t="inlineStr">
        <is>
          <t>NL-HaNA_1.01.02_3766_0009-column-1410-445-938-2883</t>
        </is>
      </c>
      <c r="C905" t="inlineStr">
        <is>
          <t>repeat_lemma</t>
        </is>
      </c>
      <c r="D905" t="n">
        <v>1546</v>
      </c>
      <c r="E905" t="n">
        <v>1381</v>
      </c>
      <c r="F905" t="inlineStr">
        <is>
          <t xml:space="preserve">        in een negotiatie op de Conquê</t>
        </is>
      </c>
      <c r="G905">
        <f>HYPERLINK("https://images.diginfra.net/iiif/NL-HaNA_1.01.02/3766/NL-HaNA_1.01.02_3766_0009.jpg/1310,345,1138,3083/full/0/default.jpg", "iiif_url")</f>
        <v/>
      </c>
    </row>
    <row r="906">
      <c r="A906" t="inlineStr">
        <is>
          <t>NL-HaNA_1.01.02_3766_0009-page-16</t>
        </is>
      </c>
      <c r="B906" t="inlineStr">
        <is>
          <t>NL-HaNA_1.01.02_3766_0009-column-1410-445-938-2883</t>
        </is>
      </c>
      <c r="C906" t="inlineStr">
        <is>
          <t>continuation</t>
        </is>
      </c>
      <c r="D906" t="n">
        <v>1457</v>
      </c>
      <c r="E906" t="n">
        <v>1427</v>
      </c>
      <c r="F906" t="inlineStr">
        <is>
          <t xml:space="preserve">    sen,</t>
        </is>
      </c>
      <c r="G906">
        <f>HYPERLINK("https://images.diginfra.net/iiif/NL-HaNA_1.01.02/3766/NL-HaNA_1.01.02_3766_0009.jpg/1310,345,1138,3083/full/0/default.jpg", "iiif_url")</f>
        <v/>
      </c>
    </row>
    <row r="907">
      <c r="A907" t="inlineStr">
        <is>
          <t>NL-HaNA_1.01.02_3766_0009-page-16</t>
        </is>
      </c>
      <c r="B907" t="inlineStr">
        <is>
          <t>NL-HaNA_1.01.02_3766_0009-column-1410-445-938-2883</t>
        </is>
      </c>
      <c r="C907" t="inlineStr">
        <is>
          <t>non_index_line</t>
        </is>
      </c>
      <c r="D907" t="n">
        <v>2209</v>
      </c>
      <c r="E907" t="n">
        <v>1447</v>
      </c>
      <c r="F907" t="inlineStr">
        <is>
          <t xml:space="preserve">        230.</t>
        </is>
      </c>
      <c r="G907">
        <f>HYPERLINK("https://images.diginfra.net/iiif/NL-HaNA_1.01.02/3766/NL-HaNA_1.01.02_3766_0009.jpg/1310,345,1138,3083/full/0/default.jpg", "iiif_url")</f>
        <v/>
      </c>
    </row>
    <row r="908">
      <c r="A908" t="inlineStr">
        <is>
          <t>NL-HaNA_1.01.02_3766_0009-page-16</t>
        </is>
      </c>
      <c r="B908" t="inlineStr">
        <is>
          <t>NL-HaNA_1.01.02_3766_0009-column-1410-445-938-2883</t>
        </is>
      </c>
      <c r="C908" t="inlineStr">
        <is>
          <t>repeat_lemma</t>
        </is>
      </c>
      <c r="D908" t="n">
        <v>1549</v>
      </c>
      <c r="E908" t="n">
        <v>1475</v>
      </c>
      <c r="F908" t="inlineStr">
        <is>
          <t xml:space="preserve">        senden van Troupen na Spagne,</t>
        </is>
      </c>
      <c r="G908">
        <f>HYPERLINK("https://images.diginfra.net/iiif/NL-HaNA_1.01.02/3766/NL-HaNA_1.01.02_3766_0009.jpg/1310,345,1138,3083/full/0/default.jpg", "iiif_url")</f>
        <v/>
      </c>
    </row>
    <row r="909">
      <c r="A909" t="inlineStr">
        <is>
          <t>NL-HaNA_1.01.02_3766_0009-page-16</t>
        </is>
      </c>
      <c r="B909" t="inlineStr">
        <is>
          <t>NL-HaNA_1.01.02_3766_0009-column-1410-445-938-2883</t>
        </is>
      </c>
      <c r="C909" t="inlineStr">
        <is>
          <t>repeat_lemma</t>
        </is>
      </c>
      <c r="D909" t="n">
        <v>1546</v>
      </c>
      <c r="E909" t="n">
        <v>1525</v>
      </c>
      <c r="F909" t="inlineStr">
        <is>
          <t xml:space="preserve">        in ordinais en extraordis Staten gan Oor-</t>
        </is>
      </c>
      <c r="G909">
        <f>HYPERLINK("https://images.diginfra.net/iiif/NL-HaNA_1.01.02/3766/NL-HaNA_1.01.02_3766_0009.jpg/1310,345,1138,3083/full/0/default.jpg", "iiif_url")</f>
        <v/>
      </c>
    </row>
    <row r="910">
      <c r="A910" t="inlineStr">
        <is>
          <t>NL-HaNA_1.01.02_3766_0009-page-16</t>
        </is>
      </c>
      <c r="B910" t="inlineStr">
        <is>
          <t>NL-HaNA_1.01.02_3766_0009-column-1410-445-938-2883</t>
        </is>
      </c>
      <c r="C910" t="inlineStr">
        <is>
          <t>continuation</t>
        </is>
      </c>
      <c r="D910" t="n">
        <v>1462</v>
      </c>
      <c r="E910" t="n">
        <v>1573</v>
      </c>
      <c r="F910" t="inlineStr">
        <is>
          <t xml:space="preserve">    logh, 231.</t>
        </is>
      </c>
      <c r="G910">
        <f>HYPERLINK("https://images.diginfra.net/iiif/NL-HaNA_1.01.02/3766/NL-HaNA_1.01.02_3766_0009.jpg/1310,345,1138,3083/full/0/default.jpg", "iiif_url")</f>
        <v/>
      </c>
    </row>
    <row r="911">
      <c r="A911" t="inlineStr">
        <is>
          <t>NL-HaNA_1.01.02_3766_0009-page-16</t>
        </is>
      </c>
      <c r="B911" t="inlineStr">
        <is>
          <t>NL-HaNA_1.01.02_3766_0009-column-1410-445-938-2883</t>
        </is>
      </c>
      <c r="C911" t="inlineStr">
        <is>
          <t>repeat_lemma</t>
        </is>
      </c>
      <c r="D911" t="n">
        <v>1560</v>
      </c>
      <c r="E911" t="n">
        <v>1622</v>
      </c>
      <c r="F911" t="inlineStr">
        <is>
          <t xml:space="preserve">        in drie millioenen Legenlaften, 274.</t>
        </is>
      </c>
      <c r="G911">
        <f>HYPERLINK("https://images.diginfra.net/iiif/NL-HaNA_1.01.02/3766/NL-HaNA_1.01.02_3766_0009.jpg/1310,345,1138,3083/full/0/default.jpg", "iiif_url")</f>
        <v/>
      </c>
    </row>
    <row r="912">
      <c r="A912" t="inlineStr">
        <is>
          <t>NL-HaNA_1.01.02_3766_0009-page-16</t>
        </is>
      </c>
      <c r="B912" t="inlineStr">
        <is>
          <t>NL-HaNA_1.01.02_3766_0009-column-1410-445-938-2883</t>
        </is>
      </c>
      <c r="C912" t="inlineStr">
        <is>
          <t>repeat_lemma</t>
        </is>
      </c>
      <c r="D912" t="n">
        <v>1553</v>
      </c>
      <c r="E912" t="n">
        <v>1674</v>
      </c>
      <c r="F912" t="inlineStr">
        <is>
          <t xml:space="preserve">        negotiatie voor de Wirtenburghsche Trou-</t>
        </is>
      </c>
      <c r="G912">
        <f>HYPERLINK("https://images.diginfra.net/iiif/NL-HaNA_1.01.02/3766/NL-HaNA_1.01.02_3766_0009.jpg/1310,345,1138,3083/full/0/default.jpg", "iiif_url")</f>
        <v/>
      </c>
    </row>
    <row r="913">
      <c r="A913" t="inlineStr">
        <is>
          <t>NL-HaNA_1.01.02_3766_0009-page-16</t>
        </is>
      </c>
      <c r="B913" t="inlineStr">
        <is>
          <t>NL-HaNA_1.01.02_3766_0009-column-1410-445-938-2883</t>
        </is>
      </c>
      <c r="C913" t="inlineStr">
        <is>
          <t>continuation</t>
        </is>
      </c>
      <c r="D913" t="n">
        <v>1460</v>
      </c>
      <c r="E913" t="n">
        <v>1721</v>
      </c>
      <c r="F913" t="inlineStr">
        <is>
          <t xml:space="preserve">    pes, 489.</t>
        </is>
      </c>
      <c r="G913">
        <f>HYPERLINK("https://images.diginfra.net/iiif/NL-HaNA_1.01.02/3766/NL-HaNA_1.01.02_3766_0009.jpg/1310,345,1138,3083/full/0/default.jpg", "iiif_url")</f>
        <v/>
      </c>
    </row>
    <row r="914">
      <c r="A914" t="inlineStr">
        <is>
          <t>NL-HaNA_1.01.02_3766_0009-page-16</t>
        </is>
      </c>
      <c r="B914" t="inlineStr">
        <is>
          <t>NL-HaNA_1.01.02_3766_0009-column-1410-445-938-2883</t>
        </is>
      </c>
      <c r="C914" t="inlineStr">
        <is>
          <t>repeat_lemma</t>
        </is>
      </c>
      <c r="D914" t="n">
        <v>1558</v>
      </c>
      <c r="E914" t="n">
        <v>1772</v>
      </c>
      <c r="F914" t="inlineStr">
        <is>
          <t xml:space="preserve">        ncgotiatie voor Gent en Brugge, 541.</t>
        </is>
      </c>
      <c r="G914">
        <f>HYPERLINK("https://images.diginfra.net/iiif/NL-HaNA_1.01.02/3766/NL-HaNA_1.01.02_3766_0009.jpg/1310,345,1138,3083/full/0/default.jpg", "iiif_url")</f>
        <v/>
      </c>
    </row>
    <row r="915">
      <c r="A915" t="inlineStr">
        <is>
          <t>NL-HaNA_1.01.02_3766_0009-page-16</t>
        </is>
      </c>
      <c r="B915" t="inlineStr">
        <is>
          <t>NL-HaNA_1.01.02_3766_0009-column-1410-445-938-2883</t>
        </is>
      </c>
      <c r="C915" t="inlineStr">
        <is>
          <t>repeat_lemma</t>
        </is>
      </c>
      <c r="D915" t="n">
        <v>1558</v>
      </c>
      <c r="E915" t="n">
        <v>1822</v>
      </c>
      <c r="F915" t="inlineStr">
        <is>
          <t xml:space="preserve">        niee Regimenten Swisers na &amp;pagne,</t>
        </is>
      </c>
      <c r="G915">
        <f>HYPERLINK("https://images.diginfra.net/iiif/NL-HaNA_1.01.02/3766/NL-HaNA_1.01.02_3766_0009.jpg/1310,345,1138,3083/full/0/default.jpg", "iiif_url")</f>
        <v/>
      </c>
    </row>
    <row r="916">
      <c r="A916" t="inlineStr">
        <is>
          <t>NL-HaNA_1.01.02_3766_0009-page-16</t>
        </is>
      </c>
      <c r="B916" t="inlineStr">
        <is>
          <t>NL-HaNA_1.01.02_3766_0009-column-1410-445-938-2883</t>
        </is>
      </c>
      <c r="C916" t="inlineStr">
        <is>
          <t>continuation</t>
        </is>
      </c>
      <c r="D916" t="n">
        <v>1462</v>
      </c>
      <c r="E916" t="n">
        <v>1868</v>
      </c>
      <c r="F916" t="inlineStr">
        <is>
          <t xml:space="preserve">    768.</t>
        </is>
      </c>
      <c r="G916">
        <f>HYPERLINK("https://images.diginfra.net/iiif/NL-HaNA_1.01.02/3766/NL-HaNA_1.01.02_3766_0009.jpg/1310,345,1138,3083/full/0/default.jpg", "iiif_url")</f>
        <v/>
      </c>
    </row>
    <row r="917">
      <c r="A917" t="inlineStr">
        <is>
          <t>NL-HaNA_1.01.02_3766_0009-page-16</t>
        </is>
      </c>
      <c r="B917" t="inlineStr">
        <is>
          <t>NL-HaNA_1.01.02_3766_0009-column-1410-445-938-2883</t>
        </is>
      </c>
      <c r="C917" t="inlineStr">
        <is>
          <t>repeat_lemma</t>
        </is>
      </c>
      <c r="D917" t="n">
        <v>1546</v>
      </c>
      <c r="E917" t="n">
        <v>1917</v>
      </c>
      <c r="F917" t="inlineStr">
        <is>
          <t xml:space="preserve">        in prolongatiealliantie met Pruysen ,</t>
        </is>
      </c>
      <c r="G917">
        <f>HYPERLINK("https://images.diginfra.net/iiif/NL-HaNA_1.01.02/3766/NL-HaNA_1.01.02_3766_0009.jpg/1310,345,1138,3083/full/0/default.jpg", "iiif_url")</f>
        <v/>
      </c>
    </row>
    <row r="918">
      <c r="A918" t="inlineStr">
        <is>
          <t>NL-HaNA_1.01.02_3766_0009-page-16</t>
        </is>
      </c>
      <c r="B918" t="inlineStr">
        <is>
          <t>NL-HaNA_1.01.02_3766_0009-column-1410-445-938-2883</t>
        </is>
      </c>
      <c r="C918" t="inlineStr">
        <is>
          <t>continuation</t>
        </is>
      </c>
      <c r="D918" t="n">
        <v>1462</v>
      </c>
      <c r="E918" t="n">
        <v>1970</v>
      </c>
      <c r="F918" t="inlineStr">
        <is>
          <t xml:space="preserve">    1110.</t>
        </is>
      </c>
      <c r="G918">
        <f>HYPERLINK("https://images.diginfra.net/iiif/NL-HaNA_1.01.02/3766/NL-HaNA_1.01.02_3766_0009.jpg/1310,345,1138,3083/full/0/default.jpg", "iiif_url")</f>
        <v/>
      </c>
    </row>
    <row r="919">
      <c r="A919" t="inlineStr">
        <is>
          <t>NL-HaNA_1.01.02_3766_0009-page-16</t>
        </is>
      </c>
      <c r="B919" t="inlineStr">
        <is>
          <t>NL-HaNA_1.01.02_3766_0009-column-1410-445-938-2883</t>
        </is>
      </c>
      <c r="C919" t="inlineStr">
        <is>
          <t>repeat_lemma</t>
        </is>
      </c>
      <c r="D919" t="n">
        <v>1563</v>
      </c>
      <c r="E919" t="n">
        <v>2016</v>
      </c>
      <c r="F919" t="inlineStr">
        <is>
          <t xml:space="preserve">        Buys na Engelandt, 1115.</t>
        </is>
      </c>
      <c r="G919">
        <f>HYPERLINK("https://images.diginfra.net/iiif/NL-HaNA_1.01.02/3766/NL-HaNA_1.01.02_3766_0009.jpg/1310,345,1138,3083/full/0/default.jpg", "iiif_url")</f>
        <v/>
      </c>
    </row>
    <row r="920">
      <c r="A920" t="inlineStr">
        <is>
          <t>NL-HaNA_1.01.02_3766_0009-page-16</t>
        </is>
      </c>
      <c r="B920" t="inlineStr">
        <is>
          <t>NL-HaNA_1.01.02_3766_0009-column-1410-445-938-2883</t>
        </is>
      </c>
      <c r="C920" t="inlineStr">
        <is>
          <t>repeat_lemma</t>
        </is>
      </c>
      <c r="D920" t="n">
        <v>1560</v>
      </c>
      <c r="E920" t="n">
        <v>2064</v>
      </c>
      <c r="F920" t="inlineStr">
        <is>
          <t xml:space="preserve">        in recruteriige der Miliie, 1457.</t>
        </is>
      </c>
      <c r="G920">
        <f>HYPERLINK("https://images.diginfra.net/iiif/NL-HaNA_1.01.02/3766/NL-HaNA_1.01.02_3766_0009.jpg/1310,345,1138,3083/full/0/default.jpg", "iiif_url")</f>
        <v/>
      </c>
    </row>
    <row r="921">
      <c r="A921" t="inlineStr">
        <is>
          <t>NL-HaNA_1.01.02_3766_0009-page-16</t>
        </is>
      </c>
      <c r="B921" t="inlineStr">
        <is>
          <t>NL-HaNA_1.01.02_3766_0009-column-1410-445-938-2883</t>
        </is>
      </c>
      <c r="C921" t="inlineStr">
        <is>
          <t>lemma</t>
        </is>
      </c>
      <c r="D921" t="n">
        <v>1410</v>
      </c>
      <c r="E921" t="n">
        <v>2112</v>
      </c>
      <c r="F921" t="inlineStr">
        <is>
          <t>Consenten Oveiysiel, in een half milioen tot</t>
        </is>
      </c>
      <c r="G921">
        <f>HYPERLINK("https://images.diginfra.net/iiif/NL-HaNA_1.01.02/3766/NL-HaNA_1.01.02_3766_0009.jpg/1310,345,1138,3083/full/0/default.jpg", "iiif_url")</f>
        <v/>
      </c>
    </row>
    <row r="922">
      <c r="A922" t="inlineStr">
        <is>
          <t>NL-HaNA_1.01.02_3766_0009-page-16</t>
        </is>
      </c>
      <c r="B922" t="inlineStr">
        <is>
          <t>NL-HaNA_1.01.02_3766_0009-column-1410-445-938-2883</t>
        </is>
      </c>
      <c r="C922" t="inlineStr">
        <is>
          <t>continuation</t>
        </is>
      </c>
      <c r="D922" t="n">
        <v>1455</v>
      </c>
      <c r="E922" t="n">
        <v>2157</v>
      </c>
      <c r="F922" t="inlineStr">
        <is>
          <t xml:space="preserve">    de Legerlaften, 6.</t>
        </is>
      </c>
      <c r="G922">
        <f>HYPERLINK("https://images.diginfra.net/iiif/NL-HaNA_1.01.02/3766/NL-HaNA_1.01.02_3766_0009.jpg/1310,345,1138,3083/full/0/default.jpg", "iiif_url")</f>
        <v/>
      </c>
    </row>
    <row r="923">
      <c r="A923" t="inlineStr">
        <is>
          <t>NL-HaNA_1.01.02_3766_0009-page-16</t>
        </is>
      </c>
      <c r="B923" t="inlineStr">
        <is>
          <t>NL-HaNA_1.01.02_3766_0009-column-1410-445-938-2883</t>
        </is>
      </c>
      <c r="C923" t="inlineStr">
        <is>
          <t>repeat_lemma</t>
        </is>
      </c>
      <c r="D923" t="n">
        <v>1556</v>
      </c>
      <c r="E923" t="n">
        <v>2208</v>
      </c>
      <c r="F923" t="inlineStr">
        <is>
          <t xml:space="preserve">        in semael hondert duysent gulden tot de</t>
        </is>
      </c>
      <c r="G923">
        <f>HYPERLINK("https://images.diginfra.net/iiif/NL-HaNA_1.01.02/3766/NL-HaNA_1.01.02_3766_0009.jpg/1310,345,1138,3083/full/0/default.jpg", "iiif_url")</f>
        <v/>
      </c>
    </row>
    <row r="924">
      <c r="A924" t="inlineStr">
        <is>
          <t>NL-HaNA_1.01.02_3766_0009-page-16</t>
        </is>
      </c>
      <c r="B924" t="inlineStr">
        <is>
          <t>NL-HaNA_1.01.02_3766_0009-column-1410-445-938-2883</t>
        </is>
      </c>
      <c r="C924" t="inlineStr">
        <is>
          <t>continuation</t>
        </is>
      </c>
      <c r="D924" t="n">
        <v>1460</v>
      </c>
      <c r="E924" t="n">
        <v>2256</v>
      </c>
      <c r="F924" t="inlineStr">
        <is>
          <t xml:space="preserve">    Legerlasten, 187.</t>
        </is>
      </c>
      <c r="G924">
        <f>HYPERLINK("https://images.diginfra.net/iiif/NL-HaNA_1.01.02/3766/NL-HaNA_1.01.02_3766_0009.jpg/1310,345,1138,3083/full/0/default.jpg", "iiif_url")</f>
        <v/>
      </c>
    </row>
    <row r="925">
      <c r="A925" t="inlineStr">
        <is>
          <t>NL-HaNA_1.01.02_3766_0009-page-16</t>
        </is>
      </c>
      <c r="B925" t="inlineStr">
        <is>
          <t>NL-HaNA_1.01.02_3766_0009-column-1410-445-938-2883</t>
        </is>
      </c>
      <c r="C925" t="inlineStr">
        <is>
          <t>repeat_lemma</t>
        </is>
      </c>
      <c r="D925" t="n">
        <v>1558</v>
      </c>
      <c r="E925" t="n">
        <v>2307</v>
      </c>
      <c r="F925" t="inlineStr">
        <is>
          <t xml:space="preserve">        in een millioen tot de Legerlafien, 299.</t>
        </is>
      </c>
      <c r="G925">
        <f>HYPERLINK("https://images.diginfra.net/iiif/NL-HaNA_1.01.02/3766/NL-HaNA_1.01.02_3766_0009.jpg/1310,345,1138,3083/full/0/default.jpg", "iiif_url")</f>
        <v/>
      </c>
    </row>
    <row r="926">
      <c r="A926" t="inlineStr">
        <is>
          <t>NL-HaNA_1.01.02_3766_0009-page-16</t>
        </is>
      </c>
      <c r="B926" t="inlineStr">
        <is>
          <t>NL-HaNA_1.01.02_3766_0009-column-1410-445-938-2883</t>
        </is>
      </c>
      <c r="C926" t="inlineStr">
        <is>
          <t>repeat_lemma</t>
        </is>
      </c>
      <c r="D926" t="n">
        <v>1560</v>
      </c>
      <c r="E926" t="n">
        <v>2357</v>
      </c>
      <c r="F926" t="inlineStr">
        <is>
          <t xml:space="preserve">        in de ordinans en extrûordinaris Staer</t>
        </is>
      </c>
      <c r="G926">
        <f>HYPERLINK("https://images.diginfra.net/iiif/NL-HaNA_1.01.02/3766/NL-HaNA_1.01.02_3766_0009.jpg/1310,345,1138,3083/full/0/default.jpg", "iiif_url")</f>
        <v/>
      </c>
    </row>
    <row r="927">
      <c r="A927" t="inlineStr">
        <is>
          <t>NL-HaNA_1.01.02_3766_0009-page-16</t>
        </is>
      </c>
      <c r="B927" t="inlineStr">
        <is>
          <t>NL-HaNA_1.01.02_3766_0009-column-1410-445-938-2883</t>
        </is>
      </c>
      <c r="C927" t="inlineStr">
        <is>
          <t>continuation</t>
        </is>
      </c>
      <c r="D927" t="n">
        <v>1457</v>
      </c>
      <c r="E927" t="n">
        <v>2404</v>
      </c>
      <c r="F927" t="inlineStr">
        <is>
          <t xml:space="preserve">    van oorlogh, 345.</t>
        </is>
      </c>
      <c r="G927">
        <f>HYPERLINK("https://images.diginfra.net/iiif/NL-HaNA_1.01.02/3766/NL-HaNA_1.01.02_3766_0009.jpg/1310,345,1138,3083/full/0/default.jpg", "iiif_url")</f>
        <v/>
      </c>
    </row>
    <row r="928">
      <c r="A928" t="inlineStr">
        <is>
          <t>NL-HaNA_1.01.02_3766_0009-page-16</t>
        </is>
      </c>
      <c r="B928" t="inlineStr">
        <is>
          <t>NL-HaNA_1.01.02_3766_0009-column-1410-445-938-2883</t>
        </is>
      </c>
      <c r="C928" t="inlineStr">
        <is>
          <t>continuation</t>
        </is>
      </c>
      <c r="D928" t="n">
        <v>1530</v>
      </c>
      <c r="E928" t="n">
        <v>2453</v>
      </c>
      <c r="F928" t="inlineStr">
        <is>
          <t xml:space="preserve">    in ha senden van vier Battaillons naer</t>
        </is>
      </c>
      <c r="G928">
        <f>HYPERLINK("https://images.diginfra.net/iiif/NL-HaNA_1.01.02/3766/NL-HaNA_1.01.02_3766_0009.jpg/1310,345,1138,3083/full/0/default.jpg", "iiif_url")</f>
        <v/>
      </c>
    </row>
    <row r="929">
      <c r="A929" t="inlineStr">
        <is>
          <t>NL-HaNA_1.01.02_3766_0009-page-16</t>
        </is>
      </c>
      <c r="B929" t="inlineStr">
        <is>
          <t>NL-HaNA_1.01.02_3766_0009-column-1410-445-938-2883</t>
        </is>
      </c>
      <c r="C929" t="inlineStr">
        <is>
          <t>continuation</t>
        </is>
      </c>
      <c r="D929" t="n">
        <v>1457</v>
      </c>
      <c r="E929" t="n">
        <v>2500</v>
      </c>
      <c r="F929" t="inlineStr">
        <is>
          <t xml:space="preserve">    Spagne, 345.</t>
        </is>
      </c>
      <c r="G929">
        <f>HYPERLINK("https://images.diginfra.net/iiif/NL-HaNA_1.01.02/3766/NL-HaNA_1.01.02_3766_0009.jpg/1310,345,1138,3083/full/0/default.jpg", "iiif_url")</f>
        <v/>
      </c>
    </row>
    <row r="930">
      <c r="A930" t="inlineStr">
        <is>
          <t>NL-HaNA_1.01.02_3766_0009-page-16</t>
        </is>
      </c>
      <c r="B930" t="inlineStr">
        <is>
          <t>NL-HaNA_1.01.02_3766_0009-column-1410-445-938-2883</t>
        </is>
      </c>
      <c r="C930" t="inlineStr">
        <is>
          <t>continuation</t>
        </is>
      </c>
      <c r="D930" t="n">
        <v>1527</v>
      </c>
      <c r="E930" t="n">
        <v>2552</v>
      </c>
      <c r="F930" t="inlineStr">
        <is>
          <t xml:space="preserve">    DD</t>
        </is>
      </c>
      <c r="G930">
        <f>HYPERLINK("https://images.diginfra.net/iiif/NL-HaNA_1.01.02/3766/NL-HaNA_1.01.02_3766_0009.jpg/1310,345,1138,3083/full/0/default.jpg", "iiif_url")</f>
        <v/>
      </c>
    </row>
    <row r="931">
      <c r="A931" t="inlineStr">
        <is>
          <t>NL-HaNA_1.01.02_3766_0009-page-16</t>
        </is>
      </c>
      <c r="B931" t="inlineStr">
        <is>
          <t>NL-HaNA_1.01.02_3766_0009-column-1410-445-938-2883</t>
        </is>
      </c>
      <c r="C931" t="inlineStr">
        <is>
          <t>continuation</t>
        </is>
      </c>
      <c r="D931" t="n">
        <v>1460</v>
      </c>
      <c r="E931" t="n">
        <v>2600</v>
      </c>
      <c r="F931" t="inlineStr">
        <is>
          <t xml:space="preserve">    Troyes, 472.</t>
        </is>
      </c>
      <c r="G931">
        <f>HYPERLINK("https://images.diginfra.net/iiif/NL-HaNA_1.01.02/3766/NL-HaNA_1.01.02_3766_0009.jpg/1310,345,1138,3083/full/0/default.jpg", "iiif_url")</f>
        <v/>
      </c>
    </row>
    <row r="932">
      <c r="A932" t="inlineStr">
        <is>
          <t>NL-HaNA_1.01.02_3766_0009-page-16</t>
        </is>
      </c>
      <c r="B932" t="inlineStr">
        <is>
          <t>NL-HaNA_1.01.02_3766_0009-column-1410-445-938-2883</t>
        </is>
      </c>
      <c r="C932" t="inlineStr">
        <is>
          <t>repeat_lemma</t>
        </is>
      </c>
      <c r="D932" t="n">
        <v>1527</v>
      </c>
      <c r="E932" t="n">
        <v>2650</v>
      </c>
      <c r="F932" t="inlineStr">
        <is>
          <t xml:space="preserve">        in drie millioenen tot de Legerlaten,</t>
        </is>
      </c>
      <c r="G932">
        <f>HYPERLINK("https://images.diginfra.net/iiif/NL-HaNA_1.01.02/3766/NL-HaNA_1.01.02_3766_0009.jpg/1310,345,1138,3083/full/0/default.jpg", "iiif_url")</f>
        <v/>
      </c>
    </row>
    <row r="933">
      <c r="A933" t="inlineStr">
        <is>
          <t>NL-HaNA_1.01.02_3766_0009-page-16</t>
        </is>
      </c>
      <c r="B933" t="inlineStr">
        <is>
          <t>NL-HaNA_1.01.02_3766_0009-column-1410-445-938-2883</t>
        </is>
      </c>
      <c r="C933" t="inlineStr">
        <is>
          <t>continuation</t>
        </is>
      </c>
      <c r="D933" t="n">
        <v>1462</v>
      </c>
      <c r="E933" t="n">
        <v>2709</v>
      </c>
      <c r="F933" t="inlineStr">
        <is>
          <t xml:space="preserve">    173.</t>
        </is>
      </c>
      <c r="G933">
        <f>HYPERLINK("https://images.diginfra.net/iiif/NL-HaNA_1.01.02/3766/NL-HaNA_1.01.02_3766_0009.jpg/1310,345,1138,3083/full/0/default.jpg", "iiif_url")</f>
        <v/>
      </c>
    </row>
    <row r="934">
      <c r="A934" t="inlineStr">
        <is>
          <t>NL-HaNA_1.01.02_3766_0009-page-16</t>
        </is>
      </c>
      <c r="B934" t="inlineStr">
        <is>
          <t>NL-HaNA_1.01.02_3766_0009-column-1410-445-938-2883</t>
        </is>
      </c>
      <c r="C934" t="inlineStr">
        <is>
          <t>repeat_lemma</t>
        </is>
      </c>
      <c r="D934" t="n">
        <v>1530</v>
      </c>
      <c r="E934" t="n">
        <v>2742</v>
      </c>
      <c r="F934" t="inlineStr">
        <is>
          <t xml:space="preserve">        negotiatie op Gent en Brugge, 489.</t>
        </is>
      </c>
      <c r="G934">
        <f>HYPERLINK("https://images.diginfra.net/iiif/NL-HaNA_1.01.02/3766/NL-HaNA_1.01.02_3766_0009.jpg/1310,345,1138,3083/full/0/default.jpg", "iiif_url")</f>
        <v/>
      </c>
    </row>
    <row r="935">
      <c r="A935" t="inlineStr">
        <is>
          <t>NL-HaNA_1.01.02_3766_0009-page-16</t>
        </is>
      </c>
      <c r="B935" t="inlineStr">
        <is>
          <t>NL-HaNA_1.01.02_3766_0009-column-1410-445-938-2883</t>
        </is>
      </c>
      <c r="C935" t="inlineStr">
        <is>
          <t>repeat_lemma</t>
        </is>
      </c>
      <c r="D935" t="n">
        <v>1527</v>
      </c>
      <c r="E935" t="n">
        <v>2798</v>
      </c>
      <c r="F935" t="inlineStr">
        <is>
          <t xml:space="preserve">        pnlongatie van de alliantié met Pruysen,</t>
        </is>
      </c>
      <c r="G935">
        <f>HYPERLINK("https://images.diginfra.net/iiif/NL-HaNA_1.01.02/3766/NL-HaNA_1.01.02_3766_0009.jpg/1310,345,1138,3083/full/0/default.jpg", "iiif_url")</f>
        <v/>
      </c>
    </row>
    <row r="936">
      <c r="A936" t="inlineStr">
        <is>
          <t>NL-HaNA_1.01.02_3766_0009-page-16</t>
        </is>
      </c>
      <c r="B936" t="inlineStr">
        <is>
          <t>NL-HaNA_1.01.02_3766_0009-column-1410-445-938-2883</t>
        </is>
      </c>
      <c r="C936" t="inlineStr">
        <is>
          <t>continuation</t>
        </is>
      </c>
      <c r="D936" t="n">
        <v>1457</v>
      </c>
      <c r="E936" t="n">
        <v>2852</v>
      </c>
      <c r="F936" t="inlineStr">
        <is>
          <t xml:space="preserve">    1118.</t>
        </is>
      </c>
      <c r="G936">
        <f>HYPERLINK("https://images.diginfra.net/iiif/NL-HaNA_1.01.02/3766/NL-HaNA_1.01.02_3766_0009.jpg/1310,345,1138,3083/full/0/default.jpg", "iiif_url")</f>
        <v/>
      </c>
    </row>
    <row r="937">
      <c r="A937" t="inlineStr">
        <is>
          <t>NL-HaNA_1.01.02_3766_0009-page-16</t>
        </is>
      </c>
      <c r="B937" t="inlineStr">
        <is>
          <t>NL-HaNA_1.01.02_3766_0009-column-1410-445-938-2883</t>
        </is>
      </c>
      <c r="C937" t="inlineStr">
        <is>
          <t>repeat_lemma</t>
        </is>
      </c>
      <c r="D937" t="n">
        <v>1527</v>
      </c>
      <c r="E937" t="n">
        <v>2894</v>
      </c>
      <c r="F937" t="inlineStr">
        <is>
          <t xml:space="preserve">        in de negotiatie tot de Legerlaften, 1149.</t>
        </is>
      </c>
      <c r="G937">
        <f>HYPERLINK("https://images.diginfra.net/iiif/NL-HaNA_1.01.02/3766/NL-HaNA_1.01.02_3766_0009.jpg/1310,345,1138,3083/full/0/default.jpg", "iiif_url")</f>
        <v/>
      </c>
    </row>
    <row r="938">
      <c r="A938" t="inlineStr">
        <is>
          <t>NL-HaNA_1.01.02_3766_0009-page-16</t>
        </is>
      </c>
      <c r="B938" t="inlineStr">
        <is>
          <t>NL-HaNA_1.01.02_3766_0009-column-1410-445-938-2883</t>
        </is>
      </c>
      <c r="C938" t="inlineStr">
        <is>
          <t>repeat_lemma</t>
        </is>
      </c>
      <c r="D938" t="n">
        <v>1544</v>
      </c>
      <c r="E938" t="n">
        <v>2947</v>
      </c>
      <c r="F938" t="inlineStr">
        <is>
          <t xml:space="preserve">        Petitie soor de Winter-masazijnen, 1149.</t>
        </is>
      </c>
      <c r="G938">
        <f>HYPERLINK("https://images.diginfra.net/iiif/NL-HaNA_1.01.02/3766/NL-HaNA_1.01.02_3766_0009.jpg/1310,345,1138,3083/full/0/default.jpg", "iiif_url")</f>
        <v/>
      </c>
    </row>
    <row r="939">
      <c r="A939" t="inlineStr">
        <is>
          <t>NL-HaNA_1.01.02_3766_0009-page-16</t>
        </is>
      </c>
      <c r="B939" t="inlineStr">
        <is>
          <t>NL-HaNA_1.01.02_3766_0009-column-1410-445-938-2883</t>
        </is>
      </c>
      <c r="C939" t="inlineStr">
        <is>
          <t>repeat_lemma</t>
        </is>
      </c>
      <c r="D939" t="n">
        <v>1525</v>
      </c>
      <c r="E939" t="n">
        <v>2994</v>
      </c>
      <c r="F939" t="inlineStr">
        <is>
          <t xml:space="preserve">        in het verbodt van commercie met Vranck-</t>
        </is>
      </c>
      <c r="G939">
        <f>HYPERLINK("https://images.diginfra.net/iiif/NL-HaNA_1.01.02/3766/NL-HaNA_1.01.02_3766_0009.jpg/1310,345,1138,3083/full/0/default.jpg", "iiif_url")</f>
        <v/>
      </c>
    </row>
    <row r="940">
      <c r="A940" t="inlineStr">
        <is>
          <t>NL-HaNA_1.01.02_3766_0009-page-16</t>
        </is>
      </c>
      <c r="B940" t="inlineStr">
        <is>
          <t>NL-HaNA_1.01.02_3766_0009-column-1410-445-938-2883</t>
        </is>
      </c>
      <c r="C940" t="inlineStr">
        <is>
          <t>lemma</t>
        </is>
      </c>
      <c r="D940" t="n">
        <v>1450</v>
      </c>
      <c r="E940" t="n">
        <v>3041</v>
      </c>
      <c r="F940" t="inlineStr">
        <is>
          <t>rijk, 1153.</t>
        </is>
      </c>
      <c r="G940">
        <f>HYPERLINK("https://images.diginfra.net/iiif/NL-HaNA_1.01.02/3766/NL-HaNA_1.01.02_3766_0009.jpg/1310,345,1138,3083/full/0/default.jpg", "iiif_url")</f>
        <v/>
      </c>
    </row>
    <row r="941">
      <c r="A941" t="inlineStr">
        <is>
          <t>NL-HaNA_1.01.02_3766_0009-page-16</t>
        </is>
      </c>
      <c r="B941" t="inlineStr">
        <is>
          <t>NL-HaNA_1.01.02_3766_0009-column-1410-445-938-2883</t>
        </is>
      </c>
      <c r="C941" t="inlineStr">
        <is>
          <t>repeat_lemma</t>
        </is>
      </c>
      <c r="D941" t="n">
        <v>1523</v>
      </c>
      <c r="E941" t="n">
        <v>3091</v>
      </c>
      <c r="F941" t="inlineStr">
        <is>
          <t xml:space="preserve">        mn de rtouteringe van de Militie, 1457.</t>
        </is>
      </c>
      <c r="G941">
        <f>HYPERLINK("https://images.diginfra.net/iiif/NL-HaNA_1.01.02/3766/NL-HaNA_1.01.02_3766_0009.jpg/1310,345,1138,3083/full/0/default.jpg", "iiif_url")</f>
        <v/>
      </c>
    </row>
    <row r="942">
      <c r="A942" t="inlineStr">
        <is>
          <t>NL-HaNA_1.01.02_3766_0009-page-16</t>
        </is>
      </c>
      <c r="B942" t="inlineStr">
        <is>
          <t>NL-HaNA_1.01.02_3766_0009-column-1410-445-938-2883</t>
        </is>
      </c>
      <c r="C942" t="inlineStr">
        <is>
          <t>repeat_lemma</t>
        </is>
      </c>
      <c r="D942" t="n">
        <v>1525</v>
      </c>
      <c r="E942" t="n">
        <v>3140</v>
      </c>
      <c r="F942" t="inlineStr">
        <is>
          <t xml:space="preserve">        in negenmael hôndert duysent guldens tot</t>
        </is>
      </c>
      <c r="G942">
        <f>HYPERLINK("https://images.diginfra.net/iiif/NL-HaNA_1.01.02/3766/NL-HaNA_1.01.02_3766_0009.jpg/1310,345,1138,3083/full/0/default.jpg", "iiif_url")</f>
        <v/>
      </c>
    </row>
    <row r="943">
      <c r="A943" t="inlineStr">
        <is>
          <t>NL-HaNA_1.01.02_3766_0009-page-16</t>
        </is>
      </c>
      <c r="B943" t="inlineStr">
        <is>
          <t>NL-HaNA_1.01.02_3766_0009-column-1410-445-938-2883</t>
        </is>
      </c>
      <c r="C943" t="inlineStr">
        <is>
          <t>continuation</t>
        </is>
      </c>
      <c r="D943" t="n">
        <v>1455</v>
      </c>
      <c r="E943" t="n">
        <v>3187</v>
      </c>
      <c r="F943" t="inlineStr">
        <is>
          <t xml:space="preserve">    DEX</t>
        </is>
      </c>
      <c r="G943">
        <f>HYPERLINK("https://images.diginfra.net/iiif/NL-HaNA_1.01.02/3766/NL-HaNA_1.01.02_3766_0009.jpg/1310,345,1138,3083/full/0/default.jpg", "iiif_url")</f>
        <v/>
      </c>
    </row>
    <row r="944">
      <c r="A944" t="inlineStr">
        <is>
          <t>NL-HaNA_1.01.02_3766_0009-page-16</t>
        </is>
      </c>
      <c r="B944" t="inlineStr">
        <is>
          <t>NL-HaNA_1.01.02_3766_0009-column-1410-445-938-2883</t>
        </is>
      </c>
      <c r="C944" t="inlineStr">
        <is>
          <t>lemma</t>
        </is>
      </c>
      <c r="D944" t="n">
        <v>1406</v>
      </c>
      <c r="E944" t="n">
        <v>3233</v>
      </c>
      <c r="F944" t="inlineStr">
        <is>
          <t>Consenten van Stadtjen Lande in reeruteringe</t>
        </is>
      </c>
      <c r="G944">
        <f>HYPERLINK("https://images.diginfra.net/iiif/NL-HaNA_1.01.02/3766/NL-HaNA_1.01.02_3766_0009.jpg/1310,345,1138,3083/full/0/default.jpg", "iiif_url")</f>
        <v/>
      </c>
    </row>
    <row r="945">
      <c r="A945" t="inlineStr">
        <is>
          <t>NL-HaNA_1.01.02_3766_0009-page-16</t>
        </is>
      </c>
      <c r="B945" t="inlineStr">
        <is>
          <t>NL-HaNA_1.01.02_3766_0009-column-1410-445-938-2883</t>
        </is>
      </c>
      <c r="C945" t="inlineStr">
        <is>
          <t>continuation</t>
        </is>
      </c>
      <c r="D945" t="n">
        <v>1453</v>
      </c>
      <c r="E945" t="n">
        <v>3285</v>
      </c>
      <c r="F945" t="inlineStr">
        <is>
          <t xml:space="preserve">    der Militie, 89.</t>
        </is>
      </c>
      <c r="G945">
        <f>HYPERLINK("https://images.diginfra.net/iiif/NL-HaNA_1.01.02/3766/NL-HaNA_1.01.02_3766_0009.jpg/1310,345,1138,3083/full/0/default.jpg", "iiif_url")</f>
        <v/>
      </c>
    </row>
    <row r="949">
      <c r="A949" t="inlineStr">
        <is>
          <t>NL-HaNA_1.01.02_3766_0009-page-17</t>
        </is>
      </c>
      <c r="B949" t="inlineStr">
        <is>
          <t>NL-HaNA_1.01.02_3766_0009-column-2613-445-900-2892</t>
        </is>
      </c>
      <c r="C949" t="inlineStr">
        <is>
          <t>repeat_lemma</t>
        </is>
      </c>
      <c r="D949" t="n">
        <v>2756</v>
      </c>
      <c r="E949" t="n">
        <v>442</v>
      </c>
      <c r="F949" t="inlineStr">
        <is>
          <t xml:space="preserve">        in ordinaris en extroordinaris Staten van</t>
        </is>
      </c>
      <c r="G949">
        <f>HYPERLINK("https://images.diginfra.net/iiif/NL-HaNA_1.01.02/3766/NL-HaNA_1.01.02_3766_0009.jpg/2513,345,1100,3092/full/0/default.jpg", "iiif_url")</f>
        <v/>
      </c>
    </row>
    <row r="950">
      <c r="A950" t="inlineStr">
        <is>
          <t>NL-HaNA_1.01.02_3766_0009-page-17</t>
        </is>
      </c>
      <c r="B950" t="inlineStr">
        <is>
          <t>NL-HaNA_1.01.02_3766_0009-column-2613-445-900-2892</t>
        </is>
      </c>
      <c r="C950" t="inlineStr">
        <is>
          <t>continuation</t>
        </is>
      </c>
      <c r="D950" t="n">
        <v>2657</v>
      </c>
      <c r="E950" t="n">
        <v>497</v>
      </c>
      <c r="F950" t="inlineStr">
        <is>
          <t xml:space="preserve">    Oorlogh, 383.</t>
        </is>
      </c>
      <c r="G950">
        <f>HYPERLINK("https://images.diginfra.net/iiif/NL-HaNA_1.01.02/3766/NL-HaNA_1.01.02_3766_0009.jpg/2513,345,1100,3092/full/0/default.jpg", "iiif_url")</f>
        <v/>
      </c>
    </row>
    <row r="951">
      <c r="A951" t="inlineStr">
        <is>
          <t>NL-HaNA_1.01.02_3766_0009-page-17</t>
        </is>
      </c>
      <c r="B951" t="inlineStr">
        <is>
          <t>NL-HaNA_1.01.02_3766_0009-column-2613-445-900-2892</t>
        </is>
      </c>
      <c r="C951" t="inlineStr">
        <is>
          <t>repeat_lemma</t>
        </is>
      </c>
      <c r="D951" t="n">
        <v>2753</v>
      </c>
      <c r="E951" t="n">
        <v>534</v>
      </c>
      <c r="F951" t="inlineStr">
        <is>
          <t xml:space="preserve">        besalinge der krijtende schulden, aa1.</t>
        </is>
      </c>
      <c r="G951">
        <f>HYPERLINK("https://images.diginfra.net/iiif/NL-HaNA_1.01.02/3766/NL-HaNA_1.01.02_3766_0009.jpg/2513,345,1100,3092/full/0/default.jpg", "iiif_url")</f>
        <v/>
      </c>
    </row>
    <row r="952">
      <c r="A952" t="inlineStr">
        <is>
          <t>NL-HaNA_1.01.02_3766_0009-page-17</t>
        </is>
      </c>
      <c r="B952" t="inlineStr">
        <is>
          <t>NL-HaNA_1.01.02_3766_0009-column-2613-445-900-2892</t>
        </is>
      </c>
      <c r="C952" t="inlineStr">
        <is>
          <t>repeat_lemma</t>
        </is>
      </c>
      <c r="D952" t="n">
        <v>2758</v>
      </c>
      <c r="E952" t="n">
        <v>593</v>
      </c>
      <c r="F952" t="inlineStr">
        <is>
          <t xml:space="preserve">        voor de winter Féuragie, 454.</t>
        </is>
      </c>
      <c r="G952">
        <f>HYPERLINK("https://images.diginfra.net/iiif/NL-HaNA_1.01.02/3766/NL-HaNA_1.01.02_3766_0009.jpg/2513,345,1100,3092/full/0/default.jpg", "iiif_url")</f>
        <v/>
      </c>
    </row>
    <row r="953">
      <c r="A953" t="inlineStr">
        <is>
          <t>NL-HaNA_1.01.02_3766_0009-page-17</t>
        </is>
      </c>
      <c r="B953" t="inlineStr">
        <is>
          <t>NL-HaNA_1.01.02_3766_0009-column-2613-445-900-2892</t>
        </is>
      </c>
      <c r="C953" t="inlineStr">
        <is>
          <t>repeat_lemma</t>
        </is>
      </c>
      <c r="D953" t="n">
        <v>2756</v>
      </c>
      <c r="E953" t="n">
        <v>639</v>
      </c>
      <c r="F953" t="inlineStr">
        <is>
          <t xml:space="preserve">        in twee millioenen Legerlaften</t>
        </is>
      </c>
      <c r="G953">
        <f>HYPERLINK("https://images.diginfra.net/iiif/NL-HaNA_1.01.02/3766/NL-HaNA_1.01.02_3766_0009.jpg/2513,345,1100,3092/full/0/default.jpg", "iiif_url")</f>
        <v/>
      </c>
    </row>
    <row r="954">
      <c r="A954" t="inlineStr">
        <is>
          <t>NL-HaNA_1.01.02_3766_0009-page-17</t>
        </is>
      </c>
      <c r="B954" t="inlineStr">
        <is>
          <t>NL-HaNA_1.01.02_3766_0009-column-2613-445-900-2892</t>
        </is>
      </c>
      <c r="C954" t="inlineStr">
        <is>
          <t>repeat_lemma</t>
        </is>
      </c>
      <c r="D954" t="n">
        <v>2753</v>
      </c>
      <c r="E954" t="n">
        <v>687</v>
      </c>
      <c r="F954" t="inlineStr">
        <is>
          <t xml:space="preserve">        in het senden van vier Banaillons</t>
        </is>
      </c>
      <c r="G954">
        <f>HYPERLINK("https://images.diginfra.net/iiif/NL-HaNA_1.01.02/3766/NL-HaNA_1.01.02_3766_0009.jpg/2513,345,1100,3092/full/0/default.jpg", "iiif_url")</f>
        <v/>
      </c>
    </row>
    <row r="955">
      <c r="A955" t="inlineStr">
        <is>
          <t>NL-HaNA_1.01.02_3766_0009-page-17</t>
        </is>
      </c>
      <c r="B955" t="inlineStr">
        <is>
          <t>NL-HaNA_1.01.02_3766_0009-column-2613-445-900-2892</t>
        </is>
      </c>
      <c r="C955" t="inlineStr">
        <is>
          <t>continuation</t>
        </is>
      </c>
      <c r="D955" t="n">
        <v>2655</v>
      </c>
      <c r="E955" t="n">
        <v>744</v>
      </c>
      <c r="F955" t="inlineStr">
        <is>
          <t xml:space="preserve">    na Spagne,</t>
        </is>
      </c>
      <c r="G955">
        <f>HYPERLINK("https://images.diginfra.net/iiif/NL-HaNA_1.01.02/3766/NL-HaNA_1.01.02_3766_0009.jpg/2513,345,1100,3092/full/0/default.jpg", "iiif_url")</f>
        <v/>
      </c>
    </row>
    <row r="956">
      <c r="A956" t="inlineStr">
        <is>
          <t>NL-HaNA_1.01.02_3766_0009-page-17</t>
        </is>
      </c>
      <c r="B956" t="inlineStr">
        <is>
          <t>NL-HaNA_1.01.02_3766_0009-column-2613-445-900-2892</t>
        </is>
      </c>
      <c r="C956" t="inlineStr">
        <is>
          <t>repeat_lemma</t>
        </is>
      </c>
      <c r="D956" t="n">
        <v>2756</v>
      </c>
      <c r="E956" t="n">
        <v>783</v>
      </c>
      <c r="F956" t="inlineStr">
        <is>
          <t xml:space="preserve">        in een negotiatie van twee hon-</t>
        </is>
      </c>
      <c r="G956">
        <f>HYPERLINK("https://images.diginfra.net/iiif/NL-HaNA_1.01.02/3766/NL-HaNA_1.01.02_3766_0009.jpg/2513,345,1100,3092/full/0/default.jpg", "iiif_url")</f>
        <v/>
      </c>
    </row>
    <row r="957">
      <c r="A957" t="inlineStr">
        <is>
          <t>NL-HaNA_1.01.02_3766_0009-page-17</t>
        </is>
      </c>
      <c r="B957" t="inlineStr">
        <is>
          <t>NL-HaNA_1.01.02_3766_0009-column-2613-445-900-2892</t>
        </is>
      </c>
      <c r="C957" t="inlineStr">
        <is>
          <t>non_index_line</t>
        </is>
      </c>
      <c r="D957" t="n">
        <v>3380</v>
      </c>
      <c r="E957" t="n">
        <v>818</v>
      </c>
      <c r="F957" t="inlineStr">
        <is>
          <t xml:space="preserve">        455.</t>
        </is>
      </c>
      <c r="G957">
        <f>HYPERLINK("https://images.diginfra.net/iiif/NL-HaNA_1.01.02/3766/NL-HaNA_1.01.02_3766_0009.jpg/2513,345,1100,3092/full/0/default.jpg", "iiif_url")</f>
        <v/>
      </c>
    </row>
    <row r="958">
      <c r="A958" t="inlineStr">
        <is>
          <t>NL-HaNA_1.01.02_3766_0009-page-17</t>
        </is>
      </c>
      <c r="B958" t="inlineStr">
        <is>
          <t>NL-HaNA_1.01.02_3766_0009-column-2613-445-900-2892</t>
        </is>
      </c>
      <c r="C958" t="inlineStr">
        <is>
          <t>continuation</t>
        </is>
      </c>
      <c r="D958" t="n">
        <v>2655</v>
      </c>
      <c r="E958" t="n">
        <v>833</v>
      </c>
      <c r="F958" t="inlineStr">
        <is>
          <t xml:space="preserve">    den vfigh duysent guldens voor de</t>
        </is>
      </c>
      <c r="G958">
        <f>HYPERLINK("https://images.diginfra.net/iiif/NL-HaNA_1.01.02/3766/NL-HaNA_1.01.02_3766_0009.jpg/2513,345,1100,3092/full/0/default.jpg", "iiif_url")</f>
        <v/>
      </c>
    </row>
    <row r="959">
      <c r="A959" t="inlineStr">
        <is>
          <t>NL-HaNA_1.01.02_3766_0009-page-17</t>
        </is>
      </c>
      <c r="B959" t="inlineStr">
        <is>
          <t>NL-HaNA_1.01.02_3766_0009-column-2613-445-900-2892</t>
        </is>
      </c>
      <c r="C959" t="inlineStr">
        <is>
          <t>continuation</t>
        </is>
      </c>
      <c r="D959" t="n">
        <v>2655</v>
      </c>
      <c r="E959" t="n">
        <v>890</v>
      </c>
      <c r="F959" t="inlineStr">
        <is>
          <t xml:space="preserve">    Conquesien,</t>
        </is>
      </c>
      <c r="G959">
        <f>HYPERLINK("https://images.diginfra.net/iiif/NL-HaNA_1.01.02/3766/NL-HaNA_1.01.02_3766_0009.jpg/2513,345,1100,3092/full/0/default.jpg", "iiif_url")</f>
        <v/>
      </c>
    </row>
    <row r="960">
      <c r="A960" t="inlineStr">
        <is>
          <t>NL-HaNA_1.01.02_3766_0009-page-17</t>
        </is>
      </c>
      <c r="B960" t="inlineStr">
        <is>
          <t>NL-HaNA_1.01.02_3766_0009-column-2613-445-900-2892</t>
        </is>
      </c>
      <c r="C960" t="inlineStr">
        <is>
          <t>repeat_lemma</t>
        </is>
      </c>
      <c r="D960" t="n">
        <v>2753</v>
      </c>
      <c r="E960" t="n">
        <v>919</v>
      </c>
      <c r="F960" t="inlineStr">
        <is>
          <t xml:space="preserve">        a betalinge van ses en veertigh</t>
        </is>
      </c>
      <c r="G960">
        <f>HYPERLINK("https://images.diginfra.net/iiif/NL-HaNA_1.01.02/3766/NL-HaNA_1.01.02_3766_0009.jpg/2513,345,1100,3092/full/0/default.jpg", "iiif_url")</f>
        <v/>
      </c>
    </row>
    <row r="961">
      <c r="A961" t="inlineStr">
        <is>
          <t>NL-HaNA_1.01.02_3766_0009-page-17</t>
        </is>
      </c>
      <c r="B961" t="inlineStr">
        <is>
          <t>NL-HaNA_1.01.02_3766_0009-column-2613-445-900-2892</t>
        </is>
      </c>
      <c r="C961" t="inlineStr">
        <is>
          <t>continuation</t>
        </is>
      </c>
      <c r="D961" t="n">
        <v>2653</v>
      </c>
      <c r="E961" t="n">
        <v>975</v>
      </c>
      <c r="F961" t="inlineStr">
        <is>
          <t xml:space="preserve">    duysent guldens dubbelen intrest,</t>
        </is>
      </c>
      <c r="G961">
        <f>HYPERLINK("https://images.diginfra.net/iiif/NL-HaNA_1.01.02/3766/NL-HaNA_1.01.02_3766_0009.jpg/2513,345,1100,3092/full/0/default.jpg", "iiif_url")</f>
        <v/>
      </c>
    </row>
    <row r="962">
      <c r="A962" t="inlineStr">
        <is>
          <t>NL-HaNA_1.01.02_3766_0009-page-17</t>
        </is>
      </c>
      <c r="B962" t="inlineStr">
        <is>
          <t>NL-HaNA_1.01.02_3766_0009-column-2613-445-900-2892</t>
        </is>
      </c>
      <c r="C962" t="inlineStr">
        <is>
          <t>repeat_lemma</t>
        </is>
      </c>
      <c r="D962" t="n">
        <v>2756</v>
      </c>
      <c r="E962" t="n">
        <v>1029</v>
      </c>
      <c r="F962" t="inlineStr">
        <is>
          <t xml:space="preserve">        in de subsdien voor Savoyen, 456.</t>
        </is>
      </c>
      <c r="G962">
        <f>HYPERLINK("https://images.diginfra.net/iiif/NL-HaNA_1.01.02/3766/NL-HaNA_1.01.02_3766_0009.jpg/2513,345,1100,3092/full/0/default.jpg", "iiif_url")</f>
        <v/>
      </c>
    </row>
    <row r="963">
      <c r="A963" t="inlineStr">
        <is>
          <t>NL-HaNA_1.01.02_3766_0009-page-17</t>
        </is>
      </c>
      <c r="B963" t="inlineStr">
        <is>
          <t>NL-HaNA_1.01.02_3766_0009-column-2613-445-900-2892</t>
        </is>
      </c>
      <c r="C963" t="inlineStr">
        <is>
          <t>repeat_lemma</t>
        </is>
      </c>
      <c r="D963" t="n">
        <v>2756</v>
      </c>
      <c r="E963" t="n">
        <v>1073</v>
      </c>
      <c r="F963" t="inlineStr">
        <is>
          <t xml:space="preserve">        in twie hondert vyftigh duysent guldens</t>
        </is>
      </c>
      <c r="G963">
        <f>HYPERLINK("https://images.diginfra.net/iiif/NL-HaNA_1.01.02/3766/NL-HaNA_1.01.02_3766_0009.jpg/2513,345,1100,3092/full/0/default.jpg", "iiif_url")</f>
        <v/>
      </c>
    </row>
    <row r="964">
      <c r="A964" t="inlineStr">
        <is>
          <t>NL-HaNA_1.01.02_3766_0009-page-17</t>
        </is>
      </c>
      <c r="B964" t="inlineStr">
        <is>
          <t>NL-HaNA_1.01.02_3766_0009-column-2613-445-900-2892</t>
        </is>
      </c>
      <c r="C964" t="inlineStr">
        <is>
          <t>continuation</t>
        </is>
      </c>
      <c r="D964" t="n">
        <v>2655</v>
      </c>
      <c r="E964" t="n">
        <v>1128</v>
      </c>
      <c r="F964" t="inlineStr">
        <is>
          <t xml:space="preserve">    Legerlaften, 531.</t>
        </is>
      </c>
      <c r="G964">
        <f>HYPERLINK("https://images.diginfra.net/iiif/NL-HaNA_1.01.02/3766/NL-HaNA_1.01.02_3766_0009.jpg/2513,345,1100,3092/full/0/default.jpg", "iiif_url")</f>
        <v/>
      </c>
    </row>
    <row r="965">
      <c r="A965" t="inlineStr">
        <is>
          <t>NL-HaNA_1.01.02_3766_0009-page-17</t>
        </is>
      </c>
      <c r="B965" t="inlineStr">
        <is>
          <t>NL-HaNA_1.01.02_3766_0009-column-2613-445-900-2892</t>
        </is>
      </c>
      <c r="C965" t="inlineStr">
        <is>
          <t>repeat_lemma</t>
        </is>
      </c>
      <c r="D965" t="n">
        <v>2751</v>
      </c>
      <c r="E965" t="n">
        <v>1174</v>
      </c>
      <c r="F965" t="inlineStr">
        <is>
          <t xml:space="preserve">        prolongatie van de alliantie met Pruysen ,</t>
        </is>
      </c>
      <c r="G965">
        <f>HYPERLINK("https://images.diginfra.net/iiif/NL-HaNA_1.01.02/3766/NL-HaNA_1.01.02_3766_0009.jpg/2513,345,1100,3092/full/0/default.jpg", "iiif_url")</f>
        <v/>
      </c>
    </row>
    <row r="966">
      <c r="A966" t="inlineStr">
        <is>
          <t>NL-HaNA_1.01.02_3766_0009-page-17</t>
        </is>
      </c>
      <c r="B966" t="inlineStr">
        <is>
          <t>NL-HaNA_1.01.02_3766_0009-column-2613-445-900-2892</t>
        </is>
      </c>
      <c r="C966" t="inlineStr">
        <is>
          <t>continuation</t>
        </is>
      </c>
      <c r="D966" t="n">
        <v>2664</v>
      </c>
      <c r="E966" t="n">
        <v>1236</v>
      </c>
      <c r="F966" t="inlineStr">
        <is>
          <t xml:space="preserve">    1119.</t>
        </is>
      </c>
      <c r="G966">
        <f>HYPERLINK("https://images.diginfra.net/iiif/NL-HaNA_1.01.02/3766/NL-HaNA_1.01.02_3766_0009.jpg/2513,345,1100,3092/full/0/default.jpg", "iiif_url")</f>
        <v/>
      </c>
    </row>
    <row r="967">
      <c r="A967" t="inlineStr">
        <is>
          <t>NL-HaNA_1.01.02_3766_0009-page-17</t>
        </is>
      </c>
      <c r="B967" t="inlineStr">
        <is>
          <t>NL-HaNA_1.01.02_3766_0009-column-2613-445-900-2892</t>
        </is>
      </c>
      <c r="C967" t="inlineStr">
        <is>
          <t>repeat_lemma</t>
        </is>
      </c>
      <c r="D967" t="n">
        <v>2758</v>
      </c>
      <c r="E967" t="n">
        <v>1272</v>
      </c>
      <c r="F967" t="inlineStr">
        <is>
          <t xml:space="preserve">        in een millioer tot de Fontificatien en Fou-</t>
        </is>
      </c>
      <c r="G967">
        <f>HYPERLINK("https://images.diginfra.net/iiif/NL-HaNA_1.01.02/3766/NL-HaNA_1.01.02_3766_0009.jpg/2513,345,1100,3092/full/0/default.jpg", "iiif_url")</f>
        <v/>
      </c>
    </row>
    <row r="968">
      <c r="A968" t="inlineStr">
        <is>
          <t>NL-HaNA_1.01.02_3766_0009-page-17</t>
        </is>
      </c>
      <c r="B968" t="inlineStr">
        <is>
          <t>NL-HaNA_1.01.02_3766_0009-column-2613-445-900-2892</t>
        </is>
      </c>
      <c r="C968" t="inlineStr">
        <is>
          <t>continuation</t>
        </is>
      </c>
      <c r="D968" t="n">
        <v>2657</v>
      </c>
      <c r="E968" t="n">
        <v>1318</v>
      </c>
      <c r="F968" t="inlineStr">
        <is>
          <t xml:space="preserve">    ragie voor de Winter, en negen hondert duy-</t>
        </is>
      </c>
      <c r="G968">
        <f>HYPERLINK("https://images.diginfra.net/iiif/NL-HaNA_1.01.02/3766/NL-HaNA_1.01.02_3766_0009.jpg/2513,345,1100,3092/full/0/default.jpg", "iiif_url")</f>
        <v/>
      </c>
    </row>
    <row r="969">
      <c r="A969" t="inlineStr">
        <is>
          <t>NL-HaNA_1.01.02_3766_0009-page-17</t>
        </is>
      </c>
      <c r="B969" t="inlineStr">
        <is>
          <t>NL-HaNA_1.01.02_3766_0009-column-2613-445-900-2892</t>
        </is>
      </c>
      <c r="C969" t="inlineStr">
        <is>
          <t>continuation</t>
        </is>
      </c>
      <c r="D969" t="n">
        <v>2655</v>
      </c>
      <c r="E969" t="n">
        <v>1370</v>
      </c>
      <c r="F969" t="inlineStr">
        <is>
          <t xml:space="preserve">    seut guldens voor de Legerlasten, 1480.</t>
        </is>
      </c>
      <c r="G969">
        <f>HYPERLINK("https://images.diginfra.net/iiif/NL-HaNA_1.01.02/3766/NL-HaNA_1.01.02_3766_0009.jpg/2513,345,1100,3092/full/0/default.jpg", "iiif_url")</f>
        <v/>
      </c>
    </row>
    <row r="970">
      <c r="A970" t="inlineStr">
        <is>
          <t>NL-HaNA_1.01.02_3766_0009-page-17</t>
        </is>
      </c>
      <c r="B970" t="inlineStr">
        <is>
          <t>NL-HaNA_1.01.02_3766_0009-column-2613-445-900-2892</t>
        </is>
      </c>
      <c r="C970" t="inlineStr">
        <is>
          <t>continuation</t>
        </is>
      </c>
      <c r="D970" t="n">
        <v>2662</v>
      </c>
      <c r="E970" t="n">
        <v>1430</v>
      </c>
      <c r="F970" t="inlineStr">
        <is>
          <t xml:space="preserve">    1481.</t>
        </is>
      </c>
      <c r="G970">
        <f>HYPERLINK("https://images.diginfra.net/iiif/NL-HaNA_1.01.02/3766/NL-HaNA_1.01.02_3766_0009.jpg/2513,345,1100,3092/full/0/default.jpg", "iiif_url")</f>
        <v/>
      </c>
    </row>
    <row r="971">
      <c r="A971" t="inlineStr">
        <is>
          <t>NL-HaNA_1.01.02_3766_0009-page-17</t>
        </is>
      </c>
      <c r="B971" t="inlineStr">
        <is>
          <t>NL-HaNA_1.01.02_3766_0009-column-2613-445-900-2892</t>
        </is>
      </c>
      <c r="C971" t="inlineStr">
        <is>
          <t>lemma</t>
        </is>
      </c>
      <c r="D971" t="n">
        <v>2611</v>
      </c>
      <c r="E971" t="n">
        <v>1464</v>
      </c>
      <c r="F971" t="inlineStr">
        <is>
          <t>Conventie tuschen de Heeren Princen Eugene,</t>
        </is>
      </c>
      <c r="G971">
        <f>HYPERLINK("https://images.diginfra.net/iiif/NL-HaNA_1.01.02/3766/NL-HaNA_1.01.02_3766_0009.jpg/2513,345,1100,3092/full/0/default.jpg", "iiif_url")</f>
        <v/>
      </c>
    </row>
    <row r="972">
      <c r="A972" t="inlineStr">
        <is>
          <t>NL-HaNA_1.01.02_3766_0009-page-17</t>
        </is>
      </c>
      <c r="B972" t="inlineStr">
        <is>
          <t>NL-HaNA_1.01.02_3766_0009-column-2613-445-900-2892</t>
        </is>
      </c>
      <c r="C972" t="inlineStr">
        <is>
          <t>continuation</t>
        </is>
      </c>
      <c r="D972" t="n">
        <v>2660</v>
      </c>
      <c r="E972" t="n">
        <v>1513</v>
      </c>
      <c r="F972" t="inlineStr">
        <is>
          <t xml:space="preserve">    Marlboroug en haer Hoogh Mog. Gedepu-</t>
        </is>
      </c>
      <c r="G972">
        <f>HYPERLINK("https://images.diginfra.net/iiif/NL-HaNA_1.01.02/3766/NL-HaNA_1.01.02_3766_0009.jpg/2513,345,1100,3092/full/0/default.jpg", "iiif_url")</f>
        <v/>
      </c>
    </row>
    <row r="973">
      <c r="A973" t="inlineStr">
        <is>
          <t>NL-HaNA_1.01.02_3766_0009-page-17</t>
        </is>
      </c>
      <c r="B973" t="inlineStr">
        <is>
          <t>NL-HaNA_1.01.02_3766_0009-column-2613-445-900-2892</t>
        </is>
      </c>
      <c r="C973" t="inlineStr">
        <is>
          <t>continuation</t>
        </is>
      </c>
      <c r="D973" t="n">
        <v>2657</v>
      </c>
      <c r="E973" t="n">
        <v>1564</v>
      </c>
      <c r="F973" t="inlineStr">
        <is>
          <t xml:space="preserve">    teerden te velde, wegens Broodt en Fourage</t>
        </is>
      </c>
      <c r="G973">
        <f>HYPERLINK("https://images.diginfra.net/iiif/NL-HaNA_1.01.02/3766/NL-HaNA_1.01.02_3766_0009.jpg/2513,345,1100,3092/full/0/default.jpg", "iiif_url")</f>
        <v/>
      </c>
    </row>
    <row r="974">
      <c r="A974" t="inlineStr">
        <is>
          <t>NL-HaNA_1.01.02_3766_0009-page-17</t>
        </is>
      </c>
      <c r="B974" t="inlineStr">
        <is>
          <t>NL-HaNA_1.01.02_3766_0009-column-2613-445-900-2892</t>
        </is>
      </c>
      <c r="C974" t="inlineStr">
        <is>
          <t>continuation</t>
        </is>
      </c>
      <c r="D974" t="n">
        <v>2660</v>
      </c>
      <c r="E974" t="n">
        <v>1615</v>
      </c>
      <c r="F974" t="inlineStr">
        <is>
          <t xml:space="preserve">    voor de Keysersche Ttoupes, 77.</t>
        </is>
      </c>
      <c r="G974">
        <f>HYPERLINK("https://images.diginfra.net/iiif/NL-HaNA_1.01.02/3766/NL-HaNA_1.01.02_3766_0009.jpg/2513,345,1100,3092/full/0/default.jpg", "iiif_url")</f>
        <v/>
      </c>
    </row>
    <row r="975">
      <c r="A975" t="inlineStr">
        <is>
          <t>NL-HaNA_1.01.02_3766_0009-page-17</t>
        </is>
      </c>
      <c r="B975" t="inlineStr">
        <is>
          <t>NL-HaNA_1.01.02_3766_0009-column-2613-445-900-2892</t>
        </is>
      </c>
      <c r="C975" t="inlineStr">
        <is>
          <t>lemma</t>
        </is>
      </c>
      <c r="D975" t="n">
        <v>2611</v>
      </c>
      <c r="E975" t="n">
        <v>1661</v>
      </c>
      <c r="F975" t="inlineStr">
        <is>
          <t>Cort, Drosera van Vlierden, approbatie, 889.</t>
        </is>
      </c>
      <c r="G975">
        <f>HYPERLINK("https://images.diginfra.net/iiif/NL-HaNA_1.01.02/3766/NL-HaNA_1.01.02_3766_0009.jpg/2513,345,1100,3092/full/0/default.jpg", "iiif_url")</f>
        <v/>
      </c>
    </row>
    <row r="976">
      <c r="A976" t="inlineStr">
        <is>
          <t>NL-HaNA_1.01.02_3766_0009-page-17</t>
        </is>
      </c>
      <c r="B976" t="inlineStr">
        <is>
          <t>NL-HaNA_1.01.02_3766_0009-column-2613-445-900-2892</t>
        </is>
      </c>
      <c r="C976" t="inlineStr">
        <is>
          <t>lemma</t>
        </is>
      </c>
      <c r="D976" t="n">
        <v>2613</v>
      </c>
      <c r="E976" t="n">
        <v>1710</v>
      </c>
      <c r="F976" t="inlineStr">
        <is>
          <t>Cortrijck, Deken en Capilairei' van de Colle-</t>
        </is>
      </c>
      <c r="G976">
        <f>HYPERLINK("https://images.diginfra.net/iiif/NL-HaNA_1.01.02/3766/NL-HaNA_1.01.02_3766_0009.jpg/2513,345,1100,3092/full/0/default.jpg", "iiif_url")</f>
        <v/>
      </c>
    </row>
    <row r="977">
      <c r="A977" t="inlineStr">
        <is>
          <t>NL-HaNA_1.01.02_3766_0009-page-17</t>
        </is>
      </c>
      <c r="B977" t="inlineStr">
        <is>
          <t>NL-HaNA_1.01.02_3766_0009-column-2613-445-900-2892</t>
        </is>
      </c>
      <c r="C977" t="inlineStr">
        <is>
          <t>continuation</t>
        </is>
      </c>
      <c r="D977" t="n">
        <v>2664</v>
      </c>
      <c r="E977" t="n">
        <v>1764</v>
      </c>
      <c r="F977" t="inlineStr">
        <is>
          <t xml:space="preserve">    giale Kerck, 198. 388.</t>
        </is>
      </c>
      <c r="G977">
        <f>HYPERLINK("https://images.diginfra.net/iiif/NL-HaNA_1.01.02/3766/NL-HaNA_1.01.02_3766_0009.jpg/2513,345,1100,3092/full/0/default.jpg", "iiif_url")</f>
        <v/>
      </c>
    </row>
    <row r="978">
      <c r="A978" t="inlineStr">
        <is>
          <t>NL-HaNA_1.01.02_3766_0009-page-17</t>
        </is>
      </c>
      <c r="B978" t="inlineStr">
        <is>
          <t>NL-HaNA_1.01.02_3766_0009-column-2613-445-900-2892</t>
        </is>
      </c>
      <c r="C978" t="inlineStr">
        <is>
          <t>repeat_lemma</t>
        </is>
      </c>
      <c r="D978" t="n">
        <v>2747</v>
      </c>
      <c r="E978" t="n">
        <v>1806</v>
      </c>
      <c r="F978" t="inlineStr">
        <is>
          <t xml:space="preserve">        Hagende over het groot Garnisoen, 302.</t>
        </is>
      </c>
      <c r="G978">
        <f>HYPERLINK("https://images.diginfra.net/iiif/NL-HaNA_1.01.02/3766/NL-HaNA_1.01.02_3766_0009.jpg/2513,345,1100,3092/full/0/default.jpg", "iiif_url")</f>
        <v/>
      </c>
    </row>
    <row r="979">
      <c r="A979" t="inlineStr">
        <is>
          <t>NL-HaNA_1.01.02_3766_0009-page-17</t>
        </is>
      </c>
      <c r="B979" t="inlineStr">
        <is>
          <t>NL-HaNA_1.01.02_3766_0009-column-2613-445-900-2892</t>
        </is>
      </c>
      <c r="C979" t="inlineStr">
        <is>
          <t>lemma</t>
        </is>
      </c>
      <c r="D979" t="n">
        <v>2615</v>
      </c>
      <c r="E979" t="n">
        <v>1854</v>
      </c>
      <c r="F979" t="inlineStr">
        <is>
          <t>Conart, Burger van Rotterdam, wegens het</t>
        </is>
      </c>
      <c r="G979">
        <f>HYPERLINK("https://images.diginfra.net/iiif/NL-HaNA_1.01.02/3766/NL-HaNA_1.01.02_3766_0009.jpg/2513,345,1100,3092/full/0/default.jpg", "iiif_url")</f>
        <v/>
      </c>
    </row>
    <row r="980">
      <c r="A980" t="inlineStr">
        <is>
          <t>NL-HaNA_1.01.02_3766_0009-page-17</t>
        </is>
      </c>
      <c r="B980" t="inlineStr">
        <is>
          <t>NL-HaNA_1.01.02_3766_0009-column-2613-445-900-2892</t>
        </is>
      </c>
      <c r="C980" t="inlineStr">
        <is>
          <t>continuation</t>
        </is>
      </c>
      <c r="D980" t="n">
        <v>2662</v>
      </c>
      <c r="E980" t="n">
        <v>1916</v>
      </c>
      <c r="F980" t="inlineStr">
        <is>
          <t xml:space="preserve">    Schip Pontchantrain, 766.</t>
        </is>
      </c>
      <c r="G980">
        <f>HYPERLINK("https://images.diginfra.net/iiif/NL-HaNA_1.01.02/3766/NL-HaNA_1.01.02_3766_0009.jpg/2513,345,1100,3092/full/0/default.jpg", "iiif_url")</f>
        <v/>
      </c>
    </row>
    <row r="981">
      <c r="A981" t="inlineStr">
        <is>
          <t>NL-HaNA_1.01.02_3766_0009-page-17</t>
        </is>
      </c>
      <c r="B981" t="inlineStr">
        <is>
          <t>NL-HaNA_1.01.02_3766_0009-column-2613-445-900-2892</t>
        </is>
      </c>
      <c r="C981" t="inlineStr">
        <is>
          <t>lemma</t>
        </is>
      </c>
      <c r="D981" t="n">
        <v>2615</v>
      </c>
      <c r="E981" t="n">
        <v>1957</v>
      </c>
      <c r="F981" t="inlineStr">
        <is>
          <t>Couwénbergh om alleen tot 's Hertogenbosch</t>
        </is>
      </c>
      <c r="G981">
        <f>HYPERLINK("https://images.diginfra.net/iiif/NL-HaNA_1.01.02/3766/NL-HaNA_1.01.02_3766_0009.jpg/2513,345,1100,3092/full/0/default.jpg", "iiif_url")</f>
        <v/>
      </c>
    </row>
    <row r="982">
      <c r="A982" t="inlineStr">
        <is>
          <t>NL-HaNA_1.01.02_3766_0009-page-17</t>
        </is>
      </c>
      <c r="B982" t="inlineStr">
        <is>
          <t>NL-HaNA_1.01.02_3766_0009-column-2613-445-900-2892</t>
        </is>
      </c>
      <c r="C982" t="inlineStr">
        <is>
          <t>continuation</t>
        </is>
      </c>
      <c r="D982" t="n">
        <v>2660</v>
      </c>
      <c r="E982" t="n">
        <v>2008</v>
      </c>
      <c r="F982" t="inlineStr">
        <is>
          <t xml:space="preserve">    mien en Sayen te verwen, 908.</t>
        </is>
      </c>
      <c r="G982">
        <f>HYPERLINK("https://images.diginfra.net/iiif/NL-HaNA_1.01.02/3766/NL-HaNA_1.01.02_3766_0009.jpg/2513,345,1100,3092/full/0/default.jpg", "iiif_url")</f>
        <v/>
      </c>
    </row>
    <row r="983">
      <c r="A983" t="inlineStr">
        <is>
          <t>NL-HaNA_1.01.02_3766_0009-page-17</t>
        </is>
      </c>
      <c r="B983" t="inlineStr">
        <is>
          <t>NL-HaNA_1.01.02_3766_0009-column-2613-445-900-2892</t>
        </is>
      </c>
      <c r="C983" t="inlineStr">
        <is>
          <t>lemma</t>
        </is>
      </c>
      <c r="D983" t="n">
        <v>2615</v>
      </c>
      <c r="E983" t="n">
        <v>2048</v>
      </c>
      <c r="F983" t="inlineStr">
        <is>
          <t>Crace, Weduwe van Frimmerforf , hondert</t>
        </is>
      </c>
      <c r="G983">
        <f>HYPERLINK("https://images.diginfra.net/iiif/NL-HaNA_1.01.02/3766/NL-HaNA_1.01.02_3766_0009.jpg/2513,345,1100,3092/full/0/default.jpg", "iiif_url")</f>
        <v/>
      </c>
    </row>
    <row r="984">
      <c r="A984" t="inlineStr">
        <is>
          <t>NL-HaNA_1.01.02_3766_0009-page-17</t>
        </is>
      </c>
      <c r="B984" t="inlineStr">
        <is>
          <t>NL-HaNA_1.01.02_3766_0009-column-2613-445-900-2892</t>
        </is>
      </c>
      <c r="C984" t="inlineStr">
        <is>
          <t>continuation</t>
        </is>
      </c>
      <c r="D984" t="n">
        <v>2667</v>
      </c>
      <c r="E984" t="n">
        <v>2109</v>
      </c>
      <c r="F984" t="inlineStr">
        <is>
          <t xml:space="preserve">    guldens eens, 995.</t>
        </is>
      </c>
      <c r="G984">
        <f>HYPERLINK("https://images.diginfra.net/iiif/NL-HaNA_1.01.02/3766/NL-HaNA_1.01.02_3766_0009.jpg/2513,345,1100,3092/full/0/default.jpg", "iiif_url")</f>
        <v/>
      </c>
    </row>
    <row r="985">
      <c r="A985" t="inlineStr">
        <is>
          <t>NL-HaNA_1.01.02_3766_0009-page-17</t>
        </is>
      </c>
      <c r="B985" t="inlineStr">
        <is>
          <t>NL-HaNA_1.01.02_3766_0009-column-2613-445-900-2892</t>
        </is>
      </c>
      <c r="C985" t="inlineStr">
        <is>
          <t>lemma</t>
        </is>
      </c>
      <c r="D985" t="n">
        <v>2615</v>
      </c>
      <c r="E985" t="n">
        <v>2149</v>
      </c>
      <c r="F985" t="inlineStr">
        <is>
          <t>Curacao, 885. 1317. 1340. 1341. 1476.</t>
        </is>
      </c>
      <c r="G985">
        <f>HYPERLINK("https://images.diginfra.net/iiif/NL-HaNA_1.01.02/3766/NL-HaNA_1.01.02_3766_0009.jpg/2513,345,1100,3092/full/0/default.jpg", "iiif_url")</f>
        <v/>
      </c>
    </row>
    <row r="986">
      <c r="A986" t="inlineStr">
        <is>
          <t>NL-HaNA_1.01.02_3766_0009-page-17</t>
        </is>
      </c>
      <c r="B986" t="inlineStr">
        <is>
          <t>NL-HaNA_1.01.02_3766_0009-column-2613-445-900-2892</t>
        </is>
      </c>
      <c r="C986" t="inlineStr">
        <is>
          <t>continuation</t>
        </is>
      </c>
      <c r="D986" t="n">
        <v>2669</v>
      </c>
      <c r="E986" t="n">
        <v>2210</v>
      </c>
      <c r="F986" t="inlineStr">
        <is>
          <t xml:space="preserve">    1519.</t>
        </is>
      </c>
      <c r="G986">
        <f>HYPERLINK("https://images.diginfra.net/iiif/NL-HaNA_1.01.02/3766/NL-HaNA_1.01.02_3766_0009.jpg/2513,345,1100,3092/full/0/default.jpg", "iiif_url")</f>
        <v/>
      </c>
    </row>
    <row r="987">
      <c r="A987" t="inlineStr">
        <is>
          <t>NL-HaNA_1.01.02_3766_0009-page-17</t>
        </is>
      </c>
      <c r="B987" t="inlineStr">
        <is>
          <t>NL-HaNA_1.01.02_3766_0009-column-2613-445-900-2892</t>
        </is>
      </c>
      <c r="C987" t="inlineStr">
        <is>
          <t>lemma</t>
        </is>
      </c>
      <c r="D987" t="n">
        <v>2618</v>
      </c>
      <c r="E987" t="n">
        <v>2248</v>
      </c>
      <c r="F987" t="inlineStr">
        <is>
          <t>Cuyck, Prier van St. Agatha, om eenige Kin-</t>
        </is>
      </c>
      <c r="G987">
        <f>HYPERLINK("https://images.diginfra.net/iiif/NL-HaNA_1.01.02/3766/NL-HaNA_1.01.02_3766_0009.jpg/2513,345,1100,3092/full/0/default.jpg", "iiif_url")</f>
        <v/>
      </c>
    </row>
    <row r="988">
      <c r="A988" t="inlineStr">
        <is>
          <t>NL-HaNA_1.01.02_3766_0009-page-17</t>
        </is>
      </c>
      <c r="B988" t="inlineStr">
        <is>
          <t>NL-HaNA_1.01.02_3766_0009-column-2613-445-900-2892</t>
        </is>
      </c>
      <c r="C988" t="inlineStr">
        <is>
          <t>continuation</t>
        </is>
      </c>
      <c r="D988" t="n">
        <v>2662</v>
      </c>
      <c r="E988" t="n">
        <v>2301</v>
      </c>
      <c r="F988" t="inlineStr">
        <is>
          <t xml:space="preserve">    deren als Pensionairen te megen aennemen,</t>
        </is>
      </c>
      <c r="G988">
        <f>HYPERLINK("https://images.diginfra.net/iiif/NL-HaNA_1.01.02/3766/NL-HaNA_1.01.02_3766_0009.jpg/2513,345,1100,3092/full/0/default.jpg", "iiif_url")</f>
        <v/>
      </c>
    </row>
    <row r="989">
      <c r="A989" t="inlineStr">
        <is>
          <t>NL-HaNA_1.01.02_3766_0009-page-17</t>
        </is>
      </c>
      <c r="B989" t="inlineStr">
        <is>
          <t>NL-HaNA_1.01.02_3766_0009-column-2613-445-900-2892</t>
        </is>
      </c>
      <c r="C989" t="inlineStr">
        <is>
          <t>continuation</t>
        </is>
      </c>
      <c r="D989" t="n">
        <v>2667</v>
      </c>
      <c r="E989" t="n">
        <v>2354</v>
      </c>
      <c r="F989" t="inlineStr">
        <is>
          <t xml:space="preserve">    780.</t>
        </is>
      </c>
      <c r="G989">
        <f>HYPERLINK("https://images.diginfra.net/iiif/NL-HaNA_1.01.02/3766/NL-HaNA_1.01.02_3766_0009.jpg/2513,345,1100,3092/full/0/default.jpg", "iiif_url")</f>
        <v/>
      </c>
    </row>
    <row r="990">
      <c r="A990" t="inlineStr">
        <is>
          <t>NL-HaNA_1.01.02_3766_0009-page-17</t>
        </is>
      </c>
      <c r="B990" t="inlineStr">
        <is>
          <t>NL-HaNA_1.01.02_3766_0009-column-2613-445-900-2892</t>
        </is>
      </c>
      <c r="C990" t="inlineStr">
        <is>
          <t>letter_heading</t>
        </is>
      </c>
      <c r="D990" t="n">
        <v>3004</v>
      </c>
      <c r="E990" t="n">
        <v>2541</v>
      </c>
      <c r="F990" t="inlineStr">
        <is>
          <t xml:space="preserve">        D.</t>
        </is>
      </c>
      <c r="G990">
        <f>HYPERLINK("https://images.diginfra.net/iiif/NL-HaNA_1.01.02/3766/NL-HaNA_1.01.02_3766_0009.jpg/2513,345,1100,3092/full/0/default.jpg", "iiif_url")</f>
        <v/>
      </c>
    </row>
    <row r="991">
      <c r="A991" t="inlineStr">
        <is>
          <t>NL-HaNA_1.01.02_3766_0009-page-17</t>
        </is>
      </c>
      <c r="B991" t="inlineStr">
        <is>
          <t>NL-HaNA_1.01.02_3766_0009-column-2613-445-900-2892</t>
        </is>
      </c>
      <c r="C991" t="inlineStr">
        <is>
          <t>lemma</t>
        </is>
      </c>
      <c r="D991" t="n">
        <v>2618</v>
      </c>
      <c r="E991" t="n">
        <v>2693</v>
      </c>
      <c r="F991" t="inlineStr">
        <is>
          <t>TDAlen, fit Napels, letter N.</t>
        </is>
      </c>
      <c r="G991">
        <f>HYPERLINK("https://images.diginfra.net/iiif/NL-HaNA_1.01.02/3766/NL-HaNA_1.01.02_3766_0009.jpg/2513,345,1100,3092/full/0/default.jpg", "iiif_url")</f>
        <v/>
      </c>
    </row>
    <row r="992">
      <c r="A992" t="inlineStr">
        <is>
          <t>NL-HaNA_1.01.02_3766_0009-page-17</t>
        </is>
      </c>
      <c r="B992" t="inlineStr">
        <is>
          <t>NL-HaNA_1.01.02_3766_0009-column-2613-445-900-2892</t>
        </is>
      </c>
      <c r="C992" t="inlineStr">
        <is>
          <t>repeat_lemma</t>
        </is>
      </c>
      <c r="D992" t="n">
        <v>2754</v>
      </c>
      <c r="E992" t="n">
        <v>2732</v>
      </c>
      <c r="F992" t="inlineStr">
        <is>
          <t xml:space="preserve">        Damman, Adminifrateur van de Abdye</t>
        </is>
      </c>
      <c r="G992">
        <f>HYPERLINK("https://images.diginfra.net/iiif/NL-HaNA_1.01.02/3766/NL-HaNA_1.01.02_3766_0009.jpg/2513,345,1100,3092/full/0/default.jpg", "iiif_url")</f>
        <v/>
      </c>
    </row>
    <row r="993">
      <c r="A993" t="inlineStr">
        <is>
          <t>NL-HaNA_1.01.02_3766_0009-page-17</t>
        </is>
      </c>
      <c r="B993" t="inlineStr">
        <is>
          <t>NL-HaNA_1.01.02_3766_0009-column-2613-445-900-2892</t>
        </is>
      </c>
      <c r="C993" t="inlineStr">
        <is>
          <t>repeat_lemma</t>
        </is>
      </c>
      <c r="D993" t="n">
        <v>2788</v>
      </c>
      <c r="E993" t="n">
        <v>2791</v>
      </c>
      <c r="F993" t="inlineStr">
        <is>
          <t xml:space="preserve">        st. Amant, 1141.</t>
        </is>
      </c>
      <c r="G993">
        <f>HYPERLINK("https://images.diginfra.net/iiif/NL-HaNA_1.01.02/3766/NL-HaNA_1.01.02_3766_0009.jpg/2513,345,1100,3092/full/0/default.jpg", "iiif_url")</f>
        <v/>
      </c>
    </row>
    <row r="994">
      <c r="A994" t="inlineStr">
        <is>
          <t>NL-HaNA_1.01.02_3766_0009-page-17</t>
        </is>
      </c>
      <c r="B994" t="inlineStr">
        <is>
          <t>NL-HaNA_1.01.02_3766_0009-column-2613-445-900-2892</t>
        </is>
      </c>
      <c r="C994" t="inlineStr">
        <is>
          <t>lemma</t>
        </is>
      </c>
      <c r="D994" t="n">
        <v>2618</v>
      </c>
      <c r="E994" t="n">
        <v>2828</v>
      </c>
      <c r="F994" t="inlineStr">
        <is>
          <t>Dalwigh, sier Hessen-Cafstel, eter H.</t>
        </is>
      </c>
      <c r="G994">
        <f>HYPERLINK("https://images.diginfra.net/iiif/NL-HaNA_1.01.02/3766/NL-HaNA_1.01.02_3766_0009.jpg/2513,345,1100,3092/full/0/default.jpg", "iiif_url")</f>
        <v/>
      </c>
    </row>
    <row r="995">
      <c r="A995" t="inlineStr">
        <is>
          <t>NL-HaNA_1.01.02_3766_0009-page-17</t>
        </is>
      </c>
      <c r="B995" t="inlineStr">
        <is>
          <t>NL-HaNA_1.01.02_3766_0009-column-2613-445-900-2892</t>
        </is>
      </c>
      <c r="C995" t="inlineStr">
        <is>
          <t>lemma</t>
        </is>
      </c>
      <c r="D995" t="n">
        <v>2620</v>
      </c>
      <c r="E995" t="n">
        <v>2887</v>
      </c>
      <c r="F995" t="inlineStr">
        <is>
          <t>Danck- en Bede-dagh, 488. 491. 1213. 1302.</t>
        </is>
      </c>
      <c r="G995">
        <f>HYPERLINK("https://images.diginfra.net/iiif/NL-HaNA_1.01.02/3766/NL-HaNA_1.01.02_3766_0009.jpg/2513,345,1100,3092/full/0/default.jpg", "iiif_url")</f>
        <v/>
      </c>
    </row>
    <row r="996">
      <c r="A996" t="inlineStr">
        <is>
          <t>NL-HaNA_1.01.02_3766_0009-page-17</t>
        </is>
      </c>
      <c r="B996" t="inlineStr">
        <is>
          <t>NL-HaNA_1.01.02_3766_0009-column-2613-445-900-2892</t>
        </is>
      </c>
      <c r="C996" t="inlineStr">
        <is>
          <t>lemma</t>
        </is>
      </c>
      <c r="D996" t="n">
        <v>2620</v>
      </c>
      <c r="E996" t="n">
        <v>2937</v>
      </c>
      <c r="F996" t="inlineStr">
        <is>
          <t>Danis om pardon, 433. 557.</t>
        </is>
      </c>
      <c r="G996">
        <f>HYPERLINK("https://images.diginfra.net/iiif/NL-HaNA_1.01.02/3766/NL-HaNA_1.01.02_3766_0009.jpg/2513,345,1100,3092/full/0/default.jpg", "iiif_url")</f>
        <v/>
      </c>
    </row>
    <row r="997">
      <c r="A997" t="inlineStr">
        <is>
          <t>NL-HaNA_1.01.02_3766_0009-page-17</t>
        </is>
      </c>
      <c r="B997" t="inlineStr">
        <is>
          <t>NL-HaNA_1.01.02_3766_0009-column-2613-445-900-2892</t>
        </is>
      </c>
      <c r="C997" t="inlineStr">
        <is>
          <t>lemma</t>
        </is>
      </c>
      <c r="D997" t="n">
        <v>2620</v>
      </c>
      <c r="E997" t="n">
        <v>2972</v>
      </c>
      <c r="F997" t="inlineStr">
        <is>
          <t>pantzick , Domburg advertentie, 11. 41. 79.</t>
        </is>
      </c>
      <c r="G997">
        <f>HYPERLINK("https://images.diginfra.net/iiif/NL-HaNA_1.01.02/3766/NL-HaNA_1.01.02_3766_0009.jpg/2513,345,1100,3092/full/0/default.jpg", "iiif_url")</f>
        <v/>
      </c>
    </row>
    <row r="998">
      <c r="A998" t="inlineStr">
        <is>
          <t>NL-HaNA_1.01.02_3766_0009-page-17</t>
        </is>
      </c>
      <c r="B998" t="inlineStr">
        <is>
          <t>NL-HaNA_1.01.02_3766_0009-column-2613-445-900-2892</t>
        </is>
      </c>
      <c r="C998" t="inlineStr">
        <is>
          <t>continuation</t>
        </is>
      </c>
      <c r="D998" t="n">
        <v>2674</v>
      </c>
      <c r="E998" t="n">
        <v>3032</v>
      </c>
      <c r="F998" t="inlineStr">
        <is>
          <t xml:space="preserve">    117. 143. 173. 199. 218. 261. ai. 324.</t>
        </is>
      </c>
      <c r="G998">
        <f>HYPERLINK("https://images.diginfra.net/iiif/NL-HaNA_1.01.02/3766/NL-HaNA_1.01.02_3766_0009.jpg/2513,345,1100,3092/full/0/default.jpg", "iiif_url")</f>
        <v/>
      </c>
    </row>
    <row r="999">
      <c r="A999" t="inlineStr">
        <is>
          <t>NL-HaNA_1.01.02_3766_0009-page-17</t>
        </is>
      </c>
      <c r="B999" t="inlineStr">
        <is>
          <t>NL-HaNA_1.01.02_3766_0009-column-2613-445-900-2892</t>
        </is>
      </c>
      <c r="C999" t="inlineStr">
        <is>
          <t>continuation</t>
        </is>
      </c>
      <c r="D999" t="n">
        <v>2674</v>
      </c>
      <c r="E999" t="n">
        <v>3082</v>
      </c>
      <c r="F999" t="inlineStr">
        <is>
          <t xml:space="preserve">    351. 395. 4a9. 460. 494 525. 585. 673.</t>
        </is>
      </c>
      <c r="G999">
        <f>HYPERLINK("https://images.diginfra.net/iiif/NL-HaNA_1.01.02/3766/NL-HaNA_1.01.02_3766_0009.jpg/2513,345,1100,3092/full/0/default.jpg", "iiif_url")</f>
        <v/>
      </c>
    </row>
    <row r="1000">
      <c r="A1000" t="inlineStr">
        <is>
          <t>NL-HaNA_1.01.02_3766_0009-page-17</t>
        </is>
      </c>
      <c r="B1000" t="inlineStr">
        <is>
          <t>NL-HaNA_1.01.02_3766_0009-column-2613-445-900-2892</t>
        </is>
      </c>
      <c r="C1000" t="inlineStr">
        <is>
          <t>continuation</t>
        </is>
      </c>
      <c r="D1000" t="n">
        <v>2674</v>
      </c>
      <c r="E1000" t="n">
        <v>3132</v>
      </c>
      <c r="F1000" t="inlineStr">
        <is>
          <t xml:space="preserve">    301. 729. 758. 797. 834. 860. 869. 884.</t>
        </is>
      </c>
      <c r="G1000">
        <f>HYPERLINK("https://images.diginfra.net/iiif/NL-HaNA_1.01.02/3766/NL-HaNA_1.01.02_3766_0009.jpg/2513,345,1100,3092/full/0/default.jpg", "iiif_url")</f>
        <v/>
      </c>
    </row>
    <row r="1001">
      <c r="A1001" t="inlineStr">
        <is>
          <t>NL-HaNA_1.01.02_3766_0009-page-17</t>
        </is>
      </c>
      <c r="B1001" t="inlineStr">
        <is>
          <t>NL-HaNA_1.01.02_3766_0009-column-2613-445-900-2892</t>
        </is>
      </c>
      <c r="C1001" t="inlineStr">
        <is>
          <t>continuation</t>
        </is>
      </c>
      <c r="D1001" t="n">
        <v>2674</v>
      </c>
      <c r="E1001" t="n">
        <v>3180</v>
      </c>
      <c r="F1001" t="inlineStr">
        <is>
          <t xml:space="preserve">    911. 936. 979. 1003. t031. 110. 1117.</t>
        </is>
      </c>
      <c r="G1001">
        <f>HYPERLINK("https://images.diginfra.net/iiif/NL-HaNA_1.01.02/3766/NL-HaNA_1.01.02_3766_0009.jpg/2513,345,1100,3092/full/0/default.jpg", "iiif_url")</f>
        <v/>
      </c>
    </row>
    <row r="1002">
      <c r="A1002" t="inlineStr">
        <is>
          <t>NL-HaNA_1.01.02_3766_0009-page-17</t>
        </is>
      </c>
      <c r="B1002" t="inlineStr">
        <is>
          <t>NL-HaNA_1.01.02_3766_0009-column-2613-445-900-2892</t>
        </is>
      </c>
      <c r="C1002" t="inlineStr">
        <is>
          <t>continuation</t>
        </is>
      </c>
      <c r="D1002" t="n">
        <v>2676</v>
      </c>
      <c r="E1002" t="n">
        <v>3230</v>
      </c>
      <c r="F1002" t="inlineStr">
        <is>
          <t xml:space="preserve">    1136. 200. 1224. 1305. 1463. 1395.</t>
        </is>
      </c>
      <c r="G1002">
        <f>HYPERLINK("https://images.diginfra.net/iiif/NL-HaNA_1.01.02/3766/NL-HaNA_1.01.02_3766_0009.jpg/2513,345,1100,3092/full/0/default.jpg", "iiif_url")</f>
        <v/>
      </c>
    </row>
    <row r="1003">
      <c r="A1003" t="inlineStr">
        <is>
          <t>NL-HaNA_1.01.02_3766_0009-page-17</t>
        </is>
      </c>
      <c r="B1003" t="inlineStr">
        <is>
          <t>NL-HaNA_1.01.02_3766_0009-column-2613-445-900-2892</t>
        </is>
      </c>
      <c r="C1003" t="inlineStr">
        <is>
          <t>continuation</t>
        </is>
      </c>
      <c r="D1003" t="n">
        <v>2676</v>
      </c>
      <c r="E1003" t="n">
        <v>3286</v>
      </c>
      <c r="F1003" t="inlineStr">
        <is>
          <t xml:space="preserve">    1421. 1478.</t>
        </is>
      </c>
      <c r="G1003">
        <f>HYPERLINK("https://images.diginfra.net/iiif/NL-HaNA_1.01.02/3766/NL-HaNA_1.01.02_3766_0009.jpg/2513,345,1100,3092/full/0/default.jpg", "iiif_url")</f>
        <v/>
      </c>
    </row>
    <row r="1005">
      <c r="A1005" t="inlineStr">
        <is>
          <t>NL-HaNA_1.01.02_3766_0009-page-17</t>
        </is>
      </c>
      <c r="B1005" t="inlineStr">
        <is>
          <t>NL-HaNA_1.01.02_3766_0009-column-3593-416-907-2912</t>
        </is>
      </c>
      <c r="C1005" t="inlineStr">
        <is>
          <t>repeat_lemma</t>
        </is>
      </c>
      <c r="D1005" t="n">
        <v>3811</v>
      </c>
      <c r="E1005" t="n">
        <v>327</v>
      </c>
      <c r="F1005" t="inlineStr">
        <is>
          <t xml:space="preserve">        XX.</t>
        </is>
      </c>
      <c r="G1005">
        <f>HYPERLINK("https://images.diginfra.net/iiif/NL-HaNA_1.01.02/3766/NL-HaNA_1.01.02_3766_0009.jpg/3493,316,1107,3112/full/0/default.jpg", "iiif_url")</f>
        <v/>
      </c>
    </row>
    <row r="1006">
      <c r="A1006" t="inlineStr">
        <is>
          <t>NL-HaNA_1.01.02_3766_0009-page-17</t>
        </is>
      </c>
      <c r="B1006" t="inlineStr">
        <is>
          <t>NL-HaNA_1.01.02_3766_0009-column-3593-416-907-2912</t>
        </is>
      </c>
      <c r="C1006" t="inlineStr">
        <is>
          <t>continuation</t>
        </is>
      </c>
      <c r="D1006" t="n">
        <v>3729</v>
      </c>
      <c r="E1006" t="n">
        <v>442</v>
      </c>
      <c r="F1006" t="inlineStr">
        <is>
          <t xml:space="preserve">    nieuwen Tol van tien per cento door den</t>
        </is>
      </c>
      <c r="G1006">
        <f>HYPERLINK("https://images.diginfra.net/iiif/NL-HaNA_1.01.02/3766/NL-HaNA_1.01.02_3766_0009.jpg/3493,316,1107,3112/full/0/default.jpg", "iiif_url")</f>
        <v/>
      </c>
    </row>
    <row r="1007">
      <c r="A1007" t="inlineStr">
        <is>
          <t>NL-HaNA_1.01.02_3766_0009-page-17</t>
        </is>
      </c>
      <c r="B1007" t="inlineStr">
        <is>
          <t>NL-HaNA_1.01.02_3766_0009-column-3593-416-907-2912</t>
        </is>
      </c>
      <c r="C1007" t="inlineStr">
        <is>
          <t>lemma</t>
        </is>
      </c>
      <c r="D1007" t="n">
        <v>3635</v>
      </c>
      <c r="E1007" t="n">
        <v>496</v>
      </c>
      <c r="F1007" t="inlineStr">
        <is>
          <t>Poolschen Kroons Schatmeefter gepretendeert,</t>
        </is>
      </c>
      <c r="G1007">
        <f>HYPERLINK("https://images.diginfra.net/iiif/NL-HaNA_1.01.02/3766/NL-HaNA_1.01.02_3766_0009.jpg/3493,316,1107,3112/full/0/default.jpg", "iiif_url")</f>
        <v/>
      </c>
    </row>
    <row r="1008">
      <c r="A1008" t="inlineStr">
        <is>
          <t>NL-HaNA_1.01.02_3766_0009-page-17</t>
        </is>
      </c>
      <c r="B1008" t="inlineStr">
        <is>
          <t>NL-HaNA_1.01.02_3766_0009-column-3593-416-907-2912</t>
        </is>
      </c>
      <c r="C1008" t="inlineStr">
        <is>
          <t>continuation</t>
        </is>
      </c>
      <c r="D1008" t="n">
        <v>3635</v>
      </c>
      <c r="E1008" t="n">
        <v>545</v>
      </c>
      <c r="F1008" t="inlineStr">
        <is>
          <t xml:space="preserve">    559. 751. 1305. 1387.</t>
        </is>
      </c>
      <c r="G1008">
        <f>HYPERLINK("https://images.diginfra.net/iiif/NL-HaNA_1.01.02/3766/NL-HaNA_1.01.02_3766_0009.jpg/3493,316,1107,3112/full/0/default.jpg", "iiif_url")</f>
        <v/>
      </c>
    </row>
    <row r="1009">
      <c r="A1009" t="inlineStr">
        <is>
          <t>NL-HaNA_1.01.02_3766_0009-page-17</t>
        </is>
      </c>
      <c r="B1009" t="inlineStr">
        <is>
          <t>NL-HaNA_1.01.02_3766_0009-column-3593-416-907-2912</t>
        </is>
      </c>
      <c r="C1009" t="inlineStr">
        <is>
          <t>continuation</t>
        </is>
      </c>
      <c r="D1009" t="n">
        <v>3729</v>
      </c>
      <c r="E1009" t="n">
        <v>592</v>
      </c>
      <c r="F1009" t="inlineStr">
        <is>
          <t xml:space="preserve">    de Nederlandische Natie soo wel te mo-</t>
        </is>
      </c>
      <c r="G1009">
        <f>HYPERLINK("https://images.diginfra.net/iiif/NL-HaNA_1.01.02/3766/NL-HaNA_1.01.02_3766_0009.jpg/3493,316,1107,3112/full/0/default.jpg", "iiif_url")</f>
        <v/>
      </c>
    </row>
    <row r="1010">
      <c r="A1010" t="inlineStr">
        <is>
          <t>NL-HaNA_1.01.02_3766_0009-page-17</t>
        </is>
      </c>
      <c r="B1010" t="inlineStr">
        <is>
          <t>NL-HaNA_1.01.02_3766_0009-column-3593-416-907-2912</t>
        </is>
      </c>
      <c r="C1010" t="inlineStr">
        <is>
          <t>lemma</t>
        </is>
      </c>
      <c r="D1010" t="n">
        <v>3628</v>
      </c>
      <c r="E1010" t="n">
        <v>642</v>
      </c>
      <c r="F1010" t="inlineStr">
        <is>
          <t>gen volstaen met cautie te stelen als de En-</t>
        </is>
      </c>
      <c r="G1010">
        <f>HYPERLINK("https://images.diginfra.net/iiif/NL-HaNA_1.01.02/3766/NL-HaNA_1.01.02_3766_0009.jpg/3493,316,1107,3112/full/0/default.jpg", "iiif_url")</f>
        <v/>
      </c>
    </row>
    <row r="1011">
      <c r="A1011" t="inlineStr">
        <is>
          <t>NL-HaNA_1.01.02_3766_0009-page-17</t>
        </is>
      </c>
      <c r="B1011" t="inlineStr">
        <is>
          <t>NL-HaNA_1.01.02_3766_0009-column-3593-416-907-2912</t>
        </is>
      </c>
      <c r="C1011" t="inlineStr">
        <is>
          <t>lemma</t>
        </is>
      </c>
      <c r="D1011" t="n">
        <v>3628</v>
      </c>
      <c r="E1011" t="n">
        <v>686</v>
      </c>
      <c r="F1011" t="inlineStr">
        <is>
          <t>zelsche; 703. 918. ri19.</t>
        </is>
      </c>
      <c r="G1011">
        <f>HYPERLINK("https://images.diginfra.net/iiif/NL-HaNA_1.01.02/3766/NL-HaNA_1.01.02_3766_0009.jpg/3493,316,1107,3112/full/0/default.jpg", "iiif_url")</f>
        <v/>
      </c>
    </row>
    <row r="1012">
      <c r="A1012" t="inlineStr">
        <is>
          <t>NL-HaNA_1.01.02_3766_0009-page-17</t>
        </is>
      </c>
      <c r="B1012" t="inlineStr">
        <is>
          <t>NL-HaNA_1.01.02_3766_0009-column-3593-416-907-2912</t>
        </is>
      </c>
      <c r="C1012" t="inlineStr">
        <is>
          <t>continuation</t>
        </is>
      </c>
      <c r="D1012" t="n">
        <v>3726</v>
      </c>
      <c r="E1012" t="n">
        <v>728</v>
      </c>
      <c r="F1012" t="inlineStr">
        <is>
          <t xml:space="preserve">    Broer on ontslaginge van eenige Wale,</t>
        </is>
      </c>
      <c r="G1012">
        <f>HYPERLINK("https://images.diginfra.net/iiif/NL-HaNA_1.01.02/3766/NL-HaNA_1.01.02_3766_0009.jpg/3493,316,1107,3112/full/0/default.jpg", "iiif_url")</f>
        <v/>
      </c>
    </row>
    <row r="1013">
      <c r="A1013" t="inlineStr">
        <is>
          <t>NL-HaNA_1.01.02_3766_0009-page-17</t>
        </is>
      </c>
      <c r="B1013" t="inlineStr">
        <is>
          <t>NL-HaNA_1.01.02_3766_0009-column-3593-416-907-2912</t>
        </is>
      </c>
      <c r="C1013" t="inlineStr">
        <is>
          <t>continuation</t>
        </is>
      </c>
      <c r="D1013" t="n">
        <v>3633</v>
      </c>
      <c r="E1013" t="n">
        <v>783</v>
      </c>
      <c r="F1013" t="inlineStr">
        <is>
          <t xml:space="preserve">    1057.</t>
        </is>
      </c>
      <c r="G1013">
        <f>HYPERLINK("https://images.diginfra.net/iiif/NL-HaNA_1.01.02/3766/NL-HaNA_1.01.02_3766_0009.jpg/3493,316,1107,3112/full/0/default.jpg", "iiif_url")</f>
        <v/>
      </c>
    </row>
    <row r="1014">
      <c r="A1014" t="inlineStr">
        <is>
          <t>NL-HaNA_1.01.02_3766_0009-page-17</t>
        </is>
      </c>
      <c r="B1014" t="inlineStr">
        <is>
          <t>NL-HaNA_1.01.02_3766_0009-column-3593-416-907-2912</t>
        </is>
      </c>
      <c r="C1014" t="inlineStr">
        <is>
          <t>continuation</t>
        </is>
      </c>
      <c r="D1014" t="n">
        <v>3726</v>
      </c>
      <c r="E1014" t="n">
        <v>830</v>
      </c>
      <c r="F1014" t="inlineStr">
        <is>
          <t xml:space="preserve">    wegens schepen van Linnen of Poolsche</t>
        </is>
      </c>
      <c r="G1014">
        <f>HYPERLINK("https://images.diginfra.net/iiif/NL-HaNA_1.01.02/3766/NL-HaNA_1.01.02_3766_0009.jpg/3493,316,1107,3112/full/0/default.jpg", "iiif_url")</f>
        <v/>
      </c>
    </row>
    <row r="1015">
      <c r="A1015" t="inlineStr">
        <is>
          <t>NL-HaNA_1.01.02_3766_0009-page-17</t>
        </is>
      </c>
      <c r="B1015" t="inlineStr">
        <is>
          <t>NL-HaNA_1.01.02_3766_0009-column-3593-416-907-2912</t>
        </is>
      </c>
      <c r="C1015" t="inlineStr">
        <is>
          <t>lemma</t>
        </is>
      </c>
      <c r="D1015" t="n">
        <v>3628</v>
      </c>
      <c r="E1015" t="n">
        <v>887</v>
      </c>
      <c r="F1015" t="inlineStr">
        <is>
          <t>Rollen, 1081.</t>
        </is>
      </c>
      <c r="G1015">
        <f>HYPERLINK("https://images.diginfra.net/iiif/NL-HaNA_1.01.02/3766/NL-HaNA_1.01.02_3766_0009.jpg/3493,316,1107,3112/full/0/default.jpg", "iiif_url")</f>
        <v/>
      </c>
    </row>
    <row r="1016">
      <c r="A1016" t="inlineStr">
        <is>
          <t>NL-HaNA_1.01.02_3766_0009-page-17</t>
        </is>
      </c>
      <c r="B1016" t="inlineStr">
        <is>
          <t>NL-HaNA_1.01.02_3766_0009-column-3593-416-907-2912</t>
        </is>
      </c>
      <c r="C1016" t="inlineStr">
        <is>
          <t>continuation</t>
        </is>
      </c>
      <c r="D1016" t="n">
        <v>3726</v>
      </c>
      <c r="E1016" t="n">
        <v>920</v>
      </c>
      <c r="F1016" t="inlineStr">
        <is>
          <t xml:space="preserve">    versekerende dat daer geen teken van be-</t>
        </is>
      </c>
      <c r="G1016">
        <f>HYPERLINK("https://images.diginfra.net/iiif/NL-HaNA_1.01.02/3766/NL-HaNA_1.01.02_3766_0009.jpg/3493,316,1107,3112/full/0/default.jpg", "iiif_url")</f>
        <v/>
      </c>
    </row>
    <row r="1017">
      <c r="A1017" t="inlineStr">
        <is>
          <t>NL-HaNA_1.01.02_3766_0009-page-17</t>
        </is>
      </c>
      <c r="B1017" t="inlineStr">
        <is>
          <t>NL-HaNA_1.01.02_3766_0009-column-3593-416-907-2912</t>
        </is>
      </c>
      <c r="C1017" t="inlineStr">
        <is>
          <t>lemma</t>
        </is>
      </c>
      <c r="D1017" t="n">
        <v>3626</v>
      </c>
      <c r="E1017" t="n">
        <v>973</v>
      </c>
      <c r="F1017" t="inlineStr">
        <is>
          <t>smettelijcke sieckte was, 1899.</t>
        </is>
      </c>
      <c r="G1017">
        <f>HYPERLINK("https://images.diginfra.net/iiif/NL-HaNA_1.01.02/3766/NL-HaNA_1.01.02_3766_0009.jpg/3493,316,1107,3112/full/0/default.jpg", "iiif_url")</f>
        <v/>
      </c>
    </row>
    <row r="1018">
      <c r="A1018" t="inlineStr">
        <is>
          <t>NL-HaNA_1.01.02_3766_0009-page-17</t>
        </is>
      </c>
      <c r="B1018" t="inlineStr">
        <is>
          <t>NL-HaNA_1.01.02_3766_0009-column-3593-416-907-2912</t>
        </is>
      </c>
      <c r="C1018" t="inlineStr">
        <is>
          <t>continuation</t>
        </is>
      </c>
      <c r="D1018" t="n">
        <v>3729</v>
      </c>
      <c r="E1018" t="n">
        <v>1024</v>
      </c>
      <c r="F1018" t="inlineStr">
        <is>
          <t xml:space="preserve">    renumeratie van Gesondi brieven, 1356.</t>
        </is>
      </c>
      <c r="G1018">
        <f>HYPERLINK("https://images.diginfra.net/iiif/NL-HaNA_1.01.02/3766/NL-HaNA_1.01.02_3766_0009.jpg/3493,316,1107,3112/full/0/default.jpg", "iiif_url")</f>
        <v/>
      </c>
    </row>
    <row r="1019">
      <c r="A1019" t="inlineStr">
        <is>
          <t>NL-HaNA_1.01.02_3766_0009-page-17</t>
        </is>
      </c>
      <c r="B1019" t="inlineStr">
        <is>
          <t>NL-HaNA_1.01.02_3766_0009-column-3593-416-907-2912</t>
        </is>
      </c>
      <c r="C1019" t="inlineStr">
        <is>
          <t>continuation</t>
        </is>
      </c>
      <c r="D1019" t="n">
        <v>3731</v>
      </c>
      <c r="E1019" t="n">
        <v>1077</v>
      </c>
      <c r="F1019" t="inlineStr">
        <is>
          <t xml:space="preserve">    ln van de laast geladene Schepen,</t>
        </is>
      </c>
      <c r="G1019">
        <f>HYPERLINK("https://images.diginfra.net/iiif/NL-HaNA_1.01.02/3766/NL-HaNA_1.01.02_3766_0009.jpg/3493,316,1107,3112/full/0/default.jpg", "iiif_url")</f>
        <v/>
      </c>
    </row>
    <row r="1020">
      <c r="A1020" t="inlineStr">
        <is>
          <t>NL-HaNA_1.01.02_3766_0009-page-17</t>
        </is>
      </c>
      <c r="B1020" t="inlineStr">
        <is>
          <t>NL-HaNA_1.01.02_3766_0009-column-3593-416-907-2912</t>
        </is>
      </c>
      <c r="C1020" t="inlineStr">
        <is>
          <t>continuation</t>
        </is>
      </c>
      <c r="D1020" t="n">
        <v>3635</v>
      </c>
      <c r="E1020" t="n">
        <v>1138</v>
      </c>
      <c r="F1020" t="inlineStr">
        <is>
          <t xml:space="preserve">    1450.</t>
        </is>
      </c>
      <c r="G1020">
        <f>HYPERLINK("https://images.diginfra.net/iiif/NL-HaNA_1.01.02/3766/NL-HaNA_1.01.02_3766_0009.jpg/3493,316,1107,3112/full/0/default.jpg", "iiif_url")</f>
        <v/>
      </c>
    </row>
    <row r="1021">
      <c r="A1021" t="inlineStr">
        <is>
          <t>NL-HaNA_1.01.02_3766_0009-page-17</t>
        </is>
      </c>
      <c r="B1021" t="inlineStr">
        <is>
          <t>NL-HaNA_1.01.02_3766_0009-column-3593-416-907-2912</t>
        </is>
      </c>
      <c r="C1021" t="inlineStr">
        <is>
          <t>continuation</t>
        </is>
      </c>
      <c r="D1021" t="n">
        <v>3726</v>
      </c>
      <c r="E1021" t="n">
        <v>1162</v>
      </c>
      <c r="F1021" t="inlineStr">
        <is>
          <t xml:space="preserve">    senden van Poolsche Wolle naer Schot-</t>
        </is>
      </c>
      <c r="G1021">
        <f>HYPERLINK("https://images.diginfra.net/iiif/NL-HaNA_1.01.02/3766/NL-HaNA_1.01.02_3766_0009.jpg/3493,316,1107,3112/full/0/default.jpg", "iiif_url")</f>
        <v/>
      </c>
    </row>
    <row r="1022">
      <c r="A1022" t="inlineStr">
        <is>
          <t>NL-HaNA_1.01.02_3766_0009-page-17</t>
        </is>
      </c>
      <c r="B1022" t="inlineStr">
        <is>
          <t>NL-HaNA_1.01.02_3766_0009-column-3593-416-907-2912</t>
        </is>
      </c>
      <c r="C1022" t="inlineStr">
        <is>
          <t>lemma</t>
        </is>
      </c>
      <c r="D1022" t="n">
        <v>3628</v>
      </c>
      <c r="E1022" t="n">
        <v>1223</v>
      </c>
      <c r="F1022" t="inlineStr">
        <is>
          <t>landt, 1524-</t>
        </is>
      </c>
      <c r="G1022">
        <f>HYPERLINK("https://images.diginfra.net/iiif/NL-HaNA_1.01.02/3766/NL-HaNA_1.01.02_3766_0009.jpg/3493,316,1107,3112/full/0/default.jpg", "iiif_url")</f>
        <v/>
      </c>
    </row>
    <row r="1023">
      <c r="A1023" t="inlineStr">
        <is>
          <t>NL-HaNA_1.01.02_3766_0009-page-17</t>
        </is>
      </c>
      <c r="B1023" t="inlineStr">
        <is>
          <t>NL-HaNA_1.01.02_3766_0009-column-3593-416-907-2912</t>
        </is>
      </c>
      <c r="C1023" t="inlineStr">
        <is>
          <t>lemma</t>
        </is>
      </c>
      <c r="D1023" t="n">
        <v>3584</v>
      </c>
      <c r="E1023" t="n">
        <v>1269</v>
      </c>
      <c r="F1023" t="inlineStr">
        <is>
          <t>Declaratien, zan den Envoyé Vrybergen, 7.</t>
        </is>
      </c>
      <c r="G1023">
        <f>HYPERLINK("https://images.diginfra.net/iiif/NL-HaNA_1.01.02/3766/NL-HaNA_1.01.02_3766_0009.jpg/3493,316,1107,3112/full/0/default.jpg", "iiif_url")</f>
        <v/>
      </c>
    </row>
    <row r="1024">
      <c r="A1024" t="inlineStr">
        <is>
          <t>NL-HaNA_1.01.02_3766_0009-page-17</t>
        </is>
      </c>
      <c r="B1024" t="inlineStr">
        <is>
          <t>NL-HaNA_1.01.02_3766_0009-column-3593-416-907-2912</t>
        </is>
      </c>
      <c r="C1024" t="inlineStr">
        <is>
          <t>continuation</t>
        </is>
      </c>
      <c r="D1024" t="n">
        <v>3633</v>
      </c>
      <c r="E1024" t="n">
        <v>1334</v>
      </c>
      <c r="F1024" t="inlineStr">
        <is>
          <t xml:space="preserve">    1203.</t>
        </is>
      </c>
      <c r="G1024">
        <f>HYPERLINK("https://images.diginfra.net/iiif/NL-HaNA_1.01.02/3766/NL-HaNA_1.01.02_3766_0009.jpg/3493,316,1107,3112/full/0/default.jpg", "iiif_url")</f>
        <v/>
      </c>
    </row>
    <row r="1025">
      <c r="A1025" t="inlineStr">
        <is>
          <t>NL-HaNA_1.01.02_3766_0009-page-17</t>
        </is>
      </c>
      <c r="B1025" t="inlineStr">
        <is>
          <t>NL-HaNA_1.01.02_3766_0009-column-3593-416-907-2912</t>
        </is>
      </c>
      <c r="C1025" t="inlineStr">
        <is>
          <t>repeat_lemma</t>
        </is>
      </c>
      <c r="D1025" t="n">
        <v>3710</v>
      </c>
      <c r="E1025" t="n">
        <v>1376</v>
      </c>
      <c r="F1025" t="inlineStr">
        <is>
          <t xml:space="preserve">        van de Weduwe Groenen, 7.</t>
        </is>
      </c>
      <c r="G1025">
        <f>HYPERLINK("https://images.diginfra.net/iiif/NL-HaNA_1.01.02/3766/NL-HaNA_1.01.02_3766_0009.jpg/3493,316,1107,3112/full/0/default.jpg", "iiif_url")</f>
        <v/>
      </c>
    </row>
    <row r="1026">
      <c r="A1026" t="inlineStr">
        <is>
          <t>NL-HaNA_1.01.02_3766_0009-page-17</t>
        </is>
      </c>
      <c r="B1026" t="inlineStr">
        <is>
          <t>NL-HaNA_1.01.02_3766_0009-column-3593-416-907-2912</t>
        </is>
      </c>
      <c r="C1026" t="inlineStr">
        <is>
          <t>repeat_lemma</t>
        </is>
      </c>
      <c r="D1026" t="n">
        <v>3710</v>
      </c>
      <c r="E1026" t="n">
        <v>1417</v>
      </c>
      <c r="F1026" t="inlineStr">
        <is>
          <t xml:space="preserve">        van den Goudtsmit de Graef 1, 11. go.</t>
        </is>
      </c>
      <c r="G1026">
        <f>HYPERLINK("https://images.diginfra.net/iiif/NL-HaNA_1.01.02/3766/NL-HaNA_1.01.02_3766_0009.jpg/3493,316,1107,3112/full/0/default.jpg", "iiif_url")</f>
        <v/>
      </c>
    </row>
    <row r="1027">
      <c r="A1027" t="inlineStr">
        <is>
          <t>NL-HaNA_1.01.02_3766_0009-page-17</t>
        </is>
      </c>
      <c r="B1027" t="inlineStr">
        <is>
          <t>NL-HaNA_1.01.02_3766_0009-column-3593-416-907-2912</t>
        </is>
      </c>
      <c r="C1027" t="inlineStr">
        <is>
          <t>continuation</t>
        </is>
      </c>
      <c r="D1027" t="n">
        <v>3638</v>
      </c>
      <c r="E1027" t="n">
        <v>1468</v>
      </c>
      <c r="F1027" t="inlineStr">
        <is>
          <t xml:space="preserve">    840. 1174. 1253. 1420.</t>
        </is>
      </c>
      <c r="G1027">
        <f>HYPERLINK("https://images.diginfra.net/iiif/NL-HaNA_1.01.02/3766/NL-HaNA_1.01.02_3766_0009.jpg/3493,316,1107,3112/full/0/default.jpg", "iiif_url")</f>
        <v/>
      </c>
    </row>
    <row r="1028">
      <c r="A1028" t="inlineStr">
        <is>
          <t>NL-HaNA_1.01.02_3766_0009-page-17</t>
        </is>
      </c>
      <c r="B1028" t="inlineStr">
        <is>
          <t>NL-HaNA_1.01.02_3766_0009-column-3593-416-907-2912</t>
        </is>
      </c>
      <c r="C1028" t="inlineStr">
        <is>
          <t>repeat_lemma</t>
        </is>
      </c>
      <c r="D1028" t="n">
        <v>3708</v>
      </c>
      <c r="E1028" t="n">
        <v>1506</v>
      </c>
      <c r="F1028" t="inlineStr">
        <is>
          <t xml:space="preserve">        van Hilegont Louckers, 11. 422. 600.</t>
        </is>
      </c>
      <c r="G1028">
        <f>HYPERLINK("https://images.diginfra.net/iiif/NL-HaNA_1.01.02/3766/NL-HaNA_1.01.02_3766_0009.jpg/3493,316,1107,3112/full/0/default.jpg", "iiif_url")</f>
        <v/>
      </c>
    </row>
    <row r="1029">
      <c r="A1029" t="inlineStr">
        <is>
          <t>NL-HaNA_1.01.02_3766_0009-page-17</t>
        </is>
      </c>
      <c r="B1029" t="inlineStr">
        <is>
          <t>NL-HaNA_1.01.02_3766_0009-column-3593-416-907-2912</t>
        </is>
      </c>
      <c r="C1029" t="inlineStr">
        <is>
          <t>continuation</t>
        </is>
      </c>
      <c r="D1029" t="n">
        <v>3640</v>
      </c>
      <c r="E1029" t="n">
        <v>1565</v>
      </c>
      <c r="F1029" t="inlineStr">
        <is>
          <t xml:space="preserve">    zin. 840. 1188. 1314.</t>
        </is>
      </c>
      <c r="G1029">
        <f>HYPERLINK("https://images.diginfra.net/iiif/NL-HaNA_1.01.02/3766/NL-HaNA_1.01.02_3766_0009.jpg/3493,316,1107,3112/full/0/default.jpg", "iiif_url")</f>
        <v/>
      </c>
    </row>
    <row r="1030">
      <c r="A1030" t="inlineStr">
        <is>
          <t>NL-HaNA_1.01.02_3766_0009-page-17</t>
        </is>
      </c>
      <c r="B1030" t="inlineStr">
        <is>
          <t>NL-HaNA_1.01.02_3766_0009-column-3593-416-907-2912</t>
        </is>
      </c>
      <c r="C1030" t="inlineStr">
        <is>
          <t>repeat_lemma</t>
        </is>
      </c>
      <c r="D1030" t="n">
        <v>3708</v>
      </c>
      <c r="E1030" t="n">
        <v>1618</v>
      </c>
      <c r="F1030" t="inlineStr">
        <is>
          <t xml:space="preserve">        van den Resident Bilderbeek, 17. 835.</t>
        </is>
      </c>
      <c r="G1030">
        <f>HYPERLINK("https://images.diginfra.net/iiif/NL-HaNA_1.01.02/3766/NL-HaNA_1.01.02_3766_0009.jpg/3493,316,1107,3112/full/0/default.jpg", "iiif_url")</f>
        <v/>
      </c>
    </row>
    <row r="1031">
      <c r="A1031" t="inlineStr">
        <is>
          <t>NL-HaNA_1.01.02_3766_0009-page-17</t>
        </is>
      </c>
      <c r="B1031" t="inlineStr">
        <is>
          <t>NL-HaNA_1.01.02_3766_0009-column-3593-416-907-2912</t>
        </is>
      </c>
      <c r="C1031" t="inlineStr">
        <is>
          <t>continuation</t>
        </is>
      </c>
      <c r="D1031" t="n">
        <v>3642</v>
      </c>
      <c r="E1031" t="n">
        <v>1658</v>
      </c>
      <c r="F1031" t="inlineStr">
        <is>
          <t xml:space="preserve">    958.</t>
        </is>
      </c>
      <c r="G1031">
        <f>HYPERLINK("https://images.diginfra.net/iiif/NL-HaNA_1.01.02/3766/NL-HaNA_1.01.02_3766_0009.jpg/3493,316,1107,3112/full/0/default.jpg", "iiif_url")</f>
        <v/>
      </c>
    </row>
    <row r="1032">
      <c r="A1032" t="inlineStr">
        <is>
          <t>NL-HaNA_1.01.02_3766_0009-page-17</t>
        </is>
      </c>
      <c r="B1032" t="inlineStr">
        <is>
          <t>NL-HaNA_1.01.02_3766_0009-column-3593-416-907-2912</t>
        </is>
      </c>
      <c r="C1032" t="inlineStr">
        <is>
          <t>repeat_lemma</t>
        </is>
      </c>
      <c r="D1032" t="n">
        <v>3734</v>
      </c>
      <c r="E1032" t="n">
        <v>1708</v>
      </c>
      <c r="F1032" t="inlineStr">
        <is>
          <t xml:space="preserve">        van den Timmerman vander Burgh,</t>
        </is>
      </c>
      <c r="G1032">
        <f>HYPERLINK("https://images.diginfra.net/iiif/NL-HaNA_1.01.02/3766/NL-HaNA_1.01.02_3766_0009.jpg/3493,316,1107,3112/full/0/default.jpg", "iiif_url")</f>
        <v/>
      </c>
    </row>
    <row r="1033">
      <c r="A1033" t="inlineStr">
        <is>
          <t>NL-HaNA_1.01.02_3766_0009-page-17</t>
        </is>
      </c>
      <c r="B1033" t="inlineStr">
        <is>
          <t>NL-HaNA_1.01.02_3766_0009-column-3593-416-907-2912</t>
        </is>
      </c>
      <c r="C1033" t="inlineStr">
        <is>
          <t>continuation</t>
        </is>
      </c>
      <c r="D1033" t="n">
        <v>3642</v>
      </c>
      <c r="E1033" t="n">
        <v>1773</v>
      </c>
      <c r="F1033" t="inlineStr">
        <is>
          <t xml:space="preserve">    24.</t>
        </is>
      </c>
      <c r="G1033">
        <f>HYPERLINK("https://images.diginfra.net/iiif/NL-HaNA_1.01.02/3766/NL-HaNA_1.01.02_3766_0009.jpg/3493,316,1107,3112/full/0/default.jpg", "iiif_url")</f>
        <v/>
      </c>
    </row>
    <row r="1034">
      <c r="A1034" t="inlineStr">
        <is>
          <t>NL-HaNA_1.01.02_3766_0009-page-17</t>
        </is>
      </c>
      <c r="B1034" t="inlineStr">
        <is>
          <t>NL-HaNA_1.01.02_3766_0009-column-3593-416-907-2912</t>
        </is>
      </c>
      <c r="C1034" t="inlineStr">
        <is>
          <t>repeat_lemma</t>
        </is>
      </c>
      <c r="D1034" t="n">
        <v>3738</v>
      </c>
      <c r="E1034" t="n">
        <v>1802</v>
      </c>
      <c r="F1034" t="inlineStr">
        <is>
          <t xml:space="preserve">        van den Metzelaer vander Burgh,</t>
        </is>
      </c>
      <c r="G1034">
        <f>HYPERLINK("https://images.diginfra.net/iiif/NL-HaNA_1.01.02/3766/NL-HaNA_1.01.02_3766_0009.jpg/3493,316,1107,3112/full/0/default.jpg", "iiif_url")</f>
        <v/>
      </c>
    </row>
    <row r="1035">
      <c r="A1035" t="inlineStr">
        <is>
          <t>NL-HaNA_1.01.02_3766_0009-page-17</t>
        </is>
      </c>
      <c r="B1035" t="inlineStr">
        <is>
          <t>NL-HaNA_1.01.02_3766_0009-column-3593-416-907-2912</t>
        </is>
      </c>
      <c r="C1035" t="inlineStr">
        <is>
          <t>continuation</t>
        </is>
      </c>
      <c r="D1035" t="n">
        <v>3645</v>
      </c>
      <c r="E1035" t="n">
        <v>1855</v>
      </c>
      <c r="F1035" t="inlineStr">
        <is>
          <t xml:space="preserve">    24.</t>
        </is>
      </c>
      <c r="G1035">
        <f>HYPERLINK("https://images.diginfra.net/iiif/NL-HaNA_1.01.02/3766/NL-HaNA_1.01.02_3766_0009.jpg/3493,316,1107,3112/full/0/default.jpg", "iiif_url")</f>
        <v/>
      </c>
    </row>
    <row r="1036">
      <c r="A1036" t="inlineStr">
        <is>
          <t>NL-HaNA_1.01.02_3766_0009-page-17</t>
        </is>
      </c>
      <c r="B1036" t="inlineStr">
        <is>
          <t>NL-HaNA_1.01.02_3766_0009-column-3593-416-907-2912</t>
        </is>
      </c>
      <c r="C1036" t="inlineStr">
        <is>
          <t>repeat_lemma</t>
        </is>
      </c>
      <c r="D1036" t="n">
        <v>3740</v>
      </c>
      <c r="E1036" t="n">
        <v>1898</v>
      </c>
      <c r="F1036" t="inlineStr">
        <is>
          <t xml:space="preserve">        van de Hont, 24.</t>
        </is>
      </c>
      <c r="G1036">
        <f>HYPERLINK("https://images.diginfra.net/iiif/NL-HaNA_1.01.02/3766/NL-HaNA_1.01.02_3766_0009.jpg/3493,316,1107,3112/full/0/default.jpg", "iiif_url")</f>
        <v/>
      </c>
    </row>
    <row r="1037">
      <c r="A1037" t="inlineStr">
        <is>
          <t>NL-HaNA_1.01.02_3766_0009-page-17</t>
        </is>
      </c>
      <c r="B1037" t="inlineStr">
        <is>
          <t>NL-HaNA_1.01.02_3766_0009-column-3593-416-907-2912</t>
        </is>
      </c>
      <c r="C1037" t="inlineStr">
        <is>
          <t>repeat_lemma</t>
        </is>
      </c>
      <c r="D1037" t="n">
        <v>3743</v>
      </c>
      <c r="E1037" t="n">
        <v>1944</v>
      </c>
      <c r="F1037" t="inlineStr">
        <is>
          <t xml:space="preserve">        van den Envoyé Haerslte, 35. 840.</t>
        </is>
      </c>
      <c r="G1037">
        <f>HYPERLINK("https://images.diginfra.net/iiif/NL-HaNA_1.01.02/3766/NL-HaNA_1.01.02_3766_0009.jpg/3493,316,1107,3112/full/0/default.jpg", "iiif_url")</f>
        <v/>
      </c>
    </row>
    <row r="1038">
      <c r="A1038" t="inlineStr">
        <is>
          <t>NL-HaNA_1.01.02_3766_0009-page-17</t>
        </is>
      </c>
      <c r="B1038" t="inlineStr">
        <is>
          <t>NL-HaNA_1.01.02_3766_0009-column-3593-416-907-2912</t>
        </is>
      </c>
      <c r="C1038" t="inlineStr">
        <is>
          <t>repeat_lemma</t>
        </is>
      </c>
      <c r="D1038" t="n">
        <v>3740</v>
      </c>
      <c r="E1038" t="n">
        <v>2004</v>
      </c>
      <c r="F1038" t="inlineStr">
        <is>
          <t xml:space="preserve">        van den Gedeputeerde te velde Pesters ,</t>
        </is>
      </c>
      <c r="G1038">
        <f>HYPERLINK("https://images.diginfra.net/iiif/NL-HaNA_1.01.02/3766/NL-HaNA_1.01.02_3766_0009.jpg/3493,316,1107,3112/full/0/default.jpg", "iiif_url")</f>
        <v/>
      </c>
    </row>
    <row r="1039">
      <c r="A1039" t="inlineStr">
        <is>
          <t>NL-HaNA_1.01.02_3766_0009-page-17</t>
        </is>
      </c>
      <c r="B1039" t="inlineStr">
        <is>
          <t>NL-HaNA_1.01.02_3766_0009-column-3593-416-907-2912</t>
        </is>
      </c>
      <c r="C1039" t="inlineStr">
        <is>
          <t>continuation</t>
        </is>
      </c>
      <c r="D1039" t="n">
        <v>3649</v>
      </c>
      <c r="E1039" t="n">
        <v>2063</v>
      </c>
      <c r="F1039" t="inlineStr">
        <is>
          <t xml:space="preserve">    35. 1474.</t>
        </is>
      </c>
      <c r="G1039">
        <f>HYPERLINK("https://images.diginfra.net/iiif/NL-HaNA_1.01.02/3766/NL-HaNA_1.01.02_3766_0009.jpg/3493,316,1107,3112/full/0/default.jpg", "iiif_url")</f>
        <v/>
      </c>
    </row>
    <row r="1040">
      <c r="A1040" t="inlineStr">
        <is>
          <t>NL-HaNA_1.01.02_3766_0009-page-17</t>
        </is>
      </c>
      <c r="B1040" t="inlineStr">
        <is>
          <t>NL-HaNA_1.01.02_3766_0009-column-3593-416-907-2912</t>
        </is>
      </c>
      <c r="C1040" t="inlineStr">
        <is>
          <t>repeat_lemma</t>
        </is>
      </c>
      <c r="D1040" t="n">
        <v>3718</v>
      </c>
      <c r="E1040" t="n">
        <v>2096</v>
      </c>
      <c r="F1040" t="inlineStr">
        <is>
          <t xml:space="preserve">        dan den Gedeputeerde te velde Hooft,</t>
        </is>
      </c>
      <c r="G1040">
        <f>HYPERLINK("https://images.diginfra.net/iiif/NL-HaNA_1.01.02/3766/NL-HaNA_1.01.02_3766_0009.jpg/3493,316,1107,3112/full/0/default.jpg", "iiif_url")</f>
        <v/>
      </c>
    </row>
    <row r="1041">
      <c r="A1041" t="inlineStr">
        <is>
          <t>NL-HaNA_1.01.02_3766_0009-page-17</t>
        </is>
      </c>
      <c r="B1041" t="inlineStr">
        <is>
          <t>NL-HaNA_1.01.02_3766_0009-column-3593-416-907-2912</t>
        </is>
      </c>
      <c r="C1041" t="inlineStr">
        <is>
          <t>continuation</t>
        </is>
      </c>
      <c r="D1041" t="n">
        <v>3647</v>
      </c>
      <c r="E1041" t="n">
        <v>2164</v>
      </c>
      <c r="F1041" t="inlineStr">
        <is>
          <t xml:space="preserve">    133.</t>
        </is>
      </c>
      <c r="G1041">
        <f>HYPERLINK("https://images.diginfra.net/iiif/NL-HaNA_1.01.02/3766/NL-HaNA_1.01.02_3766_0009.jpg/3493,316,1107,3112/full/0/default.jpg", "iiif_url")</f>
        <v/>
      </c>
    </row>
    <row r="1042">
      <c r="A1042" t="inlineStr">
        <is>
          <t>NL-HaNA_1.01.02_3766_0009-page-17</t>
        </is>
      </c>
      <c r="B1042" t="inlineStr">
        <is>
          <t>NL-HaNA_1.01.02_3766_0009-column-3593-416-907-2912</t>
        </is>
      </c>
      <c r="C1042" t="inlineStr">
        <is>
          <t>repeat_lemma</t>
        </is>
      </c>
      <c r="D1042" t="n">
        <v>3740</v>
      </c>
      <c r="E1042" t="n">
        <v>2194</v>
      </c>
      <c r="F1042" t="inlineStr">
        <is>
          <t xml:space="preserve">        van den Kamerbewaerder Sterrenbergh,</t>
        </is>
      </c>
      <c r="G1042">
        <f>HYPERLINK("https://images.diginfra.net/iiif/NL-HaNA_1.01.02/3766/NL-HaNA_1.01.02_3766_0009.jpg/3493,316,1107,3112/full/0/default.jpg", "iiif_url")</f>
        <v/>
      </c>
    </row>
    <row r="1043">
      <c r="A1043" t="inlineStr">
        <is>
          <t>NL-HaNA_1.01.02_3766_0009-page-17</t>
        </is>
      </c>
      <c r="B1043" t="inlineStr">
        <is>
          <t>NL-HaNA_1.01.02_3766_0009-column-3593-416-907-2912</t>
        </is>
      </c>
      <c r="C1043" t="inlineStr">
        <is>
          <t>continuation</t>
        </is>
      </c>
      <c r="D1043" t="n">
        <v>3647</v>
      </c>
      <c r="E1043" t="n">
        <v>2252</v>
      </c>
      <c r="F1043" t="inlineStr">
        <is>
          <t xml:space="preserve">    43. 858.</t>
        </is>
      </c>
      <c r="G1043">
        <f>HYPERLINK("https://images.diginfra.net/iiif/NL-HaNA_1.01.02/3766/NL-HaNA_1.01.02_3766_0009.jpg/3493,316,1107,3112/full/0/default.jpg", "iiif_url")</f>
        <v/>
      </c>
    </row>
    <row r="1044">
      <c r="A1044" t="inlineStr">
        <is>
          <t>NL-HaNA_1.01.02_3766_0009-page-17</t>
        </is>
      </c>
      <c r="B1044" t="inlineStr">
        <is>
          <t>NL-HaNA_1.01.02_3766_0009-column-3593-416-907-2912</t>
        </is>
      </c>
      <c r="C1044" t="inlineStr">
        <is>
          <t>repeat_lemma</t>
        </is>
      </c>
      <c r="D1044" t="n">
        <v>3743</v>
      </c>
      <c r="E1044" t="n">
        <v>2303</v>
      </c>
      <c r="F1044" t="inlineStr">
        <is>
          <t xml:space="preserve">        Jan den Glasemaker Mol, 43.</t>
        </is>
      </c>
      <c r="G1044">
        <f>HYPERLINK("https://images.diginfra.net/iiif/NL-HaNA_1.01.02/3766/NL-HaNA_1.01.02_3766_0009.jpg/3493,316,1107,3112/full/0/default.jpg", "iiif_url")</f>
        <v/>
      </c>
    </row>
    <row r="1045">
      <c r="A1045" t="inlineStr">
        <is>
          <t>NL-HaNA_1.01.02_3766_0009-page-17</t>
        </is>
      </c>
      <c r="B1045" t="inlineStr">
        <is>
          <t>NL-HaNA_1.01.02_3766_0009-column-3593-416-907-2912</t>
        </is>
      </c>
      <c r="C1045" t="inlineStr">
        <is>
          <t>repeat_lemma</t>
        </is>
      </c>
      <c r="D1045" t="n">
        <v>3736</v>
      </c>
      <c r="E1045" t="n">
        <v>2338</v>
      </c>
      <c r="F1045" t="inlineStr">
        <is>
          <t xml:space="preserve">        van den Schreenwercker vander Kaay,</t>
        </is>
      </c>
      <c r="G1045">
        <f>HYPERLINK("https://images.diginfra.net/iiif/NL-HaNA_1.01.02/3766/NL-HaNA_1.01.02_3766_0009.jpg/3493,316,1107,3112/full/0/default.jpg", "iiif_url")</f>
        <v/>
      </c>
    </row>
    <row r="1046">
      <c r="A1046" t="inlineStr">
        <is>
          <t>NL-HaNA_1.01.02_3766_0009-page-17</t>
        </is>
      </c>
      <c r="B1046" t="inlineStr">
        <is>
          <t>NL-HaNA_1.01.02_3766_0009-column-3593-416-907-2912</t>
        </is>
      </c>
      <c r="C1046" t="inlineStr">
        <is>
          <t>continuation</t>
        </is>
      </c>
      <c r="D1046" t="n">
        <v>3649</v>
      </c>
      <c r="E1046" t="n">
        <v>2401</v>
      </c>
      <c r="F1046" t="inlineStr">
        <is>
          <t xml:space="preserve">    1.</t>
        </is>
      </c>
      <c r="G1046">
        <f>HYPERLINK("https://images.diginfra.net/iiif/NL-HaNA_1.01.02/3766/NL-HaNA_1.01.02_3766_0009.jpg/3493,316,1107,3112/full/0/default.jpg", "iiif_url")</f>
        <v/>
      </c>
    </row>
    <row r="1047">
      <c r="A1047" t="inlineStr">
        <is>
          <t>NL-HaNA_1.01.02_3766_0009-page-17</t>
        </is>
      </c>
      <c r="B1047" t="inlineStr">
        <is>
          <t>NL-HaNA_1.01.02_3766_0009-column-3593-416-907-2912</t>
        </is>
      </c>
      <c r="C1047" t="inlineStr">
        <is>
          <t>repeat_lemma</t>
        </is>
      </c>
      <c r="D1047" t="n">
        <v>3743</v>
      </c>
      <c r="E1047" t="n">
        <v>2435</v>
      </c>
      <c r="F1047" t="inlineStr">
        <is>
          <t xml:space="preserve">        van den Blickslager van Uffelen, 47.</t>
        </is>
      </c>
      <c r="G1047">
        <f>HYPERLINK("https://images.diginfra.net/iiif/NL-HaNA_1.01.02/3766/NL-HaNA_1.01.02_3766_0009.jpg/3493,316,1107,3112/full/0/default.jpg", "iiif_url")</f>
        <v/>
      </c>
    </row>
    <row r="1048">
      <c r="A1048" t="inlineStr">
        <is>
          <t>NL-HaNA_1.01.02_3766_0009-page-17</t>
        </is>
      </c>
      <c r="B1048" t="inlineStr">
        <is>
          <t>NL-HaNA_1.01.02_3766_0009-column-3593-416-907-2912</t>
        </is>
      </c>
      <c r="C1048" t="inlineStr">
        <is>
          <t>repeat_lemma</t>
        </is>
      </c>
      <c r="D1048" t="n">
        <v>3743</v>
      </c>
      <c r="E1048" t="n">
        <v>2493</v>
      </c>
      <c r="F1048" t="inlineStr">
        <is>
          <t xml:space="preserve">        van den Leydecker vander Burgh ,</t>
        </is>
      </c>
      <c r="G1048">
        <f>HYPERLINK("https://images.diginfra.net/iiif/NL-HaNA_1.01.02/3766/NL-HaNA_1.01.02_3766_0009.jpg/3493,316,1107,3112/full/0/default.jpg", "iiif_url")</f>
        <v/>
      </c>
    </row>
    <row r="1049">
      <c r="A1049" t="inlineStr">
        <is>
          <t>NL-HaNA_1.01.02_3766_0009-page-17</t>
        </is>
      </c>
      <c r="B1049" t="inlineStr">
        <is>
          <t>NL-HaNA_1.01.02_3766_0009-column-3593-416-907-2912</t>
        </is>
      </c>
      <c r="C1049" t="inlineStr">
        <is>
          <t>continuation</t>
        </is>
      </c>
      <c r="D1049" t="n">
        <v>3652</v>
      </c>
      <c r="E1049" t="n">
        <v>2543</v>
      </c>
      <c r="F1049" t="inlineStr">
        <is>
          <t xml:space="preserve">    su.</t>
        </is>
      </c>
      <c r="G1049">
        <f>HYPERLINK("https://images.diginfra.net/iiif/NL-HaNA_1.01.02/3766/NL-HaNA_1.01.02_3766_0009.jpg/3493,316,1107,3112/full/0/default.jpg", "iiif_url")</f>
        <v/>
      </c>
    </row>
    <row r="1050">
      <c r="A1050" t="inlineStr">
        <is>
          <t>NL-HaNA_1.01.02_3766_0009-page-17</t>
        </is>
      </c>
      <c r="B1050" t="inlineStr">
        <is>
          <t>NL-HaNA_1.01.02_3766_0009-column-3593-416-907-2912</t>
        </is>
      </c>
      <c r="C1050" t="inlineStr">
        <is>
          <t>repeat_lemma</t>
        </is>
      </c>
      <c r="D1050" t="n">
        <v>3731</v>
      </c>
      <c r="E1050" t="n">
        <v>2580</v>
      </c>
      <c r="F1050" t="inlineStr">
        <is>
          <t xml:space="preserve">        ven den Controleur Meulemeester, 65.</t>
        </is>
      </c>
      <c r="G1050">
        <f>HYPERLINK("https://images.diginfra.net/iiif/NL-HaNA_1.01.02/3766/NL-HaNA_1.01.02_3766_0009.jpg/3493,316,1107,3112/full/0/default.jpg", "iiif_url")</f>
        <v/>
      </c>
    </row>
    <row r="1051">
      <c r="A1051" t="inlineStr">
        <is>
          <t>NL-HaNA_1.01.02_3766_0009-page-17</t>
        </is>
      </c>
      <c r="B1051" t="inlineStr">
        <is>
          <t>NL-HaNA_1.01.02_3766_0009-column-3593-416-907-2912</t>
        </is>
      </c>
      <c r="C1051" t="inlineStr">
        <is>
          <t>repeat_lemma</t>
        </is>
      </c>
      <c r="D1051" t="n">
        <v>3731</v>
      </c>
      <c r="E1051" t="n">
        <v>2639</v>
      </c>
      <c r="F1051" t="inlineStr">
        <is>
          <t xml:space="preserve">        van den Comnisaris Domburg, 68.</t>
        </is>
      </c>
      <c r="G1051">
        <f>HYPERLINK("https://images.diginfra.net/iiif/NL-HaNA_1.01.02/3766/NL-HaNA_1.01.02_3766_0009.jpg/3493,316,1107,3112/full/0/default.jpg", "iiif_url")</f>
        <v/>
      </c>
    </row>
    <row r="1052">
      <c r="A1052" t="inlineStr">
        <is>
          <t>NL-HaNA_1.01.02_3766_0009-page-17</t>
        </is>
      </c>
      <c r="B1052" t="inlineStr">
        <is>
          <t>NL-HaNA_1.01.02_3766_0009-column-3593-416-907-2912</t>
        </is>
      </c>
      <c r="C1052" t="inlineStr">
        <is>
          <t>continuation</t>
        </is>
      </c>
      <c r="D1052" t="n">
        <v>3645</v>
      </c>
      <c r="E1052" t="n">
        <v>2684</v>
      </c>
      <c r="F1052" t="inlineStr">
        <is>
          <t xml:space="preserve">    868.</t>
        </is>
      </c>
      <c r="G1052">
        <f>HYPERLINK("https://images.diginfra.net/iiif/NL-HaNA_1.01.02/3766/NL-HaNA_1.01.02_3766_0009.jpg/3493,316,1107,3112/full/0/default.jpg", "iiif_url")</f>
        <v/>
      </c>
    </row>
    <row r="1053">
      <c r="A1053" t="inlineStr">
        <is>
          <t>NL-HaNA_1.01.02_3766_0009-page-17</t>
        </is>
      </c>
      <c r="B1053" t="inlineStr">
        <is>
          <t>NL-HaNA_1.01.02_3766_0009-column-3593-416-907-2912</t>
        </is>
      </c>
      <c r="C1053" t="inlineStr">
        <is>
          <t>repeat_lemma</t>
        </is>
      </c>
      <c r="D1053" t="n">
        <v>3731</v>
      </c>
      <c r="E1053" t="n">
        <v>2721</v>
      </c>
      <c r="F1053" t="inlineStr">
        <is>
          <t xml:space="preserve">        van de Commisarisen Decisturs spanbroek</t>
        </is>
      </c>
      <c r="G1053">
        <f>HYPERLINK("https://images.diginfra.net/iiif/NL-HaNA_1.01.02/3766/NL-HaNA_1.01.02_3766_0009.jpg/3493,316,1107,3112/full/0/default.jpg", "iiif_url")</f>
        <v/>
      </c>
    </row>
    <row r="1054">
      <c r="A1054" t="inlineStr">
        <is>
          <t>NL-HaNA_1.01.02_3766_0009-page-17</t>
        </is>
      </c>
      <c r="B1054" t="inlineStr">
        <is>
          <t>NL-HaNA_1.01.02_3766_0009-column-3593-416-907-2912</t>
        </is>
      </c>
      <c r="C1054" t="inlineStr">
        <is>
          <t>continuation</t>
        </is>
      </c>
      <c r="D1054" t="n">
        <v>3642</v>
      </c>
      <c r="E1054" t="n">
        <v>2786</v>
      </c>
      <c r="F1054" t="inlineStr">
        <is>
          <t xml:space="preserve">    en Schonauwen, 72.</t>
        </is>
      </c>
      <c r="G1054">
        <f>HYPERLINK("https://images.diginfra.net/iiif/NL-HaNA_1.01.02/3766/NL-HaNA_1.01.02_3766_0009.jpg/3493,316,1107,3112/full/0/default.jpg", "iiif_url")</f>
        <v/>
      </c>
    </row>
    <row r="1055">
      <c r="A1055" t="inlineStr">
        <is>
          <t>NL-HaNA_1.01.02_3766_0009-page-17</t>
        </is>
      </c>
      <c r="B1055" t="inlineStr">
        <is>
          <t>NL-HaNA_1.01.02_3766_0009-column-3593-416-907-2912</t>
        </is>
      </c>
      <c r="C1055" t="inlineStr">
        <is>
          <t>repeat_lemma</t>
        </is>
      </c>
      <c r="D1055" t="n">
        <v>3731</v>
      </c>
      <c r="E1055" t="n">
        <v>2821</v>
      </c>
      <c r="F1055" t="inlineStr">
        <is>
          <t xml:space="preserve">        zan den Envoyé Hamel Bruminx, 0.</t>
        </is>
      </c>
      <c r="G1055">
        <f>HYPERLINK("https://images.diginfra.net/iiif/NL-HaNA_1.01.02/3766/NL-HaNA_1.01.02_3766_0009.jpg/3493,316,1107,3112/full/0/default.jpg", "iiif_url")</f>
        <v/>
      </c>
    </row>
    <row r="1056">
      <c r="A1056" t="inlineStr">
        <is>
          <t>NL-HaNA_1.01.02_3766_0009-page-17</t>
        </is>
      </c>
      <c r="B1056" t="inlineStr">
        <is>
          <t>NL-HaNA_1.01.02_3766_0009-column-3593-416-907-2912</t>
        </is>
      </c>
      <c r="C1056" t="inlineStr">
        <is>
          <t>continuation</t>
        </is>
      </c>
      <c r="D1056" t="n">
        <v>3649</v>
      </c>
      <c r="E1056" t="n">
        <v>2887</v>
      </c>
      <c r="F1056" t="inlineStr">
        <is>
          <t xml:space="preserve">    DIX</t>
        </is>
      </c>
      <c r="G1056">
        <f>HYPERLINK("https://images.diginfra.net/iiif/NL-HaNA_1.01.02/3766/NL-HaNA_1.01.02_3766_0009.jpg/3493,316,1107,3112/full/0/default.jpg", "iiif_url")</f>
        <v/>
      </c>
    </row>
    <row r="1057">
      <c r="A1057" t="inlineStr">
        <is>
          <t>NL-HaNA_1.01.02_3766_0009-page-17</t>
        </is>
      </c>
      <c r="B1057" t="inlineStr">
        <is>
          <t>NL-HaNA_1.01.02_3766_0009-column-3593-416-907-2912</t>
        </is>
      </c>
      <c r="C1057" t="inlineStr">
        <is>
          <t>repeat_lemma</t>
        </is>
      </c>
      <c r="D1057" t="n">
        <v>3731</v>
      </c>
      <c r="E1057" t="n">
        <v>2916</v>
      </c>
      <c r="F1057" t="inlineStr">
        <is>
          <t xml:space="preserve">        Jan den Gedeputeerde te velde Wiggers,</t>
        </is>
      </c>
      <c r="G1057">
        <f>HYPERLINK("https://images.diginfra.net/iiif/NL-HaNA_1.01.02/3766/NL-HaNA_1.01.02_3766_0009.jpg/3493,316,1107,3112/full/0/default.jpg", "iiif_url")</f>
        <v/>
      </c>
    </row>
    <row r="1058">
      <c r="A1058" t="inlineStr">
        <is>
          <t>NL-HaNA_1.01.02_3766_0009-page-17</t>
        </is>
      </c>
      <c r="B1058" t="inlineStr">
        <is>
          <t>NL-HaNA_1.01.02_3766_0009-column-3593-416-907-2912</t>
        </is>
      </c>
      <c r="C1058" t="inlineStr">
        <is>
          <t>continuation</t>
        </is>
      </c>
      <c r="D1058" t="n">
        <v>3649</v>
      </c>
      <c r="E1058" t="n">
        <v>2993</v>
      </c>
      <c r="F1058" t="inlineStr">
        <is>
          <t xml:space="preserve">    102.</t>
        </is>
      </c>
      <c r="G1058">
        <f>HYPERLINK("https://images.diginfra.net/iiif/NL-HaNA_1.01.02/3766/NL-HaNA_1.01.02_3766_0009.jpg/3493,316,1107,3112/full/0/default.jpg", "iiif_url")</f>
        <v/>
      </c>
    </row>
    <row r="1059">
      <c r="A1059" t="inlineStr">
        <is>
          <t>NL-HaNA_1.01.02_3766_0009-page-17</t>
        </is>
      </c>
      <c r="B1059" t="inlineStr">
        <is>
          <t>NL-HaNA_1.01.02_3766_0009-column-3593-416-907-2912</t>
        </is>
      </c>
      <c r="C1059" t="inlineStr">
        <is>
          <t>repeat_lemma</t>
        </is>
      </c>
      <c r="D1059" t="n">
        <v>3729</v>
      </c>
      <c r="E1059" t="n">
        <v>3025</v>
      </c>
      <c r="F1059" t="inlineStr">
        <is>
          <t xml:space="preserve">        van den Agent Chardinel , 108. 365.</t>
        </is>
      </c>
      <c r="G1059">
        <f>HYPERLINK("https://images.diginfra.net/iiif/NL-HaNA_1.01.02/3766/NL-HaNA_1.01.02_3766_0009.jpg/3493,316,1107,3112/full/0/default.jpg", "iiif_url")</f>
        <v/>
      </c>
    </row>
    <row r="1060">
      <c r="A1060" t="inlineStr">
        <is>
          <t>NL-HaNA_1.01.02_3766_0009-page-17</t>
        </is>
      </c>
      <c r="B1060" t="inlineStr">
        <is>
          <t>NL-HaNA_1.01.02_3766_0009-column-3593-416-907-2912</t>
        </is>
      </c>
      <c r="C1060" t="inlineStr">
        <is>
          <t>continuation</t>
        </is>
      </c>
      <c r="D1060" t="n">
        <v>3647</v>
      </c>
      <c r="E1060" t="n">
        <v>3076</v>
      </c>
      <c r="F1060" t="inlineStr">
        <is>
          <t xml:space="preserve">    619.</t>
        </is>
      </c>
      <c r="G1060">
        <f>HYPERLINK("https://images.diginfra.net/iiif/NL-HaNA_1.01.02/3766/NL-HaNA_1.01.02_3766_0009.jpg/3493,316,1107,3112/full/0/default.jpg", "iiif_url")</f>
        <v/>
      </c>
    </row>
    <row r="1061">
      <c r="A1061" t="inlineStr">
        <is>
          <t>NL-HaNA_1.01.02_3766_0009-page-17</t>
        </is>
      </c>
      <c r="B1061" t="inlineStr">
        <is>
          <t>NL-HaNA_1.01.02_3766_0009-column-3593-416-907-2912</t>
        </is>
      </c>
      <c r="C1061" t="inlineStr">
        <is>
          <t>repeat_lemma</t>
        </is>
      </c>
      <c r="D1061" t="n">
        <v>3731</v>
      </c>
      <c r="E1061" t="n">
        <v>3119</v>
      </c>
      <c r="F1061" t="inlineStr">
        <is>
          <t xml:space="preserve">        van den Resident Spina, 140. 243. 792.</t>
        </is>
      </c>
      <c r="G1061">
        <f>HYPERLINK("https://images.diginfra.net/iiif/NL-HaNA_1.01.02/3766/NL-HaNA_1.01.02_3766_0009.jpg/3493,316,1107,3112/full/0/default.jpg", "iiif_url")</f>
        <v/>
      </c>
    </row>
    <row r="1062">
      <c r="A1062" t="inlineStr">
        <is>
          <t>NL-HaNA_1.01.02_3766_0009-page-17</t>
        </is>
      </c>
      <c r="B1062" t="inlineStr">
        <is>
          <t>NL-HaNA_1.01.02_3766_0009-column-3593-416-907-2912</t>
        </is>
      </c>
      <c r="C1062" t="inlineStr">
        <is>
          <t>continuation</t>
        </is>
      </c>
      <c r="D1062" t="n">
        <v>3654</v>
      </c>
      <c r="E1062" t="n">
        <v>3190</v>
      </c>
      <c r="F1062" t="inlineStr">
        <is>
          <t xml:space="preserve">    1523.</t>
        </is>
      </c>
      <c r="G1062">
        <f>HYPERLINK("https://images.diginfra.net/iiif/NL-HaNA_1.01.02/3766/NL-HaNA_1.01.02_3766_0009.jpg/3493,316,1107,3112/full/0/default.jpg", "iiif_url")</f>
        <v/>
      </c>
    </row>
    <row r="1063">
      <c r="A1063" t="inlineStr">
        <is>
          <t>NL-HaNA_1.01.02_3766_0009-page-17</t>
        </is>
      </c>
      <c r="B1063" t="inlineStr">
        <is>
          <t>NL-HaNA_1.01.02_3766_0009-column-3593-416-907-2912</t>
        </is>
      </c>
      <c r="C1063" t="inlineStr">
        <is>
          <t>repeat_lemma</t>
        </is>
      </c>
      <c r="D1063" t="n">
        <v>3738</v>
      </c>
      <c r="E1063" t="n">
        <v>3216</v>
      </c>
      <c r="F1063" t="inlineStr">
        <is>
          <t xml:space="preserve">        van den Postmeefter vander Poel, 155.</t>
        </is>
      </c>
      <c r="G1063">
        <f>HYPERLINK("https://images.diginfra.net/iiif/NL-HaNA_1.01.02/3766/NL-HaNA_1.01.02_3766_0009.jpg/3493,316,1107,3112/full/0/default.jpg", "iiif_url")</f>
        <v/>
      </c>
    </row>
    <row r="1064">
      <c r="A1064" t="inlineStr">
        <is>
          <t>NL-HaNA_1.01.02_3766_0009-page-17</t>
        </is>
      </c>
      <c r="B1064" t="inlineStr">
        <is>
          <t>NL-HaNA_1.01.02_3766_0009-column-3593-416-907-2912</t>
        </is>
      </c>
      <c r="C1064" t="inlineStr">
        <is>
          <t>repeat_lemma</t>
        </is>
      </c>
      <c r="D1064" t="n">
        <v>3736</v>
      </c>
      <c r="E1064" t="n">
        <v>3278</v>
      </c>
      <c r="F1064" t="inlineStr">
        <is>
          <t xml:space="preserve">        van den Envoyé Lintelo, 183.</t>
        </is>
      </c>
      <c r="G1064">
        <f>HYPERLINK("https://images.diginfra.net/iiif/NL-HaNA_1.01.02/3766/NL-HaNA_1.01.02_3766_0009.jpg/3493,316,1107,3112/full/0/default.jpg", "iiif_url")</f>
        <v/>
      </c>
    </row>
    <row r="1068">
      <c r="A1068" t="inlineStr">
        <is>
          <t>NL-HaNA_1.01.02_3766_0010-page-18</t>
        </is>
      </c>
      <c r="B1068" t="inlineStr">
        <is>
          <t>NL-HaNA_1.01.02_3766_0010-column-446-452-888-2886</t>
        </is>
      </c>
      <c r="C1068" t="inlineStr">
        <is>
          <t>non_index_line</t>
        </is>
      </c>
      <c r="D1068" t="n">
        <v>1174</v>
      </c>
      <c r="E1068" t="n">
        <v>330</v>
      </c>
      <c r="F1068" t="inlineStr">
        <is>
          <t xml:space="preserve">        DEX.</t>
        </is>
      </c>
      <c r="G1068">
        <f>HYPERLINK("https://images.diginfra.net/iiif/NL-HaNA_1.01.02/3766/NL-HaNA_1.01.02_3766_0010.jpg/346,352,1088,3086/full/0/default.jpg", "iiif_url")</f>
        <v/>
      </c>
    </row>
    <row r="1069">
      <c r="A1069" t="inlineStr">
        <is>
          <t>NL-HaNA_1.01.02_3766_0010-page-18</t>
        </is>
      </c>
      <c r="B1069" t="inlineStr">
        <is>
          <t>NL-HaNA_1.01.02_3766_0010-column-446-452-888-2886</t>
        </is>
      </c>
      <c r="C1069" t="inlineStr">
        <is>
          <t>anomaly</t>
        </is>
      </c>
      <c r="D1069" t="n">
        <v>890</v>
      </c>
      <c r="E1069" t="n">
        <v>339</v>
      </c>
      <c r="F1069" t="inlineStr">
        <is>
          <t xml:space="preserve">        IX</t>
        </is>
      </c>
      <c r="G1069">
        <f>HYPERLINK("https://images.diginfra.net/iiif/NL-HaNA_1.01.02/3766/NL-HaNA_1.01.02_3766_0010.jpg/346,352,1088,3086/full/0/default.jpg", "iiif_url")</f>
        <v/>
      </c>
    </row>
    <row r="1070">
      <c r="A1070" t="inlineStr">
        <is>
          <t>NL-HaNA_1.01.02_3766_0010-page-18</t>
        </is>
      </c>
      <c r="B1070" t="inlineStr">
        <is>
          <t>NL-HaNA_1.01.02_3766_0010-column-446-452-888-2886</t>
        </is>
      </c>
      <c r="C1070" t="inlineStr">
        <is>
          <t>repeat_lemma</t>
        </is>
      </c>
      <c r="D1070" t="n">
        <v>583</v>
      </c>
      <c r="E1070" t="n">
        <v>454</v>
      </c>
      <c r="F1070" t="inlineStr">
        <is>
          <t xml:space="preserve">        zan den Resident vanden Besch, 224.</t>
        </is>
      </c>
      <c r="G1070">
        <f>HYPERLINK("https://images.diginfra.net/iiif/NL-HaNA_1.01.02/3766/NL-HaNA_1.01.02_3766_0010.jpg/346,352,1088,3086/full/0/default.jpg", "iiif_url")</f>
        <v/>
      </c>
    </row>
    <row r="1071">
      <c r="A1071" t="inlineStr">
        <is>
          <t>NL-HaNA_1.01.02_3766_0010-page-18</t>
        </is>
      </c>
      <c r="B1071" t="inlineStr">
        <is>
          <t>NL-HaNA_1.01.02_3766_0010-column-446-452-888-2886</t>
        </is>
      </c>
      <c r="C1071" t="inlineStr">
        <is>
          <t>continuation</t>
        </is>
      </c>
      <c r="D1071" t="n">
        <v>519</v>
      </c>
      <c r="E1071" t="n">
        <v>513</v>
      </c>
      <c r="F1071" t="inlineStr">
        <is>
          <t xml:space="preserve">    138.</t>
        </is>
      </c>
      <c r="G1071">
        <f>HYPERLINK("https://images.diginfra.net/iiif/NL-HaNA_1.01.02/3766/NL-HaNA_1.01.02_3766_0010.jpg/346,352,1088,3086/full/0/default.jpg", "iiif_url")</f>
        <v/>
      </c>
    </row>
    <row r="1072">
      <c r="A1072" t="inlineStr">
        <is>
          <t>NL-HaNA_1.01.02_3766_0010-page-18</t>
        </is>
      </c>
      <c r="B1072" t="inlineStr">
        <is>
          <t>NL-HaNA_1.01.02_3766_0010-column-446-452-888-2886</t>
        </is>
      </c>
      <c r="C1072" t="inlineStr">
        <is>
          <t>repeat_lemma</t>
        </is>
      </c>
      <c r="D1072" t="n">
        <v>599</v>
      </c>
      <c r="E1072" t="n">
        <v>551</v>
      </c>
      <c r="F1072" t="inlineStr">
        <is>
          <t xml:space="preserve">        van den Resident Montagne, 280. 1040.</t>
        </is>
      </c>
      <c r="G1072">
        <f>HYPERLINK("https://images.diginfra.net/iiif/NL-HaNA_1.01.02/3766/NL-HaNA_1.01.02_3766_0010.jpg/346,352,1088,3086/full/0/default.jpg", "iiif_url")</f>
        <v/>
      </c>
    </row>
    <row r="1073">
      <c r="A1073" t="inlineStr">
        <is>
          <t>NL-HaNA_1.01.02_3766_0010-page-18</t>
        </is>
      </c>
      <c r="B1073" t="inlineStr">
        <is>
          <t>NL-HaNA_1.01.02_3766_0010-column-446-452-888-2886</t>
        </is>
      </c>
      <c r="C1073" t="inlineStr">
        <is>
          <t>repeat_lemma</t>
        </is>
      </c>
      <c r="D1073" t="n">
        <v>601</v>
      </c>
      <c r="E1073" t="n">
        <v>601</v>
      </c>
      <c r="F1073" t="inlineStr">
        <is>
          <t xml:space="preserve">        van den Gedeputeerde le Brusel Rens-</t>
        </is>
      </c>
      <c r="G1073">
        <f>HYPERLINK("https://images.diginfra.net/iiif/NL-HaNA_1.01.02/3766/NL-HaNA_1.01.02_3766_0010.jpg/346,352,1088,3086/full/0/default.jpg", "iiif_url")</f>
        <v/>
      </c>
    </row>
    <row r="1074">
      <c r="A1074" t="inlineStr">
        <is>
          <t>NL-HaNA_1.01.02_3766_0010-page-18</t>
        </is>
      </c>
      <c r="B1074" t="inlineStr">
        <is>
          <t>NL-HaNA_1.01.02_3766_0010-column-446-452-888-2886</t>
        </is>
      </c>
      <c r="C1074" t="inlineStr">
        <is>
          <t>continuation</t>
        </is>
      </c>
      <c r="D1074" t="n">
        <v>496</v>
      </c>
      <c r="E1074" t="n">
        <v>656</v>
      </c>
      <c r="F1074" t="inlineStr">
        <is>
          <t xml:space="preserve">    woude, 327. 915.</t>
        </is>
      </c>
      <c r="G1074">
        <f>HYPERLINK("https://images.diginfra.net/iiif/NL-HaNA_1.01.02/3766/NL-HaNA_1.01.02_3766_0010.jpg/346,352,1088,3086/full/0/default.jpg", "iiif_url")</f>
        <v/>
      </c>
    </row>
    <row r="1075">
      <c r="A1075" t="inlineStr">
        <is>
          <t>NL-HaNA_1.01.02_3766_0010-page-18</t>
        </is>
      </c>
      <c r="B1075" t="inlineStr">
        <is>
          <t>NL-HaNA_1.01.02_3766_0010-column-446-452-888-2886</t>
        </is>
      </c>
      <c r="C1075" t="inlineStr">
        <is>
          <t>repeat_lemma</t>
        </is>
      </c>
      <c r="D1075" t="n">
        <v>594</v>
      </c>
      <c r="E1075" t="n">
        <v>697</v>
      </c>
      <c r="F1075" t="inlineStr">
        <is>
          <t xml:space="preserve">        van dn Gedeputeerde te Brusel vanden</t>
        </is>
      </c>
      <c r="G1075">
        <f>HYPERLINK("https://images.diginfra.net/iiif/NL-HaNA_1.01.02/3766/NL-HaNA_1.01.02_3766_0010.jpg/346,352,1088,3086/full/0/default.jpg", "iiif_url")</f>
        <v/>
      </c>
    </row>
    <row r="1076">
      <c r="A1076" t="inlineStr">
        <is>
          <t>NL-HaNA_1.01.02_3766_0010-page-18</t>
        </is>
      </c>
      <c r="B1076" t="inlineStr">
        <is>
          <t>NL-HaNA_1.01.02_3766_0010-column-446-452-888-2886</t>
        </is>
      </c>
      <c r="C1076" t="inlineStr">
        <is>
          <t>continuation</t>
        </is>
      </c>
      <c r="D1076" t="n">
        <v>498</v>
      </c>
      <c r="E1076" t="n">
        <v>753</v>
      </c>
      <c r="F1076" t="inlineStr">
        <is>
          <t xml:space="preserve">    Bergh, 329. 1359.</t>
        </is>
      </c>
      <c r="G1076">
        <f>HYPERLINK("https://images.diginfra.net/iiif/NL-HaNA_1.01.02/3766/NL-HaNA_1.01.02_3766_0010.jpg/346,352,1088,3086/full/0/default.jpg", "iiif_url")</f>
        <v/>
      </c>
    </row>
    <row r="1077">
      <c r="A1077" t="inlineStr">
        <is>
          <t>NL-HaNA_1.01.02_3766_0010-page-18</t>
        </is>
      </c>
      <c r="B1077" t="inlineStr">
        <is>
          <t>NL-HaNA_1.01.02_3766_0010-column-446-452-888-2886</t>
        </is>
      </c>
      <c r="C1077" t="inlineStr">
        <is>
          <t>repeat_lemma</t>
        </is>
      </c>
      <c r="D1077" t="n">
        <v>592</v>
      </c>
      <c r="E1077" t="n">
        <v>796</v>
      </c>
      <c r="F1077" t="inlineStr">
        <is>
          <t xml:space="preserve">        zan den SectearisGalieris, 329. 110.</t>
        </is>
      </c>
      <c r="G1077">
        <f>HYPERLINK("https://images.diginfra.net/iiif/NL-HaNA_1.01.02/3766/NL-HaNA_1.01.02_3766_0010.jpg/346,352,1088,3086/full/0/default.jpg", "iiif_url")</f>
        <v/>
      </c>
    </row>
    <row r="1078">
      <c r="A1078" t="inlineStr">
        <is>
          <t>NL-HaNA_1.01.02_3766_0010-page-18</t>
        </is>
      </c>
      <c r="B1078" t="inlineStr">
        <is>
          <t>NL-HaNA_1.01.02_3766_0010-column-446-452-888-2886</t>
        </is>
      </c>
      <c r="C1078" t="inlineStr">
        <is>
          <t>repeat_lemma</t>
        </is>
      </c>
      <c r="D1078" t="n">
        <v>599</v>
      </c>
      <c r="E1078" t="n">
        <v>844</v>
      </c>
      <c r="F1078" t="inlineStr">
        <is>
          <t xml:space="preserve">        van den Envoye vander Meer, 352.</t>
        </is>
      </c>
      <c r="G1078">
        <f>HYPERLINK("https://images.diginfra.net/iiif/NL-HaNA_1.01.02/3766/NL-HaNA_1.01.02_3766_0010.jpg/346,352,1088,3086/full/0/default.jpg", "iiif_url")</f>
        <v/>
      </c>
    </row>
    <row r="1079">
      <c r="A1079" t="inlineStr">
        <is>
          <t>NL-HaNA_1.01.02_3766_0010-page-18</t>
        </is>
      </c>
      <c r="B1079" t="inlineStr">
        <is>
          <t>NL-HaNA_1.01.02_3766_0010-column-446-452-888-2886</t>
        </is>
      </c>
      <c r="C1079" t="inlineStr">
        <is>
          <t>continuation</t>
        </is>
      </c>
      <c r="D1079" t="n">
        <v>503</v>
      </c>
      <c r="E1079" t="n">
        <v>904</v>
      </c>
      <c r="F1079" t="inlineStr">
        <is>
          <t xml:space="preserve">    130.</t>
        </is>
      </c>
      <c r="G1079">
        <f>HYPERLINK("https://images.diginfra.net/iiif/NL-HaNA_1.01.02/3766/NL-HaNA_1.01.02_3766_0010.jpg/346,352,1088,3086/full/0/default.jpg", "iiif_url")</f>
        <v/>
      </c>
    </row>
    <row r="1080">
      <c r="A1080" t="inlineStr">
        <is>
          <t>NL-HaNA_1.01.02_3766_0010-page-18</t>
        </is>
      </c>
      <c r="B1080" t="inlineStr">
        <is>
          <t>NL-HaNA_1.01.02_3766_0010-column-446-452-888-2886</t>
        </is>
      </c>
      <c r="C1080" t="inlineStr">
        <is>
          <t>repeat_lemma</t>
        </is>
      </c>
      <c r="D1080" t="n">
        <v>594</v>
      </c>
      <c r="E1080" t="n">
        <v>939</v>
      </c>
      <c r="F1080" t="inlineStr">
        <is>
          <t xml:space="preserve">        van den secretaris Somer, 364.</t>
        </is>
      </c>
      <c r="G1080">
        <f>HYPERLINK("https://images.diginfra.net/iiif/NL-HaNA_1.01.02/3766/NL-HaNA_1.01.02_3766_0010.jpg/346,352,1088,3086/full/0/default.jpg", "iiif_url")</f>
        <v/>
      </c>
    </row>
    <row r="1081">
      <c r="A1081" t="inlineStr">
        <is>
          <t>NL-HaNA_1.01.02_3766_0010-page-18</t>
        </is>
      </c>
      <c r="B1081" t="inlineStr">
        <is>
          <t>NL-HaNA_1.01.02_3766_0010-column-446-452-888-2886</t>
        </is>
      </c>
      <c r="C1081" t="inlineStr">
        <is>
          <t>repeat_lemma</t>
        </is>
      </c>
      <c r="D1081" t="n">
        <v>594</v>
      </c>
      <c r="E1081" t="n">
        <v>991</v>
      </c>
      <c r="F1081" t="inlineStr">
        <is>
          <t xml:space="preserve">        van den Kamerbtewaerder van Leeuwen,</t>
        </is>
      </c>
      <c r="G1081">
        <f>HYPERLINK("https://images.diginfra.net/iiif/NL-HaNA_1.01.02/3766/NL-HaNA_1.01.02_3766_0010.jpg/346,352,1088,3086/full/0/default.jpg", "iiif_url")</f>
        <v/>
      </c>
    </row>
    <row r="1082">
      <c r="A1082" t="inlineStr">
        <is>
          <t>NL-HaNA_1.01.02_3766_0010-page-18</t>
        </is>
      </c>
      <c r="B1082" t="inlineStr">
        <is>
          <t>NL-HaNA_1.01.02_3766_0010-column-446-452-888-2886</t>
        </is>
      </c>
      <c r="C1082" t="inlineStr">
        <is>
          <t>continuation</t>
        </is>
      </c>
      <c r="D1082" t="n">
        <v>493</v>
      </c>
      <c r="E1082" t="n">
        <v>1051</v>
      </c>
      <c r="F1082" t="inlineStr">
        <is>
          <t xml:space="preserve">    sor. 1314.</t>
        </is>
      </c>
      <c r="G1082">
        <f>HYPERLINK("https://images.diginfra.net/iiif/NL-HaNA_1.01.02/3766/NL-HaNA_1.01.02_3766_0010.jpg/346,352,1088,3086/full/0/default.jpg", "iiif_url")</f>
        <v/>
      </c>
    </row>
    <row r="1083">
      <c r="A1083" t="inlineStr">
        <is>
          <t>NL-HaNA_1.01.02_3766_0010-page-18</t>
        </is>
      </c>
      <c r="B1083" t="inlineStr">
        <is>
          <t>NL-HaNA_1.01.02_3766_0010-column-446-452-888-2886</t>
        </is>
      </c>
      <c r="C1083" t="inlineStr">
        <is>
          <t>repeat_lemma</t>
        </is>
      </c>
      <c r="D1083" t="n">
        <v>561</v>
      </c>
      <c r="E1083" t="n">
        <v>1087</v>
      </c>
      <c r="F1083" t="inlineStr">
        <is>
          <t xml:space="preserve">        van à Ersgenamen van den Resident Kuy-</t>
        </is>
      </c>
      <c r="G1083">
        <f>HYPERLINK("https://images.diginfra.net/iiif/NL-HaNA_1.01.02/3766/NL-HaNA_1.01.02_3766_0010.jpg/346,352,1088,3086/full/0/default.jpg", "iiif_url")</f>
        <v/>
      </c>
    </row>
    <row r="1084">
      <c r="A1084" t="inlineStr">
        <is>
          <t>NL-HaNA_1.01.02_3766_0010-page-18</t>
        </is>
      </c>
      <c r="B1084" t="inlineStr">
        <is>
          <t>NL-HaNA_1.01.02_3766_0010-column-446-452-888-2886</t>
        </is>
      </c>
      <c r="C1084" t="inlineStr">
        <is>
          <t>continuation</t>
        </is>
      </c>
      <c r="D1084" t="n">
        <v>484</v>
      </c>
      <c r="E1084" t="n">
        <v>1142</v>
      </c>
      <c r="F1084" t="inlineStr">
        <is>
          <t xml:space="preserve">    sten, 530.</t>
        </is>
      </c>
      <c r="G1084">
        <f>HYPERLINK("https://images.diginfra.net/iiif/NL-HaNA_1.01.02/3766/NL-HaNA_1.01.02_3766_0010.jpg/346,352,1088,3086/full/0/default.jpg", "iiif_url")</f>
        <v/>
      </c>
    </row>
    <row r="1085">
      <c r="A1085" t="inlineStr">
        <is>
          <t>NL-HaNA_1.01.02_3766_0010-page-18</t>
        </is>
      </c>
      <c r="B1085" t="inlineStr">
        <is>
          <t>NL-HaNA_1.01.02_3766_0010-column-446-452-888-2886</t>
        </is>
      </c>
      <c r="C1085" t="inlineStr">
        <is>
          <t>repeat_lemma</t>
        </is>
      </c>
      <c r="D1085" t="n">
        <v>561</v>
      </c>
      <c r="E1085" t="n">
        <v>1183</v>
      </c>
      <c r="F1085" t="inlineStr">
        <is>
          <t xml:space="preserve">        van de Erftenamen van den Resident van-</t>
        </is>
      </c>
      <c r="G1085">
        <f>HYPERLINK("https://images.diginfra.net/iiif/NL-HaNA_1.01.02/3766/NL-HaNA_1.01.02_3766_0010.jpg/346,352,1088,3086/full/0/default.jpg", "iiif_url")</f>
        <v/>
      </c>
    </row>
    <row r="1086">
      <c r="A1086" t="inlineStr">
        <is>
          <t>NL-HaNA_1.01.02_3766_0010-page-18</t>
        </is>
      </c>
      <c r="B1086" t="inlineStr">
        <is>
          <t>NL-HaNA_1.01.02_3766_0010-column-446-452-888-2886</t>
        </is>
      </c>
      <c r="C1086" t="inlineStr">
        <is>
          <t>continuation</t>
        </is>
      </c>
      <c r="D1086" t="n">
        <v>479</v>
      </c>
      <c r="E1086" t="n">
        <v>1235</v>
      </c>
      <c r="F1086" t="inlineStr">
        <is>
          <t xml:space="preserve">    der Hulst, 530.</t>
        </is>
      </c>
      <c r="G1086">
        <f>HYPERLINK("https://images.diginfra.net/iiif/NL-HaNA_1.01.02/3766/NL-HaNA_1.01.02_3766_0010.jpg/346,352,1088,3086/full/0/default.jpg", "iiif_url")</f>
        <v/>
      </c>
    </row>
    <row r="1087">
      <c r="A1087" t="inlineStr">
        <is>
          <t>NL-HaNA_1.01.02_3766_0010-page-18</t>
        </is>
      </c>
      <c r="B1087" t="inlineStr">
        <is>
          <t>NL-HaNA_1.01.02_3766_0010-column-446-452-888-2886</t>
        </is>
      </c>
      <c r="C1087" t="inlineStr">
        <is>
          <t>repeat_lemma</t>
        </is>
      </c>
      <c r="D1087" t="n">
        <v>566</v>
      </c>
      <c r="E1087" t="n">
        <v>1285</v>
      </c>
      <c r="F1087" t="inlineStr">
        <is>
          <t xml:space="preserve">        van ui. 3. vander Haar, 694.</t>
        </is>
      </c>
      <c r="G1087">
        <f>HYPERLINK("https://images.diginfra.net/iiif/NL-HaNA_1.01.02/3766/NL-HaNA_1.01.02_3766_0010.jpg/346,352,1088,3086/full/0/default.jpg", "iiif_url")</f>
        <v/>
      </c>
    </row>
    <row r="1088">
      <c r="A1088" t="inlineStr">
        <is>
          <t>NL-HaNA_1.01.02_3766_0010-page-18</t>
        </is>
      </c>
      <c r="B1088" t="inlineStr">
        <is>
          <t>NL-HaNA_1.01.02_3766_0010-column-446-452-888-2886</t>
        </is>
      </c>
      <c r="C1088" t="inlineStr">
        <is>
          <t>repeat_lemma</t>
        </is>
      </c>
      <c r="D1088" t="n">
        <v>564</v>
      </c>
      <c r="E1088" t="n">
        <v>1333</v>
      </c>
      <c r="F1088" t="inlineStr">
        <is>
          <t xml:space="preserve">        van den Envyé Graef van Rechteren,</t>
        </is>
      </c>
      <c r="G1088">
        <f>HYPERLINK("https://images.diginfra.net/iiif/NL-HaNA_1.01.02/3766/NL-HaNA_1.01.02_3766_0010.jpg/346,352,1088,3086/full/0/default.jpg", "iiif_url")</f>
        <v/>
      </c>
    </row>
    <row r="1089">
      <c r="A1089" t="inlineStr">
        <is>
          <t>NL-HaNA_1.01.02_3766_0010-page-18</t>
        </is>
      </c>
      <c r="B1089" t="inlineStr">
        <is>
          <t>NL-HaNA_1.01.02_3766_0010-column-446-452-888-2886</t>
        </is>
      </c>
      <c r="C1089" t="inlineStr">
        <is>
          <t>continuation</t>
        </is>
      </c>
      <c r="D1089" t="n">
        <v>498</v>
      </c>
      <c r="E1089" t="n">
        <v>1387</v>
      </c>
      <c r="F1089" t="inlineStr">
        <is>
          <t xml:space="preserve">    711. 1282.</t>
        </is>
      </c>
      <c r="G1089">
        <f>HYPERLINK("https://images.diginfra.net/iiif/NL-HaNA_1.01.02/3766/NL-HaNA_1.01.02_3766_0010.jpg/346,352,1088,3086/full/0/default.jpg", "iiif_url")</f>
        <v/>
      </c>
    </row>
    <row r="1090">
      <c r="A1090" t="inlineStr">
        <is>
          <t>NL-HaNA_1.01.02_3766_0010-page-18</t>
        </is>
      </c>
      <c r="B1090" t="inlineStr">
        <is>
          <t>NL-HaNA_1.01.02_3766_0010-column-446-452-888-2886</t>
        </is>
      </c>
      <c r="C1090" t="inlineStr">
        <is>
          <t>repeat_lemma</t>
        </is>
      </c>
      <c r="D1090" t="n">
        <v>561</v>
      </c>
      <c r="E1090" t="n">
        <v>1431</v>
      </c>
      <c r="F1090" t="inlineStr">
        <is>
          <t xml:space="preserve">        van den Commis General van de Con-</t>
        </is>
      </c>
      <c r="G1090">
        <f>HYPERLINK("https://images.diginfra.net/iiif/NL-HaNA_1.01.02/3766/NL-HaNA_1.01.02_3766_0010.jpg/346,352,1088,3086/full/0/default.jpg", "iiif_url")</f>
        <v/>
      </c>
    </row>
    <row r="1091">
      <c r="A1091" t="inlineStr">
        <is>
          <t>NL-HaNA_1.01.02_3766_0010-page-18</t>
        </is>
      </c>
      <c r="B1091" t="inlineStr">
        <is>
          <t>NL-HaNA_1.01.02_3766_0010-column-446-452-888-2886</t>
        </is>
      </c>
      <c r="C1091" t="inlineStr">
        <is>
          <t>continuation</t>
        </is>
      </c>
      <c r="D1091" t="n">
        <v>489</v>
      </c>
      <c r="E1091" t="n">
        <v>1475</v>
      </c>
      <c r="F1091" t="inlineStr">
        <is>
          <t xml:space="preserve">    voyen en Licemen Schurman, 787.</t>
        </is>
      </c>
      <c r="G1091">
        <f>HYPERLINK("https://images.diginfra.net/iiif/NL-HaNA_1.01.02/3766/NL-HaNA_1.01.02_3766_0010.jpg/346,352,1088,3086/full/0/default.jpg", "iiif_url")</f>
        <v/>
      </c>
    </row>
    <row r="1092">
      <c r="A1092" t="inlineStr">
        <is>
          <t>NL-HaNA_1.01.02_3766_0010-page-18</t>
        </is>
      </c>
      <c r="B1092" t="inlineStr">
        <is>
          <t>NL-HaNA_1.01.02_3766_0010-column-446-452-888-2886</t>
        </is>
      </c>
      <c r="C1092" t="inlineStr">
        <is>
          <t>repeat_lemma</t>
        </is>
      </c>
      <c r="D1092" t="n">
        <v>564</v>
      </c>
      <c r="E1092" t="n">
        <v>1530</v>
      </c>
      <c r="F1092" t="inlineStr">
        <is>
          <t xml:space="preserve">        van den Euvoyé Goes, 776. 967. 970.</t>
        </is>
      </c>
      <c r="G1092">
        <f>HYPERLINK("https://images.diginfra.net/iiif/NL-HaNA_1.01.02/3766/NL-HaNA_1.01.02_3766_0010.jpg/346,352,1088,3086/full/0/default.jpg", "iiif_url")</f>
        <v/>
      </c>
    </row>
    <row r="1093">
      <c r="A1093" t="inlineStr">
        <is>
          <t>NL-HaNA_1.01.02_3766_0010-page-18</t>
        </is>
      </c>
      <c r="B1093" t="inlineStr">
        <is>
          <t>NL-HaNA_1.01.02_3766_0010-column-446-452-888-2886</t>
        </is>
      </c>
      <c r="C1093" t="inlineStr">
        <is>
          <t>repeat_lemma</t>
        </is>
      </c>
      <c r="D1093" t="n">
        <v>566</v>
      </c>
      <c r="E1093" t="n">
        <v>1575</v>
      </c>
      <c r="F1093" t="inlineStr">
        <is>
          <t xml:space="preserve">        van den Gedeputeerde té velde Tolhus,</t>
        </is>
      </c>
      <c r="G1093">
        <f>HYPERLINK("https://images.diginfra.net/iiif/NL-HaNA_1.01.02/3766/NL-HaNA_1.01.02_3766_0010.jpg/346,352,1088,3086/full/0/default.jpg", "iiif_url")</f>
        <v/>
      </c>
    </row>
    <row r="1094">
      <c r="A1094" t="inlineStr">
        <is>
          <t>NL-HaNA_1.01.02_3766_0010-page-18</t>
        </is>
      </c>
      <c r="B1094" t="inlineStr">
        <is>
          <t>NL-HaNA_1.01.02_3766_0010-column-446-452-888-2886</t>
        </is>
      </c>
      <c r="C1094" t="inlineStr">
        <is>
          <t>continuation</t>
        </is>
      </c>
      <c r="D1094" t="n">
        <v>491</v>
      </c>
      <c r="E1094" t="n">
        <v>1631</v>
      </c>
      <c r="F1094" t="inlineStr">
        <is>
          <t xml:space="preserve">    819.</t>
        </is>
      </c>
      <c r="G1094">
        <f>HYPERLINK("https://images.diginfra.net/iiif/NL-HaNA_1.01.02/3766/NL-HaNA_1.01.02_3766_0010.jpg/346,352,1088,3086/full/0/default.jpg", "iiif_url")</f>
        <v/>
      </c>
    </row>
    <row r="1095">
      <c r="A1095" t="inlineStr">
        <is>
          <t>NL-HaNA_1.01.02_3766_0010-page-18</t>
        </is>
      </c>
      <c r="B1095" t="inlineStr">
        <is>
          <t>NL-HaNA_1.01.02_3766_0010-column-446-452-888-2886</t>
        </is>
      </c>
      <c r="C1095" t="inlineStr">
        <is>
          <t>repeat_lemma</t>
        </is>
      </c>
      <c r="D1095" t="n">
        <v>566</v>
      </c>
      <c r="E1095" t="n">
        <v>1673</v>
      </c>
      <c r="F1095" t="inlineStr">
        <is>
          <t xml:space="preserve">        van den Commis Generael van de Con-</t>
        </is>
      </c>
      <c r="G1095">
        <f>HYPERLINK("https://images.diginfra.net/iiif/NL-HaNA_1.01.02/3766/NL-HaNA_1.01.02_3766_0010.jpg/346,352,1088,3086/full/0/default.jpg", "iiif_url")</f>
        <v/>
      </c>
    </row>
    <row r="1096">
      <c r="A1096" t="inlineStr">
        <is>
          <t>NL-HaNA_1.01.02_3766_0010-page-18</t>
        </is>
      </c>
      <c r="B1096" t="inlineStr">
        <is>
          <t>NL-HaNA_1.01.02_3766_0010-column-446-452-888-2886</t>
        </is>
      </c>
      <c r="C1096" t="inlineStr">
        <is>
          <t>continuation</t>
        </is>
      </c>
      <c r="D1096" t="n">
        <v>491</v>
      </c>
      <c r="E1096" t="n">
        <v>1728</v>
      </c>
      <c r="F1096" t="inlineStr">
        <is>
          <t xml:space="preserve">    voyen Meeren, 833.</t>
        </is>
      </c>
      <c r="G1096">
        <f>HYPERLINK("https://images.diginfra.net/iiif/NL-HaNA_1.01.02/3766/NL-HaNA_1.01.02_3766_0010.jpg/346,352,1088,3086/full/0/default.jpg", "iiif_url")</f>
        <v/>
      </c>
    </row>
    <row r="1097">
      <c r="A1097" t="inlineStr">
        <is>
          <t>NL-HaNA_1.01.02_3766_0010-page-18</t>
        </is>
      </c>
      <c r="B1097" t="inlineStr">
        <is>
          <t>NL-HaNA_1.01.02_3766_0010-column-446-452-888-2886</t>
        </is>
      </c>
      <c r="C1097" t="inlineStr">
        <is>
          <t>repeat_lemma</t>
        </is>
      </c>
      <c r="D1097" t="n">
        <v>559</v>
      </c>
      <c r="E1097" t="n">
        <v>1770</v>
      </c>
      <c r="F1097" t="inlineStr">
        <is>
          <t xml:space="preserve">        van den Commis Generael van de Con-</t>
        </is>
      </c>
      <c r="G1097">
        <f>HYPERLINK("https://images.diginfra.net/iiif/NL-HaNA_1.01.02/3766/NL-HaNA_1.01.02_3766_0010.jpg/346,352,1088,3086/full/0/default.jpg", "iiif_url")</f>
        <v/>
      </c>
    </row>
    <row r="1098">
      <c r="A1098" t="inlineStr">
        <is>
          <t>NL-HaNA_1.01.02_3766_0010-page-18</t>
        </is>
      </c>
      <c r="B1098" t="inlineStr">
        <is>
          <t>NL-HaNA_1.01.02_3766_0010-column-446-452-888-2886</t>
        </is>
      </c>
      <c r="C1098" t="inlineStr">
        <is>
          <t>continuation</t>
        </is>
      </c>
      <c r="D1098" t="n">
        <v>489</v>
      </c>
      <c r="E1098" t="n">
        <v>1821</v>
      </c>
      <c r="F1098" t="inlineStr">
        <is>
          <t xml:space="preserve">    zoen en Licenten Gueré, 835.</t>
        </is>
      </c>
      <c r="G1098">
        <f>HYPERLINK("https://images.diginfra.net/iiif/NL-HaNA_1.01.02/3766/NL-HaNA_1.01.02_3766_0010.jpg/346,352,1088,3086/full/0/default.jpg", "iiif_url")</f>
        <v/>
      </c>
    </row>
    <row r="1099">
      <c r="A1099" t="inlineStr">
        <is>
          <t>NL-HaNA_1.01.02_3766_0010-page-18</t>
        </is>
      </c>
      <c r="B1099" t="inlineStr">
        <is>
          <t>NL-HaNA_1.01.02_3766_0010-column-446-452-888-2886</t>
        </is>
      </c>
      <c r="C1099" t="inlineStr">
        <is>
          <t>repeat_lemma</t>
        </is>
      </c>
      <c r="D1099" t="n">
        <v>566</v>
      </c>
      <c r="E1099" t="n">
        <v>1866</v>
      </c>
      <c r="F1099" t="inlineStr">
        <is>
          <t xml:space="preserve">        van de Executeurs van het Testament van</t>
        </is>
      </c>
      <c r="G1099">
        <f>HYPERLINK("https://images.diginfra.net/iiif/NL-HaNA_1.01.02/3766/NL-HaNA_1.01.02_3766_0010.jpg/346,352,1088,3086/full/0/default.jpg", "iiif_url")</f>
        <v/>
      </c>
    </row>
    <row r="1100">
      <c r="A1100" t="inlineStr">
        <is>
          <t>NL-HaNA_1.01.02_3766_0010-page-18</t>
        </is>
      </c>
      <c r="B1100" t="inlineStr">
        <is>
          <t>NL-HaNA_1.01.02_3766_0010-column-446-452-888-2886</t>
        </is>
      </c>
      <c r="C1100" t="inlineStr">
        <is>
          <t>continuation</t>
        </is>
      </c>
      <c r="D1100" t="n">
        <v>486</v>
      </c>
      <c r="E1100" t="n">
        <v>1916</v>
      </c>
      <c r="F1100" t="inlineStr">
        <is>
          <t xml:space="preserve">    den Resident vander Hulst, 968.</t>
        </is>
      </c>
      <c r="G1100">
        <f>HYPERLINK("https://images.diginfra.net/iiif/NL-HaNA_1.01.02/3766/NL-HaNA_1.01.02_3766_0010.jpg/346,352,1088,3086/full/0/default.jpg", "iiif_url")</f>
        <v/>
      </c>
    </row>
    <row r="1101">
      <c r="A1101" t="inlineStr">
        <is>
          <t>NL-HaNA_1.01.02_3766_0010-page-18</t>
        </is>
      </c>
      <c r="B1101" t="inlineStr">
        <is>
          <t>NL-HaNA_1.01.02_3766_0010-column-446-452-888-2886</t>
        </is>
      </c>
      <c r="C1101" t="inlineStr">
        <is>
          <t>repeat_lemma</t>
        </is>
      </c>
      <c r="D1101" t="n">
        <v>566</v>
      </c>
      <c r="E1101" t="n">
        <v>1958</v>
      </c>
      <c r="F1101" t="inlineStr">
        <is>
          <t xml:space="preserve">        van de Gedeputeerdei hacr Vlaenderen de</t>
        </is>
      </c>
      <c r="G1101">
        <f>HYPERLINK("https://images.diginfra.net/iiif/NL-HaNA_1.01.02/3766/NL-HaNA_1.01.02_3766_0010.jpg/346,352,1088,3086/full/0/default.jpg", "iiif_url")</f>
        <v/>
      </c>
    </row>
    <row r="1102">
      <c r="A1102" t="inlineStr">
        <is>
          <t>NL-HaNA_1.01.02_3766_0010-page-18</t>
        </is>
      </c>
      <c r="B1102" t="inlineStr">
        <is>
          <t>NL-HaNA_1.01.02_3766_0010-column-446-452-888-2886</t>
        </is>
      </c>
      <c r="C1102" t="inlineStr">
        <is>
          <t>continuation</t>
        </is>
      </c>
      <c r="D1102" t="n">
        <v>489</v>
      </c>
      <c r="E1102" t="n">
        <v>2011</v>
      </c>
      <c r="F1102" t="inlineStr">
        <is>
          <t xml:space="preserve">    Vicq, van Cleverskercke en du Tour, 1163.</t>
        </is>
      </c>
      <c r="G1102">
        <f>HYPERLINK("https://images.diginfra.net/iiif/NL-HaNA_1.01.02/3766/NL-HaNA_1.01.02_3766_0010.jpg/346,352,1088,3086/full/0/default.jpg", "iiif_url")</f>
        <v/>
      </c>
    </row>
    <row r="1103">
      <c r="A1103" t="inlineStr">
        <is>
          <t>NL-HaNA_1.01.02_3766_0010-page-18</t>
        </is>
      </c>
      <c r="B1103" t="inlineStr">
        <is>
          <t>NL-HaNA_1.01.02_3766_0010-column-446-452-888-2886</t>
        </is>
      </c>
      <c r="C1103" t="inlineStr">
        <is>
          <t>repeat_lemma</t>
        </is>
      </c>
      <c r="D1103" t="n">
        <v>561</v>
      </c>
      <c r="E1103" t="n">
        <v>2063</v>
      </c>
      <c r="F1103" t="inlineStr">
        <is>
          <t xml:space="preserve">        an den Seretaru Ravens, 1163.</t>
        </is>
      </c>
      <c r="G1103">
        <f>HYPERLINK("https://images.diginfra.net/iiif/NL-HaNA_1.01.02/3766/NL-HaNA_1.01.02_3766_0010.jpg/346,352,1088,3086/full/0/default.jpg", "iiif_url")</f>
        <v/>
      </c>
    </row>
    <row r="1104">
      <c r="A1104" t="inlineStr">
        <is>
          <t>NL-HaNA_1.01.02_3766_0010-page-18</t>
        </is>
      </c>
      <c r="B1104" t="inlineStr">
        <is>
          <t>NL-HaNA_1.01.02_3766_0010-column-446-452-888-2886</t>
        </is>
      </c>
      <c r="C1104" t="inlineStr">
        <is>
          <t>repeat_lemma</t>
        </is>
      </c>
      <c r="D1104" t="n">
        <v>566</v>
      </c>
      <c r="E1104" t="n">
        <v>2111</v>
      </c>
      <c r="F1104" t="inlineStr">
        <is>
          <t xml:space="preserve">        zan den Agem Resenboom, 1423.</t>
        </is>
      </c>
      <c r="G1104">
        <f>HYPERLINK("https://images.diginfra.net/iiif/NL-HaNA_1.01.02/3766/NL-HaNA_1.01.02_3766_0010.jpg/346,352,1088,3086/full/0/default.jpg", "iiif_url")</f>
        <v/>
      </c>
    </row>
    <row r="1105">
      <c r="A1105" t="inlineStr">
        <is>
          <t>NL-HaNA_1.01.02_3766_0010-page-18</t>
        </is>
      </c>
      <c r="B1105" t="inlineStr">
        <is>
          <t>NL-HaNA_1.01.02_3766_0010-column-446-452-888-2886</t>
        </is>
      </c>
      <c r="C1105" t="inlineStr">
        <is>
          <t>repeat_lemma</t>
        </is>
      </c>
      <c r="D1105" t="n">
        <v>566</v>
      </c>
      <c r="E1105" t="n">
        <v>2159</v>
      </c>
      <c r="F1105" t="inlineStr">
        <is>
          <t xml:space="preserve">        van den Gedeputeerde te velde vander Ca-</t>
        </is>
      </c>
      <c r="G1105">
        <f>HYPERLINK("https://images.diginfra.net/iiif/NL-HaNA_1.01.02/3766/NL-HaNA_1.01.02_3766_0010.jpg/346,352,1088,3086/full/0/default.jpg", "iiif_url")</f>
        <v/>
      </c>
    </row>
    <row r="1106">
      <c r="A1106" t="inlineStr">
        <is>
          <t>NL-HaNA_1.01.02_3766_0010-page-18</t>
        </is>
      </c>
      <c r="B1106" t="inlineStr">
        <is>
          <t>NL-HaNA_1.01.02_3766_0010-column-446-452-888-2886</t>
        </is>
      </c>
      <c r="C1106" t="inlineStr">
        <is>
          <t>continuation</t>
        </is>
      </c>
      <c r="D1106" t="n">
        <v>489</v>
      </c>
      <c r="E1106" t="n">
        <v>2216</v>
      </c>
      <c r="F1106" t="inlineStr">
        <is>
          <t xml:space="preserve">    pelen, 1485.</t>
        </is>
      </c>
      <c r="G1106">
        <f>HYPERLINK("https://images.diginfra.net/iiif/NL-HaNA_1.01.02/3766/NL-HaNA_1.01.02_3766_0010.jpg/346,352,1088,3086/full/0/default.jpg", "iiif_url")</f>
        <v/>
      </c>
    </row>
    <row r="1107">
      <c r="A1107" t="inlineStr">
        <is>
          <t>NL-HaNA_1.01.02_3766_0010-page-18</t>
        </is>
      </c>
      <c r="B1107" t="inlineStr">
        <is>
          <t>NL-HaNA_1.01.02_3766_0010-column-446-452-888-2886</t>
        </is>
      </c>
      <c r="C1107" t="inlineStr">
        <is>
          <t>repeat_lemma</t>
        </is>
      </c>
      <c r="D1107" t="n">
        <v>564</v>
      </c>
      <c r="E1107" t="n">
        <v>2256</v>
      </c>
      <c r="F1107" t="inlineStr">
        <is>
          <t xml:space="preserve">        zan den Seeraaris Confanyn Rumpf,</t>
        </is>
      </c>
      <c r="G1107">
        <f>HYPERLINK("https://images.diginfra.net/iiif/NL-HaNA_1.01.02/3766/NL-HaNA_1.01.02_3766_0010.jpg/346,352,1088,3086/full/0/default.jpg", "iiif_url")</f>
        <v/>
      </c>
    </row>
    <row r="1108">
      <c r="A1108" t="inlineStr">
        <is>
          <t>NL-HaNA_1.01.02_3766_0010-page-18</t>
        </is>
      </c>
      <c r="B1108" t="inlineStr">
        <is>
          <t>NL-HaNA_1.01.02_3766_0010-column-446-452-888-2886</t>
        </is>
      </c>
      <c r="C1108" t="inlineStr">
        <is>
          <t>continuation</t>
        </is>
      </c>
      <c r="D1108" t="n">
        <v>496</v>
      </c>
      <c r="E1108" t="n">
        <v>2317</v>
      </c>
      <c r="F1108" t="inlineStr">
        <is>
          <t xml:space="preserve">    1507.</t>
        </is>
      </c>
      <c r="G1108">
        <f>HYPERLINK("https://images.diginfra.net/iiif/NL-HaNA_1.01.02/3766/NL-HaNA_1.01.02_3766_0010.jpg/346,352,1088,3086/full/0/default.jpg", "iiif_url")</f>
        <v/>
      </c>
    </row>
    <row r="1109">
      <c r="A1109" t="inlineStr">
        <is>
          <t>NL-HaNA_1.01.02_3766_0010-page-18</t>
        </is>
      </c>
      <c r="B1109" t="inlineStr">
        <is>
          <t>NL-HaNA_1.01.02_3766_0010-column-446-452-888-2886</t>
        </is>
      </c>
      <c r="C1109" t="inlineStr">
        <is>
          <t>lemma</t>
        </is>
      </c>
      <c r="D1109" t="n">
        <v>437</v>
      </c>
      <c r="E1109" t="n">
        <v>2354</v>
      </c>
      <c r="F1109" t="inlineStr">
        <is>
          <t>Denemarcken, Goes advertentie, 530. 802.</t>
        </is>
      </c>
      <c r="G1109">
        <f>HYPERLINK("https://images.diginfra.net/iiif/NL-HaNA_1.01.02/3766/NL-HaNA_1.01.02_3766_0010.jpg/346,352,1088,3086/full/0/default.jpg", "iiif_url")</f>
        <v/>
      </c>
    </row>
    <row r="1110">
      <c r="A1110" t="inlineStr">
        <is>
          <t>NL-HaNA_1.01.02_3766_0010-page-18</t>
        </is>
      </c>
      <c r="B1110" t="inlineStr">
        <is>
          <t>NL-HaNA_1.01.02_3766_0010-column-446-452-888-2886</t>
        </is>
      </c>
      <c r="C1110" t="inlineStr">
        <is>
          <t>continuation</t>
        </is>
      </c>
      <c r="D1110" t="n">
        <v>491</v>
      </c>
      <c r="E1110" t="n">
        <v>2405</v>
      </c>
      <c r="F1110" t="inlineStr">
        <is>
          <t xml:space="preserve">    850. 864. 896. y15. 923. 940. 959. 994.</t>
        </is>
      </c>
      <c r="G1110">
        <f>HYPERLINK("https://images.diginfra.net/iiif/NL-HaNA_1.01.02/3766/NL-HaNA_1.01.02_3766_0010.jpg/346,352,1088,3086/full/0/default.jpg", "iiif_url")</f>
        <v/>
      </c>
    </row>
    <row r="1111">
      <c r="A1111" t="inlineStr">
        <is>
          <t>NL-HaNA_1.01.02_3766_0010-page-18</t>
        </is>
      </c>
      <c r="B1111" t="inlineStr">
        <is>
          <t>NL-HaNA_1.01.02_3766_0010-column-446-452-888-2886</t>
        </is>
      </c>
      <c r="C1111" t="inlineStr">
        <is>
          <t>continuation</t>
        </is>
      </c>
      <c r="D1111" t="n">
        <v>491</v>
      </c>
      <c r="E1111" t="n">
        <v>2458</v>
      </c>
      <c r="F1111" t="inlineStr">
        <is>
          <t xml:space="preserve">    1007. 1043 1065. iogi. si22. ri85.</t>
        </is>
      </c>
      <c r="G1111">
        <f>HYPERLINK("https://images.diginfra.net/iiif/NL-HaNA_1.01.02/3766/NL-HaNA_1.01.02_3766_0010.jpg/346,352,1088,3086/full/0/default.jpg", "iiif_url")</f>
        <v/>
      </c>
    </row>
    <row r="1112">
      <c r="A1112" t="inlineStr">
        <is>
          <t>NL-HaNA_1.01.02_3766_0010-page-18</t>
        </is>
      </c>
      <c r="B1112" t="inlineStr">
        <is>
          <t>NL-HaNA_1.01.02_3766_0010-column-446-452-888-2886</t>
        </is>
      </c>
      <c r="C1112" t="inlineStr">
        <is>
          <t>continuation</t>
        </is>
      </c>
      <c r="D1112" t="n">
        <v>493</v>
      </c>
      <c r="E1112" t="n">
        <v>2501</v>
      </c>
      <c r="F1112" t="inlineStr">
        <is>
          <t xml:space="preserve">    1156. 1178. 1189. 1205. i213. ia14.</t>
        </is>
      </c>
      <c r="G1112">
        <f>HYPERLINK("https://images.diginfra.net/iiif/NL-HaNA_1.01.02/3766/NL-HaNA_1.01.02_3766_0010.jpg/346,352,1088,3086/full/0/default.jpg", "iiif_url")</f>
        <v/>
      </c>
    </row>
    <row r="1113">
      <c r="A1113" t="inlineStr">
        <is>
          <t>NL-HaNA_1.01.02_3766_0010-page-18</t>
        </is>
      </c>
      <c r="B1113" t="inlineStr">
        <is>
          <t>NL-HaNA_1.01.02_3766_0010-column-446-452-888-2886</t>
        </is>
      </c>
      <c r="C1113" t="inlineStr">
        <is>
          <t>continuation</t>
        </is>
      </c>
      <c r="D1113" t="n">
        <v>489</v>
      </c>
      <c r="E1113" t="n">
        <v>2551</v>
      </c>
      <c r="F1113" t="inlineStr">
        <is>
          <t xml:space="preserve">    1230. 1239. 1263. 1286. 1308. 1318.</t>
        </is>
      </c>
      <c r="G1113">
        <f>HYPERLINK("https://images.diginfra.net/iiif/NL-HaNA_1.01.02/3766/NL-HaNA_1.01.02_3766_0010.jpg/346,352,1088,3086/full/0/default.jpg", "iiif_url")</f>
        <v/>
      </c>
    </row>
    <row r="1114">
      <c r="A1114" t="inlineStr">
        <is>
          <t>NL-HaNA_1.01.02_3766_0010-page-18</t>
        </is>
      </c>
      <c r="B1114" t="inlineStr">
        <is>
          <t>NL-HaNA_1.01.02_3766_0010-column-446-452-888-2886</t>
        </is>
      </c>
      <c r="C1114" t="inlineStr">
        <is>
          <t>continuation</t>
        </is>
      </c>
      <c r="D1114" t="n">
        <v>493</v>
      </c>
      <c r="E1114" t="n">
        <v>2605</v>
      </c>
      <c r="F1114" t="inlineStr">
        <is>
          <t xml:space="preserve">    1336. 1369. 1379. t4r0. 1426. 1438.</t>
        </is>
      </c>
      <c r="G1114">
        <f>HYPERLINK("https://images.diginfra.net/iiif/NL-HaNA_1.01.02/3766/NL-HaNA_1.01.02_3766_0010.jpg/346,352,1088,3086/full/0/default.jpg", "iiif_url")</f>
        <v/>
      </c>
    </row>
    <row r="1115">
      <c r="A1115" t="inlineStr">
        <is>
          <t>NL-HaNA_1.01.02_3766_0010-page-18</t>
        </is>
      </c>
      <c r="B1115" t="inlineStr">
        <is>
          <t>NL-HaNA_1.01.02_3766_0010-column-446-452-888-2886</t>
        </is>
      </c>
      <c r="C1115" t="inlineStr">
        <is>
          <t>continuation</t>
        </is>
      </c>
      <c r="D1115" t="n">
        <v>493</v>
      </c>
      <c r="E1115" t="n">
        <v>2653</v>
      </c>
      <c r="F1115" t="inlineStr">
        <is>
          <t xml:space="preserve">    1452. 1463. 1490. 1503. 1518.</t>
        </is>
      </c>
      <c r="G1115">
        <f>HYPERLINK("https://images.diginfra.net/iiif/NL-HaNA_1.01.02/3766/NL-HaNA_1.01.02_3766_0010.jpg/346,352,1088,3086/full/0/default.jpg", "iiif_url")</f>
        <v/>
      </c>
    </row>
    <row r="1116">
      <c r="A1116" t="inlineStr">
        <is>
          <t>NL-HaNA_1.01.02_3766_0010-page-18</t>
        </is>
      </c>
      <c r="B1116" t="inlineStr">
        <is>
          <t>NL-HaNA_1.01.02_3766_0010-column-446-452-888-2886</t>
        </is>
      </c>
      <c r="C1116" t="inlineStr">
        <is>
          <t>repeat_lemma</t>
        </is>
      </c>
      <c r="D1116" t="n">
        <v>578</v>
      </c>
      <c r="E1116" t="n">
        <v>2691</v>
      </c>
      <c r="F1116" t="inlineStr">
        <is>
          <t xml:space="preserve">        devôir aen te wenden om Tabask van</t>
        </is>
      </c>
      <c r="G1116">
        <f>HYPERLINK("https://images.diginfra.net/iiif/NL-HaNA_1.01.02/3766/NL-HaNA_1.01.02_3766_0010.jpg/346,352,1088,3086/full/0/default.jpg", "iiif_url")</f>
        <v/>
      </c>
    </row>
    <row r="1117">
      <c r="A1117" t="inlineStr">
        <is>
          <t>NL-HaNA_1.01.02_3766_0010-page-18</t>
        </is>
      </c>
      <c r="B1117" t="inlineStr">
        <is>
          <t>NL-HaNA_1.01.02_3766_0010-column-446-452-888-2886</t>
        </is>
      </c>
      <c r="C1117" t="inlineStr">
        <is>
          <t>continuation</t>
        </is>
      </c>
      <c r="D1117" t="n">
        <v>486</v>
      </c>
      <c r="E1117" t="n">
        <v>2744</v>
      </c>
      <c r="F1117" t="inlineStr">
        <is>
          <t xml:space="preserve">    Jan Wigman met een ander Schip te tran-</t>
        </is>
      </c>
      <c r="G1117">
        <f>HYPERLINK("https://images.diginfra.net/iiif/NL-HaNA_1.01.02/3766/NL-HaNA_1.01.02_3766_0010.jpg/346,352,1088,3086/full/0/default.jpg", "iiif_url")</f>
        <v/>
      </c>
    </row>
    <row r="1118">
      <c r="A1118" t="inlineStr">
        <is>
          <t>NL-HaNA_1.01.02_3766_0010-page-18</t>
        </is>
      </c>
      <c r="B1118" t="inlineStr">
        <is>
          <t>NL-HaNA_1.01.02_3766_0010-column-446-452-888-2886</t>
        </is>
      </c>
      <c r="C1118" t="inlineStr">
        <is>
          <t>continuation</t>
        </is>
      </c>
      <c r="D1118" t="n">
        <v>484</v>
      </c>
      <c r="E1118" t="n">
        <v>2791</v>
      </c>
      <c r="F1118" t="inlineStr">
        <is>
          <t xml:space="preserve">    Jorteren sonder bealinge van de geëyschten</t>
        </is>
      </c>
      <c r="G1118">
        <f>HYPERLINK("https://images.diginfra.net/iiif/NL-HaNA_1.01.02/3766/NL-HaNA_1.01.02_3766_0010.jpg/346,352,1088,3086/full/0/default.jpg", "iiif_url")</f>
        <v/>
      </c>
    </row>
    <row r="1119">
      <c r="A1119" t="inlineStr">
        <is>
          <t>NL-HaNA_1.01.02_3766_0010-page-18</t>
        </is>
      </c>
      <c r="B1119" t="inlineStr">
        <is>
          <t>NL-HaNA_1.01.02_3766_0010-column-446-452-888-2886</t>
        </is>
      </c>
      <c r="C1119" t="inlineStr">
        <is>
          <t>continuation</t>
        </is>
      </c>
      <c r="D1119" t="n">
        <v>493</v>
      </c>
      <c r="E1119" t="n">
        <v>2846</v>
      </c>
      <c r="F1119" t="inlineStr">
        <is>
          <t xml:space="preserve">    Tol, 86.</t>
        </is>
      </c>
      <c r="G1119">
        <f>HYPERLINK("https://images.diginfra.net/iiif/NL-HaNA_1.01.02/3766/NL-HaNA_1.01.02_3766_0010.jpg/346,352,1088,3086/full/0/default.jpg", "iiif_url")</f>
        <v/>
      </c>
    </row>
    <row r="1120">
      <c r="A1120" t="inlineStr">
        <is>
          <t>NL-HaNA_1.01.02_3766_0010-page-18</t>
        </is>
      </c>
      <c r="B1120" t="inlineStr">
        <is>
          <t>NL-HaNA_1.01.02_3766_0010-column-446-452-888-2886</t>
        </is>
      </c>
      <c r="C1120" t="inlineStr">
        <is>
          <t>repeat_lemma</t>
        </is>
      </c>
      <c r="D1120" t="n">
        <v>576</v>
      </c>
      <c r="E1120" t="n">
        <v>2884</v>
      </c>
      <c r="F1120" t="inlineStr">
        <is>
          <t xml:space="preserve">        devoir tot onslaginge van Schip en Schipper</t>
        </is>
      </c>
      <c r="G1120">
        <f>HYPERLINK("https://images.diginfra.net/iiif/NL-HaNA_1.01.02/3766/NL-HaNA_1.01.02_3766_0010.jpg/346,352,1088,3086/full/0/default.jpg", "iiif_url")</f>
        <v/>
      </c>
    </row>
    <row r="1121">
      <c r="A1121" t="inlineStr">
        <is>
          <t>NL-HaNA_1.01.02_3766_0010-page-18</t>
        </is>
      </c>
      <c r="B1121" t="inlineStr">
        <is>
          <t>NL-HaNA_1.01.02_3766_0010-column-446-452-888-2886</t>
        </is>
      </c>
      <c r="C1121" t="inlineStr">
        <is>
          <t>continuation</t>
        </is>
      </c>
      <c r="D1121" t="n">
        <v>489</v>
      </c>
      <c r="E1121" t="n">
        <v>2938</v>
      </c>
      <c r="F1121" t="inlineStr">
        <is>
          <t xml:space="preserve">    undries Wilhelm van straelsont, 100. 1258.</t>
        </is>
      </c>
      <c r="G1121">
        <f>HYPERLINK("https://images.diginfra.net/iiif/NL-HaNA_1.01.02/3766/NL-HaNA_1.01.02_3766_0010.jpg/346,352,1088,3086/full/0/default.jpg", "iiif_url")</f>
        <v/>
      </c>
    </row>
    <row r="1122">
      <c r="A1122" t="inlineStr">
        <is>
          <t>NL-HaNA_1.01.02_3766_0010-page-18</t>
        </is>
      </c>
      <c r="B1122" t="inlineStr">
        <is>
          <t>NL-HaNA_1.01.02_3766_0010-column-446-452-888-2886</t>
        </is>
      </c>
      <c r="C1122" t="inlineStr">
        <is>
          <t>repeat_lemma</t>
        </is>
      </c>
      <c r="D1122" t="n">
        <v>576</v>
      </c>
      <c r="E1122" t="n">
        <v>2984</v>
      </c>
      <c r="F1122" t="inlineStr">
        <is>
          <t xml:space="preserve">        Inwoonders van het Eylanat Grisenuer-</t>
        </is>
      </c>
      <c r="G1122">
        <f>HYPERLINK("https://images.diginfra.net/iiif/NL-HaNA_1.01.02/3766/NL-HaNA_1.01.02_3766_0010.jpg/346,352,1088,3086/full/0/default.jpg", "iiif_url")</f>
        <v/>
      </c>
    </row>
    <row r="1123">
      <c r="A1123" t="inlineStr">
        <is>
          <t>NL-HaNA_1.01.02_3766_0010-page-18</t>
        </is>
      </c>
      <c r="B1123" t="inlineStr">
        <is>
          <t>NL-HaNA_1.01.02_3766_0010-column-446-452-888-2886</t>
        </is>
      </c>
      <c r="C1123" t="inlineStr">
        <is>
          <t>continuation</t>
        </is>
      </c>
      <c r="D1123" t="n">
        <v>484</v>
      </c>
      <c r="E1123" t="n">
        <v>3039</v>
      </c>
      <c r="F1123" t="inlineStr">
        <is>
          <t xml:space="preserve">    der, 104.</t>
        </is>
      </c>
      <c r="G1123">
        <f>HYPERLINK("https://images.diginfra.net/iiif/NL-HaNA_1.01.02/3766/NL-HaNA_1.01.02_3766_0010.jpg/346,352,1088,3086/full/0/default.jpg", "iiif_url")</f>
        <v/>
      </c>
    </row>
    <row r="1124">
      <c r="A1124" t="inlineStr">
        <is>
          <t>NL-HaNA_1.01.02_3766_0010-page-18</t>
        </is>
      </c>
      <c r="B1124" t="inlineStr">
        <is>
          <t>NL-HaNA_1.01.02_3766_0010-column-446-452-888-2886</t>
        </is>
      </c>
      <c r="C1124" t="inlineStr">
        <is>
          <t>repeat_lemma</t>
        </is>
      </c>
      <c r="D1124" t="n">
        <v>571</v>
      </c>
      <c r="E1124" t="n">
        <v>3070</v>
      </c>
      <c r="F1124" t="inlineStr">
        <is>
          <t xml:space="preserve">        wegens salut van Schepen van Croonen-</t>
        </is>
      </c>
      <c r="G1124">
        <f>HYPERLINK("https://images.diginfra.net/iiif/NL-HaNA_1.01.02/3766/NL-HaNA_1.01.02_3766_0010.jpg/346,352,1088,3086/full/0/default.jpg", "iiif_url")</f>
        <v/>
      </c>
    </row>
    <row r="1125">
      <c r="A1125" t="inlineStr">
        <is>
          <t>NL-HaNA_1.01.02_3766_0010-page-18</t>
        </is>
      </c>
      <c r="B1125" t="inlineStr">
        <is>
          <t>NL-HaNA_1.01.02_3766_0010-column-446-452-888-2886</t>
        </is>
      </c>
      <c r="C1125" t="inlineStr">
        <is>
          <t>continuation</t>
        </is>
      </c>
      <c r="D1125" t="n">
        <v>486</v>
      </c>
      <c r="E1125" t="n">
        <v>3137</v>
      </c>
      <c r="F1125" t="inlineStr">
        <is>
          <t xml:space="preserve">    lurgh, 187.</t>
        </is>
      </c>
      <c r="G1125">
        <f>HYPERLINK("https://images.diginfra.net/iiif/NL-HaNA_1.01.02/3766/NL-HaNA_1.01.02_3766_0010.jpg/346,352,1088,3086/full/0/default.jpg", "iiif_url")</f>
        <v/>
      </c>
    </row>
    <row r="1126">
      <c r="A1126" t="inlineStr">
        <is>
          <t>NL-HaNA_1.01.02_3766_0010-page-18</t>
        </is>
      </c>
      <c r="B1126" t="inlineStr">
        <is>
          <t>NL-HaNA_1.01.02_3766_0010-column-446-452-888-2886</t>
        </is>
      </c>
      <c r="C1126" t="inlineStr">
        <is>
          <t>repeat_lemma</t>
        </is>
      </c>
      <c r="D1126" t="n">
        <v>573</v>
      </c>
      <c r="E1126" t="n">
        <v>3179</v>
      </c>
      <c r="F1126" t="inlineStr">
        <is>
          <t xml:space="preserve">        Goes ses duysent guldens ter goeder; reke-</t>
        </is>
      </c>
      <c r="G1126">
        <f>HYPERLINK("https://images.diginfra.net/iiif/NL-HaNA_1.01.02/3766/NL-HaNA_1.01.02_3766_0010.jpg/346,352,1088,3086/full/0/default.jpg", "iiif_url")</f>
        <v/>
      </c>
    </row>
    <row r="1127">
      <c r="A1127" t="inlineStr">
        <is>
          <t>NL-HaNA_1.01.02_3766_0010-page-18</t>
        </is>
      </c>
      <c r="B1127" t="inlineStr">
        <is>
          <t>NL-HaNA_1.01.02_3766_0010-column-446-452-888-2886</t>
        </is>
      </c>
      <c r="C1127" t="inlineStr">
        <is>
          <t>continuation</t>
        </is>
      </c>
      <c r="D1127" t="n">
        <v>482</v>
      </c>
      <c r="E1127" t="n">
        <v>3238</v>
      </c>
      <c r="F1127" t="inlineStr">
        <is>
          <t xml:space="preserve">    ninge, 289.</t>
        </is>
      </c>
      <c r="G1127">
        <f>HYPERLINK("https://images.diginfra.net/iiif/NL-HaNA_1.01.02/3766/NL-HaNA_1.01.02_3766_0010.jpg/346,352,1088,3086/full/0/default.jpg", "iiif_url")</f>
        <v/>
      </c>
    </row>
    <row r="1128">
      <c r="A1128" t="inlineStr">
        <is>
          <t>NL-HaNA_1.01.02_3766_0010-page-18</t>
        </is>
      </c>
      <c r="B1128" t="inlineStr">
        <is>
          <t>NL-HaNA_1.01.02_3766_0010-column-446-452-888-2886</t>
        </is>
      </c>
      <c r="C1128" t="inlineStr">
        <is>
          <t>repeat_lemma</t>
        </is>
      </c>
      <c r="D1128" t="n">
        <v>571</v>
      </c>
      <c r="E1128" t="n">
        <v>3276</v>
      </c>
      <c r="F1128" t="inlineStr">
        <is>
          <t xml:space="preserve">        Hlaghien wegens aghterfalen, 400.</t>
        </is>
      </c>
      <c r="G1128">
        <f>HYPERLINK("https://images.diginfra.net/iiif/NL-HaNA_1.01.02/3766/NL-HaNA_1.01.02_3766_0010.jpg/346,352,1088,3086/full/0/default.jpg", "iiif_url")</f>
        <v/>
      </c>
    </row>
    <row r="1130">
      <c r="A1130" t="inlineStr">
        <is>
          <t>NL-HaNA_1.01.02_3766_0010-page-18</t>
        </is>
      </c>
      <c r="B1130" t="inlineStr">
        <is>
          <t>NL-HaNA_1.01.02_3766_0010-column-1430-420-929-2920</t>
        </is>
      </c>
      <c r="C1130" t="inlineStr">
        <is>
          <t>repeat_lemma</t>
        </is>
      </c>
      <c r="D1130" t="n">
        <v>1567</v>
      </c>
      <c r="E1130" t="n">
        <v>454</v>
      </c>
      <c r="F1130" t="inlineStr">
        <is>
          <t xml:space="preserve">        Interesunten in bet Schip de Jus. Sara,</t>
        </is>
      </c>
      <c r="G1130">
        <f>HYPERLINK("https://images.diginfra.net/iiif/NL-HaNA_1.01.02/3766/NL-HaNA_1.01.02_3766_0010.jpg/1330,320,1129,3120/full/0/default.jpg", "iiif_url")</f>
        <v/>
      </c>
    </row>
    <row r="1131">
      <c r="A1131" t="inlineStr">
        <is>
          <t>NL-HaNA_1.01.02_3766_0010-page-18</t>
        </is>
      </c>
      <c r="B1131" t="inlineStr">
        <is>
          <t>NL-HaNA_1.01.02_3766_0010-column-1430-420-929-2920</t>
        </is>
      </c>
      <c r="C1131" t="inlineStr">
        <is>
          <t>continuation</t>
        </is>
      </c>
      <c r="D1131" t="n">
        <v>1485</v>
      </c>
      <c r="E1131" t="n">
        <v>509</v>
      </c>
      <c r="F1131" t="inlineStr">
        <is>
          <t xml:space="preserve">    50.</t>
        </is>
      </c>
      <c r="G1131">
        <f>HYPERLINK("https://images.diginfra.net/iiif/NL-HaNA_1.01.02/3766/NL-HaNA_1.01.02_3766_0010.jpg/1330,320,1129,3120/full/0/default.jpg", "iiif_url")</f>
        <v/>
      </c>
    </row>
    <row r="1132">
      <c r="A1132" t="inlineStr">
        <is>
          <t>NL-HaNA_1.01.02_3766_0010-page-18</t>
        </is>
      </c>
      <c r="B1132" t="inlineStr">
        <is>
          <t>NL-HaNA_1.01.02_3766_0010-column-1430-420-929-2920</t>
        </is>
      </c>
      <c r="C1132" t="inlineStr">
        <is>
          <t>repeat_lemma</t>
        </is>
      </c>
      <c r="D1132" t="n">
        <v>1567</v>
      </c>
      <c r="E1132" t="n">
        <v>546</v>
      </c>
      <c r="F1132" t="inlineStr">
        <is>
          <t xml:space="preserve">        Copie Reglement voor de Commissie</t>
        </is>
      </c>
      <c r="G1132">
        <f>HYPERLINK("https://images.diginfra.net/iiif/NL-HaNA_1.01.02/3766/NL-HaNA_1.01.02_3766_0010.jpg/1330,320,1129,3120/full/0/default.jpg", "iiif_url")</f>
        <v/>
      </c>
    </row>
    <row r="1133">
      <c r="A1133" t="inlineStr">
        <is>
          <t>NL-HaNA_1.01.02_3766_0010-page-18</t>
        </is>
      </c>
      <c r="B1133" t="inlineStr">
        <is>
          <t>NL-HaNA_1.01.02_3766_0010-column-1430-420-929-2920</t>
        </is>
      </c>
      <c r="C1133" t="inlineStr">
        <is>
          <t>continuation</t>
        </is>
      </c>
      <c r="D1133" t="n">
        <v>1480</v>
      </c>
      <c r="E1133" t="n">
        <v>598</v>
      </c>
      <c r="F1133" t="inlineStr">
        <is>
          <t xml:space="preserve">    vaerderi, 533.</t>
        </is>
      </c>
      <c r="G1133">
        <f>HYPERLINK("https://images.diginfra.net/iiif/NL-HaNA_1.01.02/3766/NL-HaNA_1.01.02_3766_0010.jpg/1330,320,1129,3120/full/0/default.jpg", "iiif_url")</f>
        <v/>
      </c>
    </row>
    <row r="1134">
      <c r="A1134" t="inlineStr">
        <is>
          <t>NL-HaNA_1.01.02_3766_0010-page-18</t>
        </is>
      </c>
      <c r="B1134" t="inlineStr">
        <is>
          <t>NL-HaNA_1.01.02_3766_0010-column-1430-420-929-2920</t>
        </is>
      </c>
      <c r="C1134" t="inlineStr">
        <is>
          <t>repeat_lemma</t>
        </is>
      </c>
      <c r="D1134" t="n">
        <v>1567</v>
      </c>
      <c r="E1134" t="n">
        <v>650</v>
      </c>
      <c r="F1134" t="inlineStr">
        <is>
          <t xml:space="preserve">        vernieku'inge van de defensie alliantie,</t>
        </is>
      </c>
      <c r="G1134">
        <f>HYPERLINK("https://images.diginfra.net/iiif/NL-HaNA_1.01.02/3766/NL-HaNA_1.01.02_3766_0010.jpg/1330,320,1129,3120/full/0/default.jpg", "iiif_url")</f>
        <v/>
      </c>
    </row>
    <row r="1135">
      <c r="A1135" t="inlineStr">
        <is>
          <t>NL-HaNA_1.01.02_3766_0010-page-18</t>
        </is>
      </c>
      <c r="B1135" t="inlineStr">
        <is>
          <t>NL-HaNA_1.01.02_3766_0010-column-1430-420-929-2920</t>
        </is>
      </c>
      <c r="C1135" t="inlineStr">
        <is>
          <t>continuation</t>
        </is>
      </c>
      <c r="D1135" t="n">
        <v>1480</v>
      </c>
      <c r="E1135" t="n">
        <v>702</v>
      </c>
      <c r="F1135" t="inlineStr">
        <is>
          <t xml:space="preserve">    6o5. 781.</t>
        </is>
      </c>
      <c r="G1135">
        <f>HYPERLINK("https://images.diginfra.net/iiif/NL-HaNA_1.01.02/3766/NL-HaNA_1.01.02_3766_0010.jpg/1330,320,1129,3120/full/0/default.jpg", "iiif_url")</f>
        <v/>
      </c>
    </row>
    <row r="1136">
      <c r="A1136" t="inlineStr">
        <is>
          <t>NL-HaNA_1.01.02_3766_0010-page-18</t>
        </is>
      </c>
      <c r="B1136" t="inlineStr">
        <is>
          <t>NL-HaNA_1.01.02_3766_0010-column-1430-420-929-2920</t>
        </is>
      </c>
      <c r="C1136" t="inlineStr">
        <is>
          <t>repeat_lemma</t>
        </is>
      </c>
      <c r="D1136" t="n">
        <v>1572</v>
      </c>
      <c r="E1136" t="n">
        <v>745</v>
      </c>
      <c r="F1136" t="inlineStr">
        <is>
          <t xml:space="preserve">        Alefed om conferentie, 678.</t>
        </is>
      </c>
      <c r="G1136">
        <f>HYPERLINK("https://images.diginfra.net/iiif/NL-HaNA_1.01.02/3766/NL-HaNA_1.01.02_3766_0010.jpg/1330,320,1129,3120/full/0/default.jpg", "iiif_url")</f>
        <v/>
      </c>
    </row>
    <row r="1137">
      <c r="A1137" t="inlineStr">
        <is>
          <t>NL-HaNA_1.01.02_3766_0010-page-18</t>
        </is>
      </c>
      <c r="B1137" t="inlineStr">
        <is>
          <t>NL-HaNA_1.01.02_3766_0010-column-1430-420-929-2920</t>
        </is>
      </c>
      <c r="C1137" t="inlineStr">
        <is>
          <t>repeat_lemma</t>
        </is>
      </c>
      <c r="D1137" t="n">
        <v>1567</v>
      </c>
      <c r="E1137" t="n">
        <v>795</v>
      </c>
      <c r="F1137" t="inlineStr">
        <is>
          <t xml:space="preserve">        leshenelijcke fichte tot Elsenur, 707.</t>
        </is>
      </c>
      <c r="G1137">
        <f>HYPERLINK("https://images.diginfra.net/iiif/NL-HaNA_1.01.02/3766/NL-HaNA_1.01.02_3766_0010.jpg/1330,320,1129,3120/full/0/default.jpg", "iiif_url")</f>
        <v/>
      </c>
    </row>
    <row r="1138">
      <c r="A1138" t="inlineStr">
        <is>
          <t>NL-HaNA_1.01.02_3766_0010-page-18</t>
        </is>
      </c>
      <c r="B1138" t="inlineStr">
        <is>
          <t>NL-HaNA_1.01.02_3766_0010-column-1430-420-929-2920</t>
        </is>
      </c>
      <c r="C1138" t="inlineStr">
        <is>
          <t>repeat_lemma</t>
        </is>
      </c>
      <c r="D1138" t="n">
        <v>1567</v>
      </c>
      <c r="E1138" t="n">
        <v>846</v>
      </c>
      <c r="F1138" t="inlineStr">
        <is>
          <t xml:space="preserve">        wegens éen sinyver per las voor de Ne-</t>
        </is>
      </c>
      <c r="G1138">
        <f>HYPERLINK("https://images.diginfra.net/iiif/NL-HaNA_1.01.02/3766/NL-HaNA_1.01.02_3766_0010.jpg/1330,320,1129,3120/full/0/default.jpg", "iiif_url")</f>
        <v/>
      </c>
    </row>
    <row r="1139">
      <c r="A1139" t="inlineStr">
        <is>
          <t>NL-HaNA_1.01.02_3766_0010-page-18</t>
        </is>
      </c>
      <c r="B1139" t="inlineStr">
        <is>
          <t>NL-HaNA_1.01.02_3766_0010-column-1430-420-929-2920</t>
        </is>
      </c>
      <c r="C1139" t="inlineStr">
        <is>
          <t>continuation</t>
        </is>
      </c>
      <c r="D1139" t="n">
        <v>1478</v>
      </c>
      <c r="E1139" t="n">
        <v>892</v>
      </c>
      <c r="F1139" t="inlineStr">
        <is>
          <t xml:space="preserve">    aerlandijche Schippers ii het Zoenwater va-</t>
        </is>
      </c>
      <c r="G1139">
        <f>HYPERLINK("https://images.diginfra.net/iiif/NL-HaNA_1.01.02/3766/NL-HaNA_1.01.02_3766_0010.jpg/1330,320,1129,3120/full/0/default.jpg", "iiif_url")</f>
        <v/>
      </c>
    </row>
    <row r="1140">
      <c r="A1140" t="inlineStr">
        <is>
          <t>NL-HaNA_1.01.02_3766_0010-page-18</t>
        </is>
      </c>
      <c r="B1140" t="inlineStr">
        <is>
          <t>NL-HaNA_1.01.02_3766_0010-column-1430-420-929-2920</t>
        </is>
      </c>
      <c r="C1140" t="inlineStr">
        <is>
          <t>continuation</t>
        </is>
      </c>
      <c r="D1140" t="n">
        <v>1475</v>
      </c>
      <c r="E1140" t="n">
        <v>943</v>
      </c>
      <c r="F1140" t="inlineStr">
        <is>
          <t xml:space="preserve">    rende, 718.</t>
        </is>
      </c>
      <c r="G1140">
        <f>HYPERLINK("https://images.diginfra.net/iiif/NL-HaNA_1.01.02/3766/NL-HaNA_1.01.02_3766_0010.jpg/1330,320,1129,3120/full/0/default.jpg", "iiif_url")</f>
        <v/>
      </c>
    </row>
    <row r="1141">
      <c r="A1141" t="inlineStr">
        <is>
          <t>NL-HaNA_1.01.02_3766_0010-page-18</t>
        </is>
      </c>
      <c r="B1141" t="inlineStr">
        <is>
          <t>NL-HaNA_1.01.02_3766_0010-column-1430-420-929-2920</t>
        </is>
      </c>
      <c r="C1141" t="inlineStr">
        <is>
          <t>repeat_lemma</t>
        </is>
      </c>
      <c r="D1141" t="n">
        <v>1567</v>
      </c>
      <c r="E1141" t="n">
        <v>969</v>
      </c>
      <c r="F1141" t="inlineStr">
        <is>
          <t xml:space="preserve">        Schip catharina Chrisina, 752.</t>
        </is>
      </c>
      <c r="G1141">
        <f>HYPERLINK("https://images.diginfra.net/iiif/NL-HaNA_1.01.02/3766/NL-HaNA_1.01.02_3766_0010.jpg/1330,320,1129,3120/full/0/default.jpg", "iiif_url")</f>
        <v/>
      </c>
    </row>
    <row r="1142">
      <c r="A1142" t="inlineStr">
        <is>
          <t>NL-HaNA_1.01.02_3766_0010-page-18</t>
        </is>
      </c>
      <c r="B1142" t="inlineStr">
        <is>
          <t>NL-HaNA_1.01.02_3766_0010-column-1430-420-929-2920</t>
        </is>
      </c>
      <c r="C1142" t="inlineStr">
        <is>
          <t>repeat_lemma</t>
        </is>
      </c>
      <c r="D1142" t="n">
        <v>1567</v>
      </c>
      <c r="E1142" t="n">
        <v>1040</v>
      </c>
      <c r="F1142" t="inlineStr">
        <is>
          <t xml:space="preserve">        deir te doen tot ônfslaginge van het</t>
        </is>
      </c>
      <c r="G1142">
        <f>HYPERLINK("https://images.diginfra.net/iiif/NL-HaNA_1.01.02/3766/NL-HaNA_1.01.02_3766_0010.jpg/1330,320,1129,3120/full/0/default.jpg", "iiif_url")</f>
        <v/>
      </c>
    </row>
    <row r="1143">
      <c r="A1143" t="inlineStr">
        <is>
          <t>NL-HaNA_1.01.02_3766_0010-page-18</t>
        </is>
      </c>
      <c r="B1143" t="inlineStr">
        <is>
          <t>NL-HaNA_1.01.02_3766_0010-column-1430-420-929-2920</t>
        </is>
      </c>
      <c r="C1143" t="inlineStr">
        <is>
          <t>continuation</t>
        </is>
      </c>
      <c r="D1143" t="n">
        <v>1475</v>
      </c>
      <c r="E1143" t="n">
        <v>1090</v>
      </c>
      <c r="F1143" t="inlineStr">
        <is>
          <t xml:space="preserve">    Schip de Eendraght, 899. 945.</t>
        </is>
      </c>
      <c r="G1143">
        <f>HYPERLINK("https://images.diginfra.net/iiif/NL-HaNA_1.01.02/3766/NL-HaNA_1.01.02_3766_0010.jpg/1330,320,1129,3120/full/0/default.jpg", "iiif_url")</f>
        <v/>
      </c>
    </row>
    <row r="1144">
      <c r="A1144" t="inlineStr">
        <is>
          <t>NL-HaNA_1.01.02_3766_0010-page-18</t>
        </is>
      </c>
      <c r="B1144" t="inlineStr">
        <is>
          <t>NL-HaNA_1.01.02_3766_0010-column-1430-420-929-2920</t>
        </is>
      </c>
      <c r="C1144" t="inlineStr">
        <is>
          <t>repeat_lemma</t>
        </is>
      </c>
      <c r="D1144" t="n">
        <v>1567</v>
      </c>
      <c r="E1144" t="n">
        <v>1137</v>
      </c>
      <c r="F1144" t="inlineStr">
        <is>
          <t xml:space="preserve">        uem voor het Schip de Hoop, 899. 987.</t>
        </is>
      </c>
      <c r="G1144">
        <f>HYPERLINK("https://images.diginfra.net/iiif/NL-HaNA_1.01.02/3766/NL-HaNA_1.01.02_3766_0010.jpg/1330,320,1129,3120/full/0/default.jpg", "iiif_url")</f>
        <v/>
      </c>
    </row>
    <row r="1145">
      <c r="A1145" t="inlineStr">
        <is>
          <t>NL-HaNA_1.01.02_3766_0010-page-18</t>
        </is>
      </c>
      <c r="B1145" t="inlineStr">
        <is>
          <t>NL-HaNA_1.01.02_3766_0010-column-1430-420-929-2920</t>
        </is>
      </c>
      <c r="C1145" t="inlineStr">
        <is>
          <t>continuation</t>
        </is>
      </c>
      <c r="D1145" t="n">
        <v>1483</v>
      </c>
      <c r="E1145" t="n">
        <v>1193</v>
      </c>
      <c r="F1145" t="inlineStr">
        <is>
          <t xml:space="preserve">    1013.</t>
        </is>
      </c>
      <c r="G1145">
        <f>HYPERLINK("https://images.diginfra.net/iiif/NL-HaNA_1.01.02/3766/NL-HaNA_1.01.02_3766_0010.jpg/1330,320,1129,3120/full/0/default.jpg", "iiif_url")</f>
        <v/>
      </c>
    </row>
    <row r="1146">
      <c r="A1146" t="inlineStr">
        <is>
          <t>NL-HaNA_1.01.02_3766_0010-page-18</t>
        </is>
      </c>
      <c r="B1146" t="inlineStr">
        <is>
          <t>NL-HaNA_1.01.02_3766_0010-column-1430-420-929-2920</t>
        </is>
      </c>
      <c r="C1146" t="inlineStr">
        <is>
          <t>repeat_lemma</t>
        </is>
      </c>
      <c r="D1146" t="n">
        <v>1562</v>
      </c>
      <c r="E1146" t="n">
        <v>1235</v>
      </c>
      <c r="F1146" t="inlineStr">
        <is>
          <t xml:space="preserve">        item, var het Schip de Alberus-galley,</t>
        </is>
      </c>
      <c r="G1146">
        <f>HYPERLINK("https://images.diginfra.net/iiif/NL-HaNA_1.01.02/3766/NL-HaNA_1.01.02_3766_0010.jpg/1330,320,1129,3120/full/0/default.jpg", "iiif_url")</f>
        <v/>
      </c>
    </row>
    <row r="1147">
      <c r="A1147" t="inlineStr">
        <is>
          <t>NL-HaNA_1.01.02_3766_0010-page-18</t>
        </is>
      </c>
      <c r="B1147" t="inlineStr">
        <is>
          <t>NL-HaNA_1.01.02_3766_0010-column-1430-420-929-2920</t>
        </is>
      </c>
      <c r="C1147" t="inlineStr">
        <is>
          <t>continuation</t>
        </is>
      </c>
      <c r="D1147" t="n">
        <v>1478</v>
      </c>
      <c r="E1147" t="n">
        <v>1290</v>
      </c>
      <c r="F1147" t="inlineStr">
        <is>
          <t xml:space="preserve">    936.</t>
        </is>
      </c>
      <c r="G1147">
        <f>HYPERLINK("https://images.diginfra.net/iiif/NL-HaNA_1.01.02/3766/NL-HaNA_1.01.02_3766_0010.jpg/1330,320,1129,3120/full/0/default.jpg", "iiif_url")</f>
        <v/>
      </c>
    </row>
    <row r="1148">
      <c r="A1148" t="inlineStr">
        <is>
          <t>NL-HaNA_1.01.02_3766_0010-page-18</t>
        </is>
      </c>
      <c r="B1148" t="inlineStr">
        <is>
          <t>NL-HaNA_1.01.02_3766_0010-column-1430-420-929-2920</t>
        </is>
      </c>
      <c r="C1148" t="inlineStr">
        <is>
          <t>repeat_lemma</t>
        </is>
      </c>
      <c r="D1148" t="n">
        <v>1565</v>
      </c>
      <c r="E1148" t="n">
        <v>1329</v>
      </c>
      <c r="F1148" t="inlineStr">
        <is>
          <t xml:space="preserve">        verbiyf van fijn Secretaris tot Koppen-</t>
        </is>
      </c>
      <c r="G1148">
        <f>HYPERLINK("https://images.diginfra.net/iiif/NL-HaNA_1.01.02/3766/NL-HaNA_1.01.02_3766_0010.jpg/1330,320,1129,3120/full/0/default.jpg", "iiif_url")</f>
        <v/>
      </c>
    </row>
    <row r="1149">
      <c r="A1149" t="inlineStr">
        <is>
          <t>NL-HaNA_1.01.02_3766_0010-page-18</t>
        </is>
      </c>
      <c r="B1149" t="inlineStr">
        <is>
          <t>NL-HaNA_1.01.02_3766_0010-column-1430-420-929-2920</t>
        </is>
      </c>
      <c r="C1149" t="inlineStr">
        <is>
          <t>continuation</t>
        </is>
      </c>
      <c r="D1149" t="n">
        <v>1475</v>
      </c>
      <c r="E1149" t="n">
        <v>1377</v>
      </c>
      <c r="F1149" t="inlineStr">
        <is>
          <t xml:space="preserve">    hagen, 942. ton.</t>
        </is>
      </c>
      <c r="G1149">
        <f>HYPERLINK("https://images.diginfra.net/iiif/NL-HaNA_1.01.02/3766/NL-HaNA_1.01.02_3766_0010.jpg/1330,320,1129,3120/full/0/default.jpg", "iiif_url")</f>
        <v/>
      </c>
    </row>
    <row r="1150">
      <c r="A1150" t="inlineStr">
        <is>
          <t>NL-HaNA_1.01.02_3766_0010-page-18</t>
        </is>
      </c>
      <c r="B1150" t="inlineStr">
        <is>
          <t>NL-HaNA_1.01.02_3766_0010-column-1430-420-929-2920</t>
        </is>
      </c>
      <c r="C1150" t="inlineStr">
        <is>
          <t>repeat_lemma</t>
        </is>
      </c>
      <c r="D1150" t="n">
        <v>1565</v>
      </c>
      <c r="E1150" t="n">
        <v>1429</v>
      </c>
      <c r="F1150" t="inlineStr">
        <is>
          <t xml:space="preserve">        devoir te doen tat ontflaginge van het</t>
        </is>
      </c>
      <c r="G1150">
        <f>HYPERLINK("https://images.diginfra.net/iiif/NL-HaNA_1.01.02/3766/NL-HaNA_1.01.02_3766_0010.jpg/1330,320,1129,3120/full/0/default.jpg", "iiif_url")</f>
        <v/>
      </c>
    </row>
    <row r="1151">
      <c r="A1151" t="inlineStr">
        <is>
          <t>NL-HaNA_1.01.02_3766_0010-page-18</t>
        </is>
      </c>
      <c r="B1151" t="inlineStr">
        <is>
          <t>NL-HaNA_1.01.02_3766_0010-column-1430-420-929-2920</t>
        </is>
      </c>
      <c r="C1151" t="inlineStr">
        <is>
          <t>continuation</t>
        </is>
      </c>
      <c r="D1151" t="n">
        <v>1478</v>
      </c>
      <c r="E1151" t="n">
        <v>1480</v>
      </c>
      <c r="F1151" t="inlineStr">
        <is>
          <t xml:space="preserve">    Boot-scheepje de Stadt Stockholm, 943.</t>
        </is>
      </c>
      <c r="G1151">
        <f>HYPERLINK("https://images.diginfra.net/iiif/NL-HaNA_1.01.02/3766/NL-HaNA_1.01.02_3766_0010.jpg/1330,320,1129,3120/full/0/default.jpg", "iiif_url")</f>
        <v/>
      </c>
    </row>
    <row r="1152">
      <c r="A1152" t="inlineStr">
        <is>
          <t>NL-HaNA_1.01.02_3766_0010-page-18</t>
        </is>
      </c>
      <c r="B1152" t="inlineStr">
        <is>
          <t>NL-HaNA_1.01.02_3766_0010-column-1430-420-929-2920</t>
        </is>
      </c>
      <c r="C1152" t="inlineStr">
        <is>
          <t>repeat_lemma</t>
        </is>
      </c>
      <c r="D1152" t="n">
        <v>1569</v>
      </c>
      <c r="E1152" t="n">
        <v>1528</v>
      </c>
      <c r="F1152" t="inlineStr">
        <is>
          <t xml:space="preserve">        verblijf der Deensche Troupes, 960.</t>
        </is>
      </c>
      <c r="G1152">
        <f>HYPERLINK("https://images.diginfra.net/iiif/NL-HaNA_1.01.02/3766/NL-HaNA_1.01.02_3766_0010.jpg/1330,320,1129,3120/full/0/default.jpg", "iiif_url")</f>
        <v/>
      </c>
    </row>
    <row r="1153">
      <c r="A1153" t="inlineStr">
        <is>
          <t>NL-HaNA_1.01.02_3766_0010-page-18</t>
        </is>
      </c>
      <c r="B1153" t="inlineStr">
        <is>
          <t>NL-HaNA_1.01.02_3766_0010-column-1430-420-929-2920</t>
        </is>
      </c>
      <c r="C1153" t="inlineStr">
        <is>
          <t>repeat_lemma</t>
        </is>
      </c>
      <c r="D1153" t="n">
        <v>1565</v>
      </c>
      <c r="E1153" t="n">
        <v>1578</v>
      </c>
      <c r="F1153" t="inlineStr">
        <is>
          <t xml:space="preserve">        achéfullen der Troues ,' 972.</t>
        </is>
      </c>
      <c r="G1153">
        <f>HYPERLINK("https://images.diginfra.net/iiif/NL-HaNA_1.01.02/3766/NL-HaNA_1.01.02_3766_0010.jpg/1330,320,1129,3120/full/0/default.jpg", "iiif_url")</f>
        <v/>
      </c>
    </row>
    <row r="1154">
      <c r="A1154" t="inlineStr">
        <is>
          <t>NL-HaNA_1.01.02_3766_0010-page-18</t>
        </is>
      </c>
      <c r="B1154" t="inlineStr">
        <is>
          <t>NL-HaNA_1.01.02_3766_0010-column-1430-420-929-2920</t>
        </is>
      </c>
      <c r="C1154" t="inlineStr">
        <is>
          <t>repeat_lemma</t>
        </is>
      </c>
      <c r="D1154" t="n">
        <v>1565</v>
      </c>
      <c r="E1154" t="n">
        <v>1628</v>
      </c>
      <c r="F1154" t="inlineStr">
        <is>
          <t xml:space="preserve">        deve te doen tot ômstagiige vant het</t>
        </is>
      </c>
      <c r="G1154">
        <f>HYPERLINK("https://images.diginfra.net/iiif/NL-HaNA_1.01.02/3766/NL-HaNA_1.01.02_3766_0010.jpg/1330,320,1129,3120/full/0/default.jpg", "iiif_url")</f>
        <v/>
      </c>
    </row>
    <row r="1155">
      <c r="A1155" t="inlineStr">
        <is>
          <t>NL-HaNA_1.01.02_3766_0010-page-18</t>
        </is>
      </c>
      <c r="B1155" t="inlineStr">
        <is>
          <t>NL-HaNA_1.01.02_3766_0010-column-1430-420-929-2920</t>
        </is>
      </c>
      <c r="C1155" t="inlineStr">
        <is>
          <t>continuation</t>
        </is>
      </c>
      <c r="D1155" t="n">
        <v>1475</v>
      </c>
      <c r="E1155" t="n">
        <v>1675</v>
      </c>
      <c r="F1155" t="inlineStr">
        <is>
          <t xml:space="preserve">    Schip de jonge Frans, 984.</t>
        </is>
      </c>
      <c r="G1155">
        <f>HYPERLINK("https://images.diginfra.net/iiif/NL-HaNA_1.01.02/3766/NL-HaNA_1.01.02_3766_0010.jpg/1330,320,1129,3120/full/0/default.jpg", "iiif_url")</f>
        <v/>
      </c>
    </row>
    <row r="1156">
      <c r="A1156" t="inlineStr">
        <is>
          <t>NL-HaNA_1.01.02_3766_0010-page-18</t>
        </is>
      </c>
      <c r="B1156" t="inlineStr">
        <is>
          <t>NL-HaNA_1.01.02_3766_0010-column-1430-420-929-2920</t>
        </is>
      </c>
      <c r="C1156" t="inlineStr">
        <is>
          <t>repeat_lemma</t>
        </is>
      </c>
      <c r="D1156" t="n">
        <v>1579</v>
      </c>
      <c r="E1156" t="n">
        <v>1721</v>
      </c>
      <c r="F1156" t="inlineStr">
        <is>
          <t xml:space="preserve">        Schip ômset van Nerva, 9837.</t>
        </is>
      </c>
      <c r="G1156">
        <f>HYPERLINK("https://images.diginfra.net/iiif/NL-HaNA_1.01.02/3766/NL-HaNA_1.01.02_3766_0010.jpg/1330,320,1129,3120/full/0/default.jpg", "iiif_url")</f>
        <v/>
      </c>
    </row>
    <row r="1157">
      <c r="A1157" t="inlineStr">
        <is>
          <t>NL-HaNA_1.01.02_3766_0010-page-18</t>
        </is>
      </c>
      <c r="B1157" t="inlineStr">
        <is>
          <t>NL-HaNA_1.01.02_3766_0010-column-1430-420-929-2920</t>
        </is>
      </c>
      <c r="C1157" t="inlineStr">
        <is>
          <t>repeat_lemma</t>
        </is>
      </c>
      <c r="D1157" t="n">
        <v>1576</v>
      </c>
      <c r="E1157" t="n">
        <v>1771</v>
      </c>
      <c r="F1157" t="inlineStr">
        <is>
          <t xml:space="preserve">        oredinf op den Heer Aldeld, t029.</t>
        </is>
      </c>
      <c r="G1157">
        <f>HYPERLINK("https://images.diginfra.net/iiif/NL-HaNA_1.01.02/3766/NL-HaNA_1.01.02_3766_0010.jpg/1330,320,1129,3120/full/0/default.jpg", "iiif_url")</f>
        <v/>
      </c>
    </row>
    <row r="1158">
      <c r="A1158" t="inlineStr">
        <is>
          <t>NL-HaNA_1.01.02_3766_0010-page-18</t>
        </is>
      </c>
      <c r="B1158" t="inlineStr">
        <is>
          <t>NL-HaNA_1.01.02_3766_0010-column-1430-420-929-2920</t>
        </is>
      </c>
      <c r="C1158" t="inlineStr">
        <is>
          <t>repeat_lemma</t>
        </is>
      </c>
      <c r="D1158" t="n">
        <v>1576</v>
      </c>
      <c r="E1158" t="n">
        <v>1822</v>
      </c>
      <c r="F1158" t="inlineStr">
        <is>
          <t xml:space="preserve">        klagen wegens het configuren van het</t>
        </is>
      </c>
      <c r="G1158">
        <f>HYPERLINK("https://images.diginfra.net/iiif/NL-HaNA_1.01.02/3766/NL-HaNA_1.01.02_3766_0010.jpg/1330,320,1129,3120/full/0/default.jpg", "iiif_url")</f>
        <v/>
      </c>
    </row>
    <row r="1159">
      <c r="A1159" t="inlineStr">
        <is>
          <t>NL-HaNA_1.01.02_3766_0010-page-18</t>
        </is>
      </c>
      <c r="B1159" t="inlineStr">
        <is>
          <t>NL-HaNA_1.01.02_3766_0010-column-1430-420-929-2920</t>
        </is>
      </c>
      <c r="C1159" t="inlineStr">
        <is>
          <t>continuation</t>
        </is>
      </c>
      <c r="D1159" t="n">
        <v>1475</v>
      </c>
      <c r="E1159" t="n">
        <v>1867</v>
      </c>
      <c r="F1159" t="inlineStr">
        <is>
          <t xml:space="preserve">    Schip van Schijper Haan , (1058. 1096.</t>
        </is>
      </c>
      <c r="G1159">
        <f>HYPERLINK("https://images.diginfra.net/iiif/NL-HaNA_1.01.02/3766/NL-HaNA_1.01.02_3766_0010.jpg/1330,320,1129,3120/full/0/default.jpg", "iiif_url")</f>
        <v/>
      </c>
    </row>
    <row r="1160">
      <c r="A1160" t="inlineStr">
        <is>
          <t>NL-HaNA_1.01.02_3766_0010-page-18</t>
        </is>
      </c>
      <c r="B1160" t="inlineStr">
        <is>
          <t>NL-HaNA_1.01.02_3766_0010-column-1430-420-929-2920</t>
        </is>
      </c>
      <c r="C1160" t="inlineStr">
        <is>
          <t>continuation</t>
        </is>
      </c>
      <c r="D1160" t="n">
        <v>1478</v>
      </c>
      <c r="E1160" t="n">
        <v>1920</v>
      </c>
      <c r="F1160" t="inlineStr">
        <is>
          <t xml:space="preserve">    1489.</t>
        </is>
      </c>
      <c r="G1160">
        <f>HYPERLINK("https://images.diginfra.net/iiif/NL-HaNA_1.01.02/3766/NL-HaNA_1.01.02_3766_0010.jpg/1330,320,1129,3120/full/0/default.jpg", "iiif_url")</f>
        <v/>
      </c>
    </row>
    <row r="1161">
      <c r="A1161" t="inlineStr">
        <is>
          <t>NL-HaNA_1.01.02_3766_0010-page-18</t>
        </is>
      </c>
      <c r="B1161" t="inlineStr">
        <is>
          <t>NL-HaNA_1.01.02_3766_0010-column-1430-420-929-2920</t>
        </is>
      </c>
      <c r="C1161" t="inlineStr">
        <is>
          <t>repeat_lemma</t>
        </is>
      </c>
      <c r="D1161" t="n">
        <v>1579</v>
      </c>
      <c r="E1161" t="n">
        <v>1970</v>
      </c>
      <c r="F1161" t="inlineStr">
        <is>
          <t xml:space="preserve">        aennemen van een Secretaris, 1082.</t>
        </is>
      </c>
      <c r="G1161">
        <f>HYPERLINK("https://images.diginfra.net/iiif/NL-HaNA_1.01.02/3766/NL-HaNA_1.01.02_3766_0010.jpg/1330,320,1129,3120/full/0/default.jpg", "iiif_url")</f>
        <v/>
      </c>
    </row>
    <row r="1162">
      <c r="A1162" t="inlineStr">
        <is>
          <t>NL-HaNA_1.01.02_3766_0010-page-18</t>
        </is>
      </c>
      <c r="B1162" t="inlineStr">
        <is>
          <t>NL-HaNA_1.01.02_3766_0010-column-1430-420-929-2920</t>
        </is>
      </c>
      <c r="C1162" t="inlineStr">
        <is>
          <t>repeat_lemma</t>
        </is>
      </c>
      <c r="D1162" t="n">
        <v>1576</v>
      </c>
      <c r="E1162" t="n">
        <v>2015</v>
      </c>
      <c r="F1162" t="inlineStr">
        <is>
          <t xml:space="preserve">        daer voor niet meer te declareren als</t>
        </is>
      </c>
      <c r="G1162">
        <f>HYPERLINK("https://images.diginfra.net/iiif/NL-HaNA_1.01.02/3766/NL-HaNA_1.01.02_3766_0010.jpg/1330,320,1129,3120/full/0/default.jpg", "iiif_url")</f>
        <v/>
      </c>
    </row>
    <row r="1163">
      <c r="A1163" t="inlineStr">
        <is>
          <t>NL-HaNA_1.01.02_3766_0010-page-18</t>
        </is>
      </c>
      <c r="B1163" t="inlineStr">
        <is>
          <t>NL-HaNA_1.01.02_3766_0010-column-1430-420-929-2920</t>
        </is>
      </c>
      <c r="C1163" t="inlineStr">
        <is>
          <t>continuation</t>
        </is>
      </c>
      <c r="D1163" t="n">
        <v>1475</v>
      </c>
      <c r="E1163" t="n">
        <v>2063</v>
      </c>
      <c r="F1163" t="inlineStr">
        <is>
          <t xml:space="preserve">    volgen de ordre van het Landt, 1295.</t>
        </is>
      </c>
      <c r="G1163">
        <f>HYPERLINK("https://images.diginfra.net/iiif/NL-HaNA_1.01.02/3766/NL-HaNA_1.01.02_3766_0010.jpg/1330,320,1129,3120/full/0/default.jpg", "iiif_url")</f>
        <v/>
      </c>
    </row>
    <row r="1164">
      <c r="A1164" t="inlineStr">
        <is>
          <t>NL-HaNA_1.01.02_3766_0010-page-18</t>
        </is>
      </c>
      <c r="B1164" t="inlineStr">
        <is>
          <t>NL-HaNA_1.01.02_3766_0010-column-1430-420-929-2920</t>
        </is>
      </c>
      <c r="C1164" t="inlineStr">
        <is>
          <t>repeat_lemma</t>
        </is>
      </c>
      <c r="D1164" t="n">
        <v>1576</v>
      </c>
      <c r="E1164" t="n">
        <v>2113</v>
      </c>
      <c r="F1164" t="inlineStr">
        <is>
          <t xml:space="preserve">        Schip de Stadt Stockholm, 1082.</t>
        </is>
      </c>
      <c r="G1164">
        <f>HYPERLINK("https://images.diginfra.net/iiif/NL-HaNA_1.01.02/3766/NL-HaNA_1.01.02_3766_0010.jpg/1330,320,1129,3120/full/0/default.jpg", "iiif_url")</f>
        <v/>
      </c>
    </row>
    <row r="1165">
      <c r="A1165" t="inlineStr">
        <is>
          <t>NL-HaNA_1.01.02_3766_0010-page-18</t>
        </is>
      </c>
      <c r="B1165" t="inlineStr">
        <is>
          <t>NL-HaNA_1.01.02_3766_0010-column-1430-420-929-2920</t>
        </is>
      </c>
      <c r="C1165" t="inlineStr">
        <is>
          <t>repeat_lemma</t>
        </is>
      </c>
      <c r="D1165" t="n">
        <v>1581</v>
      </c>
      <c r="E1165" t="n">
        <v>2162</v>
      </c>
      <c r="F1165" t="inlineStr">
        <is>
          <t xml:space="preserve">        Galjoot de Houtmolen, 1130.</t>
        </is>
      </c>
      <c r="G1165">
        <f>HYPERLINK("https://images.diginfra.net/iiif/NL-HaNA_1.01.02/3766/NL-HaNA_1.01.02_3766_0010.jpg/1330,320,1129,3120/full/0/default.jpg", "iiif_url")</f>
        <v/>
      </c>
    </row>
    <row r="1166">
      <c r="A1166" t="inlineStr">
        <is>
          <t>NL-HaNA_1.01.02_3766_0010-page-18</t>
        </is>
      </c>
      <c r="B1166" t="inlineStr">
        <is>
          <t>NL-HaNA_1.01.02_3766_0010-column-1430-420-929-2920</t>
        </is>
      </c>
      <c r="C1166" t="inlineStr">
        <is>
          <t>repeat_lemma</t>
        </is>
      </c>
      <c r="D1166" t="n">
        <v>1584</v>
      </c>
      <c r="E1166" t="n">
        <v>2199</v>
      </c>
      <c r="F1166" t="inlineStr">
        <is>
          <t xml:space="preserve">        Alifeld seh beswareide over het Pla-</t>
        </is>
      </c>
      <c r="G1166">
        <f>HYPERLINK("https://images.diginfra.net/iiif/NL-HaNA_1.01.02/3766/NL-HaNA_1.01.02_3766_0010.jpg/1330,320,1129,3120/full/0/default.jpg", "iiif_url")</f>
        <v/>
      </c>
    </row>
    <row r="1167">
      <c r="A1167" t="inlineStr">
        <is>
          <t>NL-HaNA_1.01.02_3766_0010-page-18</t>
        </is>
      </c>
      <c r="B1167" t="inlineStr">
        <is>
          <t>NL-HaNA_1.01.02_3766_0010-column-1430-420-929-2920</t>
        </is>
      </c>
      <c r="C1167" t="inlineStr">
        <is>
          <t>continuation</t>
        </is>
      </c>
      <c r="D1167" t="n">
        <v>1475</v>
      </c>
      <c r="E1167" t="n">
        <v>2258</v>
      </c>
      <c r="F1167" t="inlineStr">
        <is>
          <t xml:space="preserve">    caet tegens bestheutelijcke sieckte tot Alle,</t>
        </is>
      </c>
      <c r="G1167">
        <f>HYPERLINK("https://images.diginfra.net/iiif/NL-HaNA_1.01.02/3766/NL-HaNA_1.01.02_3766_0010.jpg/1330,320,1129,3120/full/0/default.jpg", "iiif_url")</f>
        <v/>
      </c>
    </row>
    <row r="1168">
      <c r="A1168" t="inlineStr">
        <is>
          <t>NL-HaNA_1.01.02_3766_0010-page-18</t>
        </is>
      </c>
      <c r="B1168" t="inlineStr">
        <is>
          <t>NL-HaNA_1.01.02_3766_0010-column-1430-420-929-2920</t>
        </is>
      </c>
      <c r="C1168" t="inlineStr">
        <is>
          <t>continuation</t>
        </is>
      </c>
      <c r="D1168" t="n">
        <v>1480</v>
      </c>
      <c r="E1168" t="n">
        <v>2317</v>
      </c>
      <c r="F1168" t="inlineStr">
        <is>
          <t xml:space="preserve">    1133.</t>
        </is>
      </c>
      <c r="G1168">
        <f>HYPERLINK("https://images.diginfra.net/iiif/NL-HaNA_1.01.02/3766/NL-HaNA_1.01.02_3766_0010.jpg/1330,320,1129,3120/full/0/default.jpg", "iiif_url")</f>
        <v/>
      </c>
    </row>
    <row r="1169">
      <c r="A1169" t="inlineStr">
        <is>
          <t>NL-HaNA_1.01.02_3766_0010-page-18</t>
        </is>
      </c>
      <c r="B1169" t="inlineStr">
        <is>
          <t>NL-HaNA_1.01.02_3766_0010-column-1430-420-929-2920</t>
        </is>
      </c>
      <c r="C1169" t="inlineStr">
        <is>
          <t>repeat_lemma</t>
        </is>
      </c>
      <c r="D1169" t="n">
        <v>1574</v>
      </c>
      <c r="E1169" t="n">
        <v>2351</v>
      </c>
      <c r="F1169" t="inlineStr">
        <is>
          <t xml:space="preserve">        devoir tot onslaginge van het Zout van</t>
        </is>
      </c>
      <c r="G1169">
        <f>HYPERLINK("https://images.diginfra.net/iiif/NL-HaNA_1.01.02/3766/NL-HaNA_1.01.02_3766_0010.jpg/1330,320,1129,3120/full/0/default.jpg", "iiif_url")</f>
        <v/>
      </c>
    </row>
    <row r="1170">
      <c r="A1170" t="inlineStr">
        <is>
          <t>NL-HaNA_1.01.02_3766_0010-page-18</t>
        </is>
      </c>
      <c r="B1170" t="inlineStr">
        <is>
          <t>NL-HaNA_1.01.02_3766_0010-column-1430-420-929-2920</t>
        </is>
      </c>
      <c r="C1170" t="inlineStr">
        <is>
          <t>continuation</t>
        </is>
      </c>
      <c r="D1170" t="n">
        <v>1475</v>
      </c>
      <c r="E1170" t="n">
        <v>2405</v>
      </c>
      <c r="F1170" t="inlineStr">
        <is>
          <t xml:space="preserve">    de Weduwe Couwenhôvé en Soonen, 1317.</t>
        </is>
      </c>
      <c r="G1170">
        <f>HYPERLINK("https://images.diginfra.net/iiif/NL-HaNA_1.01.02/3766/NL-HaNA_1.01.02_3766_0010.jpg/1330,320,1129,3120/full/0/default.jpg", "iiif_url")</f>
        <v/>
      </c>
    </row>
    <row r="1171">
      <c r="A1171" t="inlineStr">
        <is>
          <t>NL-HaNA_1.01.02_3766_0010-page-18</t>
        </is>
      </c>
      <c r="B1171" t="inlineStr">
        <is>
          <t>NL-HaNA_1.01.02_3766_0010-column-1430-420-929-2920</t>
        </is>
      </c>
      <c r="C1171" t="inlineStr">
        <is>
          <t>repeat_lemma</t>
        </is>
      </c>
      <c r="D1171" t="n">
        <v>1567</v>
      </c>
      <c r="E1171" t="n">
        <v>2455</v>
      </c>
      <c r="F1171" t="inlineStr">
        <is>
          <t xml:space="preserve">        Pomersche Schip de Eenigheyt, 1438.</t>
        </is>
      </c>
      <c r="G1171">
        <f>HYPERLINK("https://images.diginfra.net/iiif/NL-HaNA_1.01.02/3766/NL-HaNA_1.01.02_3766_0010.jpg/1330,320,1129,3120/full/0/default.jpg", "iiif_url")</f>
        <v/>
      </c>
    </row>
    <row r="1172">
      <c r="A1172" t="inlineStr">
        <is>
          <t>NL-HaNA_1.01.02_3766_0010-page-18</t>
        </is>
      </c>
      <c r="B1172" t="inlineStr">
        <is>
          <t>NL-HaNA_1.01.02_3766_0010-column-1430-420-929-2920</t>
        </is>
      </c>
      <c r="C1172" t="inlineStr">
        <is>
          <t>repeat_lemma</t>
        </is>
      </c>
      <c r="D1172" t="n">
        <v>1567</v>
      </c>
      <c r="E1172" t="n">
        <v>2503</v>
      </c>
      <c r="F1172" t="inlineStr">
        <is>
          <t xml:space="preserve">        oustaginge van eenige Scheten, 1468.</t>
        </is>
      </c>
      <c r="G1172">
        <f>HYPERLINK("https://images.diginfra.net/iiif/NL-HaNA_1.01.02/3766/NL-HaNA_1.01.02_3766_0010.jpg/1330,320,1129,3120/full/0/default.jpg", "iiif_url")</f>
        <v/>
      </c>
    </row>
    <row r="1173">
      <c r="A1173" t="inlineStr">
        <is>
          <t>NL-HaNA_1.01.02_3766_0010-page-18</t>
        </is>
      </c>
      <c r="B1173" t="inlineStr">
        <is>
          <t>NL-HaNA_1.01.02_3766_0010-column-1430-420-929-2920</t>
        </is>
      </c>
      <c r="C1173" t="inlineStr">
        <is>
          <t>repeat_lemma</t>
        </is>
      </c>
      <c r="D1173" t="n">
        <v>1565</v>
      </c>
      <c r="E1173" t="n">
        <v>2557</v>
      </c>
      <c r="F1173" t="inlineStr">
        <is>
          <t xml:space="preserve">        vernicnbinge van Équipage, 1492.</t>
        </is>
      </c>
      <c r="G1173">
        <f>HYPERLINK("https://images.diginfra.net/iiif/NL-HaNA_1.01.02/3766/NL-HaNA_1.01.02_3766_0010.jpg/1330,320,1129,3120/full/0/default.jpg", "iiif_url")</f>
        <v/>
      </c>
    </row>
    <row r="1174">
      <c r="A1174" t="inlineStr">
        <is>
          <t>NL-HaNA_1.01.02_3766_0010-page-18</t>
        </is>
      </c>
      <c r="B1174" t="inlineStr">
        <is>
          <t>NL-HaNA_1.01.02_3766_0010-column-1430-420-929-2920</t>
        </is>
      </c>
      <c r="C1174" t="inlineStr">
        <is>
          <t>repeat_lemma</t>
        </is>
      </c>
      <c r="D1174" t="n">
        <v>1565</v>
      </c>
      <c r="E1174" t="n">
        <v>2600</v>
      </c>
      <c r="F1174" t="inlineStr">
        <is>
          <t xml:space="preserve">        om support tot het doen van siare on-</t>
        </is>
      </c>
      <c r="G1174">
        <f>HYPERLINK("https://images.diginfra.net/iiif/NL-HaNA_1.01.02/3766/NL-HaNA_1.01.02_3766_0010.jpg/1330,320,1129,3120/full/0/default.jpg", "iiif_url")</f>
        <v/>
      </c>
    </row>
    <row r="1175">
      <c r="A1175" t="inlineStr">
        <is>
          <t>NL-HaNA_1.01.02_3766_0010-page-18</t>
        </is>
      </c>
      <c r="B1175" t="inlineStr">
        <is>
          <t>NL-HaNA_1.01.02_3766_0010-column-1430-420-929-2920</t>
        </is>
      </c>
      <c r="C1175" t="inlineStr">
        <is>
          <t>continuation</t>
        </is>
      </c>
      <c r="D1175" t="n">
        <v>1475</v>
      </c>
      <c r="E1175" t="n">
        <v>2650</v>
      </c>
      <c r="F1175" t="inlineStr">
        <is>
          <t xml:space="preserve">    koten doer het velgen van het Leger, 1498.</t>
        </is>
      </c>
      <c r="G1175">
        <f>HYPERLINK("https://images.diginfra.net/iiif/NL-HaNA_1.01.02/3766/NL-HaNA_1.01.02_3766_0010.jpg/1330,320,1129,3120/full/0/default.jpg", "iiif_url")</f>
        <v/>
      </c>
    </row>
    <row r="1176">
      <c r="A1176" t="inlineStr">
        <is>
          <t>NL-HaNA_1.01.02_3766_0010-page-18</t>
        </is>
      </c>
      <c r="B1176" t="inlineStr">
        <is>
          <t>NL-HaNA_1.01.02_3766_0010-column-1430-420-929-2920</t>
        </is>
      </c>
      <c r="C1176" t="inlineStr">
        <is>
          <t>continuation</t>
        </is>
      </c>
      <c r="D1176" t="n">
        <v>1480</v>
      </c>
      <c r="E1176" t="n">
        <v>2707</v>
      </c>
      <c r="F1176" t="inlineStr">
        <is>
          <t xml:space="preserve">    1533.</t>
        </is>
      </c>
      <c r="G1176">
        <f>HYPERLINK("https://images.diginfra.net/iiif/NL-HaNA_1.01.02/3766/NL-HaNA_1.01.02_3766_0010.jpg/1330,320,1129,3120/full/0/default.jpg", "iiif_url")</f>
        <v/>
      </c>
    </row>
    <row r="1177">
      <c r="A1177" t="inlineStr">
        <is>
          <t>NL-HaNA_1.01.02_3766_0010-page-18</t>
        </is>
      </c>
      <c r="B1177" t="inlineStr">
        <is>
          <t>NL-HaNA_1.01.02_3766_0010-column-1430-420-929-2920</t>
        </is>
      </c>
      <c r="C1177" t="inlineStr">
        <is>
          <t>repeat_lemma</t>
        </is>
      </c>
      <c r="D1177" t="n">
        <v>1546</v>
      </c>
      <c r="E1177" t="n">
        <v>2744</v>
      </c>
      <c r="F1177" t="inlineStr">
        <is>
          <t xml:space="preserve">        tesmetnelijcke sieckte, 1527.</t>
        </is>
      </c>
      <c r="G1177">
        <f>HYPERLINK("https://images.diginfra.net/iiif/NL-HaNA_1.01.02/3766/NL-HaNA_1.01.02_3766_0010.jpg/1330,320,1129,3120/full/0/default.jpg", "iiif_url")</f>
        <v/>
      </c>
    </row>
    <row r="1178">
      <c r="A1178" t="inlineStr">
        <is>
          <t>NL-HaNA_1.01.02_3766_0010-page-18</t>
        </is>
      </c>
      <c r="B1178" t="inlineStr">
        <is>
          <t>NL-HaNA_1.01.02_3766_0010-column-1430-420-929-2920</t>
        </is>
      </c>
      <c r="C1178" t="inlineStr">
        <is>
          <t>repeat_lemma</t>
        </is>
      </c>
      <c r="D1178" t="n">
        <v>1548</v>
      </c>
      <c r="E1178" t="n">
        <v>2792</v>
      </c>
      <c r="F1178" t="inlineStr">
        <is>
          <t xml:space="preserve">        devoir te does tot omsaginge der Sche</t>
        </is>
      </c>
      <c r="G1178">
        <f>HYPERLINK("https://images.diginfra.net/iiif/NL-HaNA_1.01.02/3766/NL-HaNA_1.01.02_3766_0010.jpg/1330,320,1129,3120/full/0/default.jpg", "iiif_url")</f>
        <v/>
      </c>
    </row>
    <row r="1179">
      <c r="A1179" t="inlineStr">
        <is>
          <t>NL-HaNA_1.01.02_3766_0010-page-18</t>
        </is>
      </c>
      <c r="B1179" t="inlineStr">
        <is>
          <t>NL-HaNA_1.01.02_3766_0010-column-1430-420-929-2920</t>
        </is>
      </c>
      <c r="C1179" t="inlineStr">
        <is>
          <t>continuation</t>
        </is>
      </c>
      <c r="D1179" t="n">
        <v>1473</v>
      </c>
      <c r="E1179" t="n">
        <v>2847</v>
      </c>
      <c r="F1179" t="inlineStr">
        <is>
          <t xml:space="preserve">    pen met Peck en Teer van 3. Lucas Pals )</t>
        </is>
      </c>
      <c r="G1179">
        <f>HYPERLINK("https://images.diginfra.net/iiif/NL-HaNA_1.01.02/3766/NL-HaNA_1.01.02_3766_0010.jpg/1330,320,1129,3120/full/0/default.jpg", "iiif_url")</f>
        <v/>
      </c>
    </row>
    <row r="1180">
      <c r="A1180" t="inlineStr">
        <is>
          <t>NL-HaNA_1.01.02_3766_0010-page-18</t>
        </is>
      </c>
      <c r="B1180" t="inlineStr">
        <is>
          <t>NL-HaNA_1.01.02_3766_0010-column-1430-420-929-2920</t>
        </is>
      </c>
      <c r="C1180" t="inlineStr">
        <is>
          <t>continuation</t>
        </is>
      </c>
      <c r="D1180" t="n">
        <v>1478</v>
      </c>
      <c r="E1180" t="n">
        <v>2903</v>
      </c>
      <c r="F1180" t="inlineStr">
        <is>
          <t xml:space="preserve">    1539.</t>
        </is>
      </c>
      <c r="G1180">
        <f>HYPERLINK("https://images.diginfra.net/iiif/NL-HaNA_1.01.02/3766/NL-HaNA_1.01.02_3766_0010.jpg/1330,320,1129,3120/full/0/default.jpg", "iiif_url")</f>
        <v/>
      </c>
    </row>
    <row r="1181">
      <c r="A1181" t="inlineStr">
        <is>
          <t>NL-HaNA_1.01.02_3766_0010-page-18</t>
        </is>
      </c>
      <c r="B1181" t="inlineStr">
        <is>
          <t>NL-HaNA_1.01.02_3766_0010-column-1430-420-929-2920</t>
        </is>
      </c>
      <c r="C1181" t="inlineStr">
        <is>
          <t>lemma</t>
        </is>
      </c>
      <c r="D1181" t="n">
        <v>1426</v>
      </c>
      <c r="E1181" t="n">
        <v>2941</v>
      </c>
      <c r="F1181" t="inlineStr">
        <is>
          <t>Deprex, Canmick van st. Servaes, 1531.</t>
        </is>
      </c>
      <c r="G1181">
        <f>HYPERLINK("https://images.diginfra.net/iiif/NL-HaNA_1.01.02/3766/NL-HaNA_1.01.02_3766_0010.jpg/1330,320,1129,3120/full/0/default.jpg", "iiif_url")</f>
        <v/>
      </c>
    </row>
    <row r="1182">
      <c r="A1182" t="inlineStr">
        <is>
          <t>NL-HaNA_1.01.02_3766_0010-page-18</t>
        </is>
      </c>
      <c r="B1182" t="inlineStr">
        <is>
          <t>NL-HaNA_1.01.02_3766_0010-column-1430-420-929-2920</t>
        </is>
      </c>
      <c r="C1182" t="inlineStr">
        <is>
          <t>lemma</t>
        </is>
      </c>
      <c r="D1182" t="n">
        <v>1426</v>
      </c>
      <c r="E1182" t="n">
        <v>2991</v>
      </c>
      <c r="F1182" t="inlineStr">
        <is>
          <t>Deputatie te velde, 309.</t>
        </is>
      </c>
      <c r="G1182">
        <f>HYPERLINK("https://images.diginfra.net/iiif/NL-HaNA_1.01.02/3766/NL-HaNA_1.01.02_3766_0010.jpg/1330,320,1129,3120/full/0/default.jpg", "iiif_url")</f>
        <v/>
      </c>
    </row>
    <row r="1183">
      <c r="A1183" t="inlineStr">
        <is>
          <t>NL-HaNA_1.01.02_3766_0010-page-18</t>
        </is>
      </c>
      <c r="B1183" t="inlineStr">
        <is>
          <t>NL-HaNA_1.01.02_3766_0010-column-1430-420-929-2920</t>
        </is>
      </c>
      <c r="C1183" t="inlineStr">
        <is>
          <t>repeat_lemma</t>
        </is>
      </c>
      <c r="D1183" t="n">
        <v>1549</v>
      </c>
      <c r="E1183" t="n">
        <v>3037</v>
      </c>
      <c r="F1183" t="inlineStr">
        <is>
          <t xml:space="preserve">        Gofinga wegens Vriesdandt, 326.)</t>
        </is>
      </c>
      <c r="G1183">
        <f>HYPERLINK("https://images.diginfra.net/iiif/NL-HaNA_1.01.02/3766/NL-HaNA_1.01.02_3766_0010.jpg/1330,320,1129,3120/full/0/default.jpg", "iiif_url")</f>
        <v/>
      </c>
    </row>
    <row r="1184">
      <c r="A1184" t="inlineStr">
        <is>
          <t>NL-HaNA_1.01.02_3766_0010-page-18</t>
        </is>
      </c>
      <c r="B1184" t="inlineStr">
        <is>
          <t>NL-HaNA_1.01.02_3766_0010-column-1430-420-929-2920</t>
        </is>
      </c>
      <c r="C1184" t="inlineStr">
        <is>
          <t>repeat_lemma</t>
        </is>
      </c>
      <c r="D1184" t="n">
        <v>1553</v>
      </c>
      <c r="E1184" t="n">
        <v>3086</v>
      </c>
      <c r="F1184" t="inlineStr">
        <is>
          <t xml:space="preserve">        Hooft wegens Hollandt, 368.</t>
        </is>
      </c>
      <c r="G1184">
        <f>HYPERLINK("https://images.diginfra.net/iiif/NL-HaNA_1.01.02/3766/NL-HaNA_1.01.02_3766_0010.jpg/1330,320,1129,3120/full/0/default.jpg", "iiif_url")</f>
        <v/>
      </c>
    </row>
    <row r="1185">
      <c r="A1185" t="inlineStr">
        <is>
          <t>NL-HaNA_1.01.02_3766_0010-page-18</t>
        </is>
      </c>
      <c r="B1185" t="inlineStr">
        <is>
          <t>NL-HaNA_1.01.02_3766_0010-column-1430-420-929-2920</t>
        </is>
      </c>
      <c r="C1185" t="inlineStr">
        <is>
          <t>repeat_lemma</t>
        </is>
      </c>
      <c r="D1185" t="n">
        <v>1548</v>
      </c>
      <c r="E1185" t="n">
        <v>3134</v>
      </c>
      <c r="F1185" t="inlineStr">
        <is>
          <t xml:space="preserve">        Vegelin uegens den Raedt, 492.</t>
        </is>
      </c>
      <c r="G1185">
        <f>HYPERLINK("https://images.diginfra.net/iiif/NL-HaNA_1.01.02/3766/NL-HaNA_1.01.02_3766_0010.jpg/1330,320,1129,3120/full/0/default.jpg", "iiif_url")</f>
        <v/>
      </c>
    </row>
    <row r="1186">
      <c r="A1186" t="inlineStr">
        <is>
          <t>NL-HaNA_1.01.02_3766_0010-page-18</t>
        </is>
      </c>
      <c r="B1186" t="inlineStr">
        <is>
          <t>NL-HaNA_1.01.02_3766_0010-column-1430-420-929-2920</t>
        </is>
      </c>
      <c r="C1186" t="inlineStr">
        <is>
          <t>repeat_lemma</t>
        </is>
      </c>
      <c r="D1186" t="n">
        <v>1551</v>
      </c>
      <c r="E1186" t="n">
        <v>3183</v>
      </c>
      <c r="F1186" t="inlineStr">
        <is>
          <t xml:space="preserve">        Capelle wegens Gelderlandt, 600.</t>
        </is>
      </c>
      <c r="G1186">
        <f>HYPERLINK("https://images.diginfra.net/iiif/NL-HaNA_1.01.02/3766/NL-HaNA_1.01.02_3766_0010.jpg/1330,320,1129,3120/full/0/default.jpg", "iiif_url")</f>
        <v/>
      </c>
    </row>
    <row r="1187">
      <c r="A1187" t="inlineStr">
        <is>
          <t>NL-HaNA_1.01.02_3766_0010-page-18</t>
        </is>
      </c>
      <c r="B1187" t="inlineStr">
        <is>
          <t>NL-HaNA_1.01.02_3766_0010-column-1430-420-929-2920</t>
        </is>
      </c>
      <c r="C1187" t="inlineStr">
        <is>
          <t>lemma</t>
        </is>
      </c>
      <c r="D1187" t="n">
        <v>1428</v>
      </c>
      <c r="E1187" t="n">
        <v>3234</v>
      </c>
      <c r="F1187" t="inlineStr">
        <is>
          <t>Deputatie na Vlaenderen, 590. 687.</t>
        </is>
      </c>
      <c r="G1187">
        <f>HYPERLINK("https://images.diginfra.net/iiif/NL-HaNA_1.01.02/3766/NL-HaNA_1.01.02_3766_0010.jpg/1330,320,1129,3120/full/0/default.jpg", "iiif_url")</f>
        <v/>
      </c>
    </row>
    <row r="1188">
      <c r="A1188" t="inlineStr">
        <is>
          <t>NL-HaNA_1.01.02_3766_0010-page-18</t>
        </is>
      </c>
      <c r="B1188" t="inlineStr">
        <is>
          <t>NL-HaNA_1.01.02_3766_0010-column-1430-420-929-2920</t>
        </is>
      </c>
      <c r="C1188" t="inlineStr">
        <is>
          <t>repeat_lemma</t>
        </is>
      </c>
      <c r="D1188" t="n">
        <v>1546</v>
      </c>
      <c r="E1188" t="n">
        <v>3279</v>
      </c>
      <c r="F1188" t="inlineStr">
        <is>
          <t xml:space="preserve">        Verbad, ga5.</t>
        </is>
      </c>
      <c r="G1188">
        <f>HYPERLINK("https://images.diginfra.net/iiif/NL-HaNA_1.01.02/3766/NL-HaNA_1.01.02_3766_0010.jpg/1330,320,1129,3120/full/0/default.jpg", "iiif_url")</f>
        <v/>
      </c>
    </row>
    <row r="1192">
      <c r="A1192" t="inlineStr">
        <is>
          <t>NL-HaNA_1.01.02_3766_0010-page-19</t>
        </is>
      </c>
      <c r="B1192" t="inlineStr">
        <is>
          <t>NL-HaNA_1.01.02_3766_0010-column-2572-459-905-2906</t>
        </is>
      </c>
      <c r="C1192" t="inlineStr">
        <is>
          <t>anomaly</t>
        </is>
      </c>
      <c r="D1192" t="n">
        <v>3045</v>
      </c>
      <c r="E1192" t="n">
        <v>365</v>
      </c>
      <c r="F1192" t="inlineStr">
        <is>
          <t xml:space="preserve">        ITI</t>
        </is>
      </c>
      <c r="G1192">
        <f>HYPERLINK("https://images.diginfra.net/iiif/NL-HaNA_1.01.02/3766/NL-HaNA_1.01.02_3766_0010.jpg/2472,359,1105,3106/full/0/default.jpg", "iiif_url")</f>
        <v/>
      </c>
    </row>
    <row r="1193">
      <c r="A1193" t="inlineStr">
        <is>
          <t>NL-HaNA_1.01.02_3766_0010-page-19</t>
        </is>
      </c>
      <c r="B1193" t="inlineStr">
        <is>
          <t>NL-HaNA_1.01.02_3766_0010-column-2572-459-905-2906</t>
        </is>
      </c>
      <c r="C1193" t="inlineStr">
        <is>
          <t>repeat_lemma</t>
        </is>
      </c>
      <c r="D1193" t="n">
        <v>2704</v>
      </c>
      <c r="E1193" t="n">
        <v>475</v>
      </c>
      <c r="F1193" t="inlineStr">
        <is>
          <t xml:space="preserve">        aen fijne Majesteyt van Pruysen, 709.</t>
        </is>
      </c>
      <c r="G1193">
        <f>HYPERLINK("https://images.diginfra.net/iiif/NL-HaNA_1.01.02/3766/NL-HaNA_1.01.02_3766_0010.jpg/2472,359,1105,3106/full/0/default.jpg", "iiif_url")</f>
        <v/>
      </c>
    </row>
    <row r="1194">
      <c r="A1194" t="inlineStr">
        <is>
          <t>NL-HaNA_1.01.02_3766_0010-page-19</t>
        </is>
      </c>
      <c r="B1194" t="inlineStr">
        <is>
          <t>NL-HaNA_1.01.02_3766_0010-column-2572-459-905-2906</t>
        </is>
      </c>
      <c r="C1194" t="inlineStr">
        <is>
          <t>lemma</t>
        </is>
      </c>
      <c r="D1194" t="n">
        <v>2580</v>
      </c>
      <c r="E1194" t="n">
        <v>524</v>
      </c>
      <c r="F1194" t="inlineStr">
        <is>
          <t>Deurs, set Elleneur, leer E.</t>
        </is>
      </c>
      <c r="G1194">
        <f>HYPERLINK("https://images.diginfra.net/iiif/NL-HaNA_1.01.02/3766/NL-HaNA_1.01.02_3766_0010.jpg/2472,359,1105,3106/full/0/default.jpg", "iiif_url")</f>
        <v/>
      </c>
    </row>
    <row r="1195">
      <c r="A1195" t="inlineStr">
        <is>
          <t>NL-HaNA_1.01.02_3766_0010-page-19</t>
        </is>
      </c>
      <c r="B1195" t="inlineStr">
        <is>
          <t>NL-HaNA_1.01.02_3766_0010-column-2572-459-905-2906</t>
        </is>
      </c>
      <c r="C1195" t="inlineStr">
        <is>
          <t>lemma</t>
        </is>
      </c>
      <c r="D1195" t="n">
        <v>2580</v>
      </c>
      <c r="E1195" t="n">
        <v>573</v>
      </c>
      <c r="F1195" t="inlineStr">
        <is>
          <t>Deutz van Assendelft wegens Koper, 301.</t>
        </is>
      </c>
      <c r="G1195">
        <f>HYPERLINK("https://images.diginfra.net/iiif/NL-HaNA_1.01.02/3766/NL-HaNA_1.01.02_3766_0010.jpg/2472,359,1105,3106/full/0/default.jpg", "iiif_url")</f>
        <v/>
      </c>
    </row>
    <row r="1196">
      <c r="A1196" t="inlineStr">
        <is>
          <t>NL-HaNA_1.01.02_3766_0010-page-19</t>
        </is>
      </c>
      <c r="B1196" t="inlineStr">
        <is>
          <t>NL-HaNA_1.01.02_3766_0010-column-2572-459-905-2906</t>
        </is>
      </c>
      <c r="C1196" t="inlineStr">
        <is>
          <t>continuation</t>
        </is>
      </c>
      <c r="D1196" t="n">
        <v>2629</v>
      </c>
      <c r="E1196" t="n">
        <v>624</v>
      </c>
      <c r="F1196" t="inlineStr">
        <is>
          <t xml:space="preserve">    DE</t>
        </is>
      </c>
      <c r="G1196">
        <f>HYPERLINK("https://images.diginfra.net/iiif/NL-HaNA_1.01.02/3766/NL-HaNA_1.01.02_3766_0010.jpg/2472,359,1105,3106/full/0/default.jpg", "iiif_url")</f>
        <v/>
      </c>
    </row>
    <row r="1197">
      <c r="A1197" t="inlineStr">
        <is>
          <t>NL-HaNA_1.01.02_3766_0010-page-19</t>
        </is>
      </c>
      <c r="B1197" t="inlineStr">
        <is>
          <t>NL-HaNA_1.01.02_3766_0010-column-2572-459-905-2906</t>
        </is>
      </c>
      <c r="C1197" t="inlineStr">
        <is>
          <t>repeat_lemma</t>
        </is>
      </c>
      <c r="D1197" t="n">
        <v>2700</v>
      </c>
      <c r="E1197" t="n">
        <v>678</v>
      </c>
      <c r="F1197" t="inlineStr">
        <is>
          <t xml:space="preserve">        wegens een partye Quicksilver, 510. 527.</t>
        </is>
      </c>
      <c r="G1197">
        <f>HYPERLINK("https://images.diginfra.net/iiif/NL-HaNA_1.01.02/3766/NL-HaNA_1.01.02_3766_0010.jpg/2472,359,1105,3106/full/0/default.jpg", "iiif_url")</f>
        <v/>
      </c>
    </row>
    <row r="1198">
      <c r="A1198" t="inlineStr">
        <is>
          <t>NL-HaNA_1.01.02_3766_0010-page-19</t>
        </is>
      </c>
      <c r="B1198" t="inlineStr">
        <is>
          <t>NL-HaNA_1.01.02_3766_0010-column-2572-459-905-2906</t>
        </is>
      </c>
      <c r="C1198" t="inlineStr">
        <is>
          <t>continuation</t>
        </is>
      </c>
      <c r="D1198" t="n">
        <v>2641</v>
      </c>
      <c r="E1198" t="n">
        <v>728</v>
      </c>
      <c r="F1198" t="inlineStr">
        <is>
          <t xml:space="preserve">    575. 947. 1046.</t>
        </is>
      </c>
      <c r="G1198">
        <f>HYPERLINK("https://images.diginfra.net/iiif/NL-HaNA_1.01.02/3766/NL-HaNA_1.01.02_3766_0010.jpg/2472,359,1105,3106/full/0/default.jpg", "iiif_url")</f>
        <v/>
      </c>
    </row>
    <row r="1199">
      <c r="A1199" t="inlineStr">
        <is>
          <t>NL-HaNA_1.01.02_3766_0010-page-19</t>
        </is>
      </c>
      <c r="B1199" t="inlineStr">
        <is>
          <t>NL-HaNA_1.01.02_3766_0010-column-2572-459-905-2906</t>
        </is>
      </c>
      <c r="C1199" t="inlineStr">
        <is>
          <t>lemma</t>
        </is>
      </c>
      <c r="D1199" t="n">
        <v>2575</v>
      </c>
      <c r="E1199" t="n">
        <v>768</v>
      </c>
      <c r="F1199" t="inlineStr">
        <is>
          <t>Dierier, Thesurier tot Oofterwijck, 1083.</t>
        </is>
      </c>
      <c r="G1199">
        <f>HYPERLINK("https://images.diginfra.net/iiif/NL-HaNA_1.01.02/3766/NL-HaNA_1.01.02_3766_0010.jpg/2472,359,1105,3106/full/0/default.jpg", "iiif_url")</f>
        <v/>
      </c>
    </row>
    <row r="1200">
      <c r="A1200" t="inlineStr">
        <is>
          <t>NL-HaNA_1.01.02_3766_0010-page-19</t>
        </is>
      </c>
      <c r="B1200" t="inlineStr">
        <is>
          <t>NL-HaNA_1.01.02_3766_0010-column-2572-459-905-2906</t>
        </is>
      </c>
      <c r="C1200" t="inlineStr">
        <is>
          <t>lemma</t>
        </is>
      </c>
      <c r="D1200" t="n">
        <v>2580</v>
      </c>
      <c r="E1200" t="n">
        <v>811</v>
      </c>
      <c r="F1200" t="inlineStr">
        <is>
          <t>Diest, Vrybeer van Ham, benddeelinge van sij-</t>
        </is>
      </c>
      <c r="G1200">
        <f>HYPERLINK("https://images.diginfra.net/iiif/NL-HaNA_1.01.02/3766/NL-HaNA_1.01.02_3766_0010.jpg/2472,359,1105,3106/full/0/default.jpg", "iiif_url")</f>
        <v/>
      </c>
    </row>
    <row r="1201">
      <c r="A1201" t="inlineStr">
        <is>
          <t>NL-HaNA_1.01.02_3766_0010-page-19</t>
        </is>
      </c>
      <c r="B1201" t="inlineStr">
        <is>
          <t>NL-HaNA_1.01.02_3766_0010-column-2572-459-905-2906</t>
        </is>
      </c>
      <c r="C1201" t="inlineStr">
        <is>
          <t>continuation</t>
        </is>
      </c>
      <c r="D1201" t="n">
        <v>2624</v>
      </c>
      <c r="E1201" t="n">
        <v>868</v>
      </c>
      <c r="F1201" t="inlineStr">
        <is>
          <t xml:space="preserve">    ze orye Heerlijckheyt Ham, 888.</t>
        </is>
      </c>
      <c r="G1201">
        <f>HYPERLINK("https://images.diginfra.net/iiif/NL-HaNA_1.01.02/3766/NL-HaNA_1.01.02_3766_0010.jpg/2472,359,1105,3106/full/0/default.jpg", "iiif_url")</f>
        <v/>
      </c>
    </row>
    <row r="1202">
      <c r="A1202" t="inlineStr">
        <is>
          <t>NL-HaNA_1.01.02_3766_0010-page-19</t>
        </is>
      </c>
      <c r="B1202" t="inlineStr">
        <is>
          <t>NL-HaNA_1.01.02_3766_0010-column-2572-459-905-2906</t>
        </is>
      </c>
      <c r="C1202" t="inlineStr">
        <is>
          <t>lemma</t>
        </is>
      </c>
      <c r="D1202" t="n">
        <v>2580</v>
      </c>
      <c r="E1202" t="n">
        <v>913</v>
      </c>
      <c r="F1202" t="inlineStr">
        <is>
          <t>Dobbelaer en la Rue wegens een pramie,</t>
        </is>
      </c>
      <c r="G1202">
        <f>HYPERLINK("https://images.diginfra.net/iiif/NL-HaNA_1.01.02/3766/NL-HaNA_1.01.02_3766_0010.jpg/2472,359,1105,3106/full/0/default.jpg", "iiif_url")</f>
        <v/>
      </c>
    </row>
    <row r="1203">
      <c r="A1203" t="inlineStr">
        <is>
          <t>NL-HaNA_1.01.02_3766_0010-page-19</t>
        </is>
      </c>
      <c r="B1203" t="inlineStr">
        <is>
          <t>NL-HaNA_1.01.02_3766_0010-column-2572-459-905-2906</t>
        </is>
      </c>
      <c r="C1203" t="inlineStr">
        <is>
          <t>continuation</t>
        </is>
      </c>
      <c r="D1203" t="n">
        <v>2631</v>
      </c>
      <c r="E1203" t="n">
        <v>970</v>
      </c>
      <c r="F1203" t="inlineStr">
        <is>
          <t xml:space="preserve">    1242.</t>
        </is>
      </c>
      <c r="G1203">
        <f>HYPERLINK("https://images.diginfra.net/iiif/NL-HaNA_1.01.02/3766/NL-HaNA_1.01.02_3766_0010.jpg/2472,359,1105,3106/full/0/default.jpg", "iiif_url")</f>
        <v/>
      </c>
    </row>
    <row r="1204">
      <c r="A1204" t="inlineStr">
        <is>
          <t>NL-HaNA_1.01.02_3766_0010-page-19</t>
        </is>
      </c>
      <c r="B1204" t="inlineStr">
        <is>
          <t>NL-HaNA_1.01.02_3766_0010-column-2572-459-905-2906</t>
        </is>
      </c>
      <c r="C1204" t="inlineStr">
        <is>
          <t>lemma</t>
        </is>
      </c>
      <c r="D1204" t="n">
        <v>2577</v>
      </c>
      <c r="E1204" t="n">
        <v>1011</v>
      </c>
      <c r="F1204" t="inlineStr">
        <is>
          <t>Domburgh, fet Dantzick, letter D.</t>
        </is>
      </c>
      <c r="G1204">
        <f>HYPERLINK("https://images.diginfra.net/iiif/NL-HaNA_1.01.02/3766/NL-HaNA_1.01.02_3766_0010.jpg/2472,359,1105,3106/full/0/default.jpg", "iiif_url")</f>
        <v/>
      </c>
    </row>
    <row r="1205">
      <c r="A1205" t="inlineStr">
        <is>
          <t>NL-HaNA_1.01.02_3766_0010-page-19</t>
        </is>
      </c>
      <c r="B1205" t="inlineStr">
        <is>
          <t>NL-HaNA_1.01.02_3766_0010-column-2572-459-905-2906</t>
        </is>
      </c>
      <c r="C1205" t="inlineStr">
        <is>
          <t>lemma</t>
        </is>
      </c>
      <c r="D1205" t="n">
        <v>2577</v>
      </c>
      <c r="E1205" t="n">
        <v>1059</v>
      </c>
      <c r="F1205" t="inlineStr">
        <is>
          <t>Doornici afdoeninge van quefie over het Penfio-</t>
        </is>
      </c>
      <c r="G1205">
        <f>HYPERLINK("https://images.diginfra.net/iiif/NL-HaNA_1.01.02/3766/NL-HaNA_1.01.02_3766_0010.jpg/2472,359,1105,3106/full/0/default.jpg", "iiif_url")</f>
        <v/>
      </c>
    </row>
    <row r="1206">
      <c r="A1206" t="inlineStr">
        <is>
          <t>NL-HaNA_1.01.02_3766_0010-page-19</t>
        </is>
      </c>
      <c r="B1206" t="inlineStr">
        <is>
          <t>NL-HaNA_1.01.02_3766_0010-column-2572-459-905-2906</t>
        </is>
      </c>
      <c r="C1206" t="inlineStr">
        <is>
          <t>continuation</t>
        </is>
      </c>
      <c r="D1206" t="n">
        <v>2627</v>
      </c>
      <c r="E1206" t="n">
        <v>1109</v>
      </c>
      <c r="F1206" t="inlineStr">
        <is>
          <t xml:space="preserve">    uarischap, 7. 225.</t>
        </is>
      </c>
      <c r="G1206">
        <f>HYPERLINK("https://images.diginfra.net/iiif/NL-HaNA_1.01.02/3766/NL-HaNA_1.01.02_3766_0010.jpg/2472,359,1105,3106/full/0/default.jpg", "iiif_url")</f>
        <v/>
      </c>
    </row>
    <row r="1207">
      <c r="A1207" t="inlineStr">
        <is>
          <t>NL-HaNA_1.01.02_3766_0010-page-19</t>
        </is>
      </c>
      <c r="B1207" t="inlineStr">
        <is>
          <t>NL-HaNA_1.01.02_3766_0010-column-2572-459-905-2906</t>
        </is>
      </c>
      <c r="C1207" t="inlineStr">
        <is>
          <t>repeat_lemma</t>
        </is>
      </c>
      <c r="D1207" t="n">
        <v>2728</v>
      </c>
      <c r="E1207" t="n">
        <v>1153</v>
      </c>
      <c r="F1207" t="inlineStr">
        <is>
          <t xml:space="preserve">        advis op de Requefie van Charles Prud-</t>
        </is>
      </c>
      <c r="G1207">
        <f>HYPERLINK("https://images.diginfra.net/iiif/NL-HaNA_1.01.02/3766/NL-HaNA_1.01.02_3766_0010.jpg/2472,359,1105,3106/full/0/default.jpg", "iiif_url")</f>
        <v/>
      </c>
    </row>
    <row r="1208">
      <c r="A1208" t="inlineStr">
        <is>
          <t>NL-HaNA_1.01.02_3766_0010-page-19</t>
        </is>
      </c>
      <c r="B1208" t="inlineStr">
        <is>
          <t>NL-HaNA_1.01.02_3766_0010-column-2572-459-905-2906</t>
        </is>
      </c>
      <c r="C1208" t="inlineStr">
        <is>
          <t>continuation</t>
        </is>
      </c>
      <c r="D1208" t="n">
        <v>2622</v>
      </c>
      <c r="E1208" t="n">
        <v>1206</v>
      </c>
      <c r="F1208" t="inlineStr">
        <is>
          <t xml:space="preserve">    home, cum suis, 8.</t>
        </is>
      </c>
      <c r="G1208">
        <f>HYPERLINK("https://images.diginfra.net/iiif/NL-HaNA_1.01.02/3766/NL-HaNA_1.01.02_3766_0010.jpg/2472,359,1105,3106/full/0/default.jpg", "iiif_url")</f>
        <v/>
      </c>
    </row>
    <row r="1209">
      <c r="A1209" t="inlineStr">
        <is>
          <t>NL-HaNA_1.01.02_3766_0010-page-19</t>
        </is>
      </c>
      <c r="B1209" t="inlineStr">
        <is>
          <t>NL-HaNA_1.01.02_3766_0010-column-2572-459-905-2906</t>
        </is>
      </c>
      <c r="C1209" t="inlineStr">
        <is>
          <t>repeat_lemma</t>
        </is>
      </c>
      <c r="D1209" t="n">
        <v>2725</v>
      </c>
      <c r="E1209" t="n">
        <v>1254</v>
      </c>
      <c r="F1209" t="inlineStr">
        <is>
          <t xml:space="preserve">        om bevrydinge van extraordinaris sulfi-</t>
        </is>
      </c>
      <c r="G1209">
        <f>HYPERLINK("https://images.diginfra.net/iiif/NL-HaNA_1.01.02/3766/NL-HaNA_1.01.02_3766_0010.jpg/2472,359,1105,3106/full/0/default.jpg", "iiif_url")</f>
        <v/>
      </c>
    </row>
    <row r="1210">
      <c r="A1210" t="inlineStr">
        <is>
          <t>NL-HaNA_1.01.02_3766_0010-page-19</t>
        </is>
      </c>
      <c r="B1210" t="inlineStr">
        <is>
          <t>NL-HaNA_1.01.02_3766_0010-column-2572-459-905-2906</t>
        </is>
      </c>
      <c r="C1210" t="inlineStr">
        <is>
          <t>continuation</t>
        </is>
      </c>
      <c r="D1210" t="n">
        <v>2624</v>
      </c>
      <c r="E1210" t="n">
        <v>1304</v>
      </c>
      <c r="F1210" t="inlineStr">
        <is>
          <t xml:space="preserve">    dien, 8.</t>
        </is>
      </c>
      <c r="G1210">
        <f>HYPERLINK("https://images.diginfra.net/iiif/NL-HaNA_1.01.02/3766/NL-HaNA_1.01.02_3766_0010.jpg/2472,359,1105,3106/full/0/default.jpg", "iiif_url")</f>
        <v/>
      </c>
    </row>
    <row r="1211">
      <c r="A1211" t="inlineStr">
        <is>
          <t>NL-HaNA_1.01.02_3766_0010-page-19</t>
        </is>
      </c>
      <c r="B1211" t="inlineStr">
        <is>
          <t>NL-HaNA_1.01.02_3766_0010-column-2572-459-905-2906</t>
        </is>
      </c>
      <c r="C1211" t="inlineStr">
        <is>
          <t>repeat_lemma</t>
        </is>
      </c>
      <c r="D1211" t="n">
        <v>2725</v>
      </c>
      <c r="E1211" t="n">
        <v>1351</v>
      </c>
      <c r="F1211" t="inlineStr">
        <is>
          <t xml:space="preserve">        om modificatie van de Resolutien der Of-</t>
        </is>
      </c>
      <c r="G1211">
        <f>HYPERLINK("https://images.diginfra.net/iiif/NL-HaNA_1.01.02/3766/NL-HaNA_1.01.02_3766_0010.jpg/2472,359,1105,3106/full/0/default.jpg", "iiif_url")</f>
        <v/>
      </c>
    </row>
    <row r="1212">
      <c r="A1212" t="inlineStr">
        <is>
          <t>NL-HaNA_1.01.02_3766_0010-page-19</t>
        </is>
      </c>
      <c r="B1212" t="inlineStr">
        <is>
          <t>NL-HaNA_1.01.02_3766_0010-column-2572-459-905-2906</t>
        </is>
      </c>
      <c r="C1212" t="inlineStr">
        <is>
          <t>continuation</t>
        </is>
      </c>
      <c r="D1212" t="n">
        <v>2617</v>
      </c>
      <c r="E1212" t="n">
        <v>1401</v>
      </c>
      <c r="F1212" t="inlineStr">
        <is>
          <t xml:space="preserve">    firen nie subje tiende of honderste pennin-</t>
        </is>
      </c>
      <c r="G1212">
        <f>HYPERLINK("https://images.diginfra.net/iiif/NL-HaNA_1.01.02/3766/NL-HaNA_1.01.02_3766_0010.jpg/2472,359,1105,3106/full/0/default.jpg", "iiif_url")</f>
        <v/>
      </c>
    </row>
    <row r="1213">
      <c r="A1213" t="inlineStr">
        <is>
          <t>NL-HaNA_1.01.02_3766_0010-page-19</t>
        </is>
      </c>
      <c r="B1213" t="inlineStr">
        <is>
          <t>NL-HaNA_1.01.02_3766_0010-column-2572-459-905-2906</t>
        </is>
      </c>
      <c r="C1213" t="inlineStr">
        <is>
          <t>continuation</t>
        </is>
      </c>
      <c r="D1213" t="n">
        <v>2620</v>
      </c>
      <c r="E1213" t="n">
        <v>1458</v>
      </c>
      <c r="F1213" t="inlineStr">
        <is>
          <t xml:space="preserve">    gen, 9.</t>
        </is>
      </c>
      <c r="G1213">
        <f>HYPERLINK("https://images.diginfra.net/iiif/NL-HaNA_1.01.02/3766/NL-HaNA_1.01.02_3766_0010.jpg/2472,359,1105,3106/full/0/default.jpg", "iiif_url")</f>
        <v/>
      </c>
    </row>
    <row r="1214">
      <c r="A1214" t="inlineStr">
        <is>
          <t>NL-HaNA_1.01.02_3766_0010-page-19</t>
        </is>
      </c>
      <c r="B1214" t="inlineStr">
        <is>
          <t>NL-HaNA_1.01.02_3766_0010-column-2572-459-905-2906</t>
        </is>
      </c>
      <c r="C1214" t="inlineStr">
        <is>
          <t>repeat_lemma</t>
        </is>
      </c>
      <c r="D1214" t="n">
        <v>2711</v>
      </c>
      <c r="E1214" t="n">
        <v>1492</v>
      </c>
      <c r="F1214" t="inlineStr">
        <is>
          <t xml:space="preserve">        du Quesne, Meefter Chirurg, 12. 156.</t>
        </is>
      </c>
      <c r="G1214">
        <f>HYPERLINK("https://images.diginfra.net/iiif/NL-HaNA_1.01.02/3766/NL-HaNA_1.01.02_3766_0010.jpg/2472,359,1105,3106/full/0/default.jpg", "iiif_url")</f>
        <v/>
      </c>
    </row>
    <row r="1215">
      <c r="A1215" t="inlineStr">
        <is>
          <t>NL-HaNA_1.01.02_3766_0010-page-19</t>
        </is>
      </c>
      <c r="B1215" t="inlineStr">
        <is>
          <t>NL-HaNA_1.01.02_3766_0010-column-2572-459-905-2906</t>
        </is>
      </c>
      <c r="C1215" t="inlineStr">
        <is>
          <t>continuation</t>
        </is>
      </c>
      <c r="D1215" t="n">
        <v>2624</v>
      </c>
      <c r="E1215" t="n">
        <v>1555</v>
      </c>
      <c r="F1215" t="inlineStr">
        <is>
          <t xml:space="preserve">    312. 1411.</t>
        </is>
      </c>
      <c r="G1215">
        <f>HYPERLINK("https://images.diginfra.net/iiif/NL-HaNA_1.01.02/3766/NL-HaNA_1.01.02_3766_0010.jpg/2472,359,1105,3106/full/0/default.jpg", "iiif_url")</f>
        <v/>
      </c>
    </row>
    <row r="1216">
      <c r="A1216" t="inlineStr">
        <is>
          <t>NL-HaNA_1.01.02_3766_0010-page-19</t>
        </is>
      </c>
      <c r="B1216" t="inlineStr">
        <is>
          <t>NL-HaNA_1.01.02_3766_0010-column-2572-459-905-2906</t>
        </is>
      </c>
      <c r="C1216" t="inlineStr">
        <is>
          <t>repeat_lemma</t>
        </is>
      </c>
      <c r="D1216" t="n">
        <v>2711</v>
      </c>
      <c r="E1216" t="n">
        <v>1598</v>
      </c>
      <c r="F1216" t="inlineStr">
        <is>
          <t xml:space="preserve">        cleBlie op Bafile de PEspiere tot Coadju-</t>
        </is>
      </c>
      <c r="G1216">
        <f>HYPERLINK("https://images.diginfra.net/iiif/NL-HaNA_1.01.02/3766/NL-HaNA_1.01.02_3766_0010.jpg/2472,359,1105,3106/full/0/default.jpg", "iiif_url")</f>
        <v/>
      </c>
    </row>
    <row r="1217">
      <c r="A1217" t="inlineStr">
        <is>
          <t>NL-HaNA_1.01.02_3766_0010-page-19</t>
        </is>
      </c>
      <c r="B1217" t="inlineStr">
        <is>
          <t>NL-HaNA_1.01.02_3766_0010-column-2572-459-905-2906</t>
        </is>
      </c>
      <c r="C1217" t="inlineStr">
        <is>
          <t>continuation</t>
        </is>
      </c>
      <c r="D1217" t="n">
        <v>2617</v>
      </c>
      <c r="E1217" t="n">
        <v>1641</v>
      </c>
      <c r="F1217" t="inlineStr">
        <is>
          <t xml:space="preserve">    teur van de labdie van Chftona d' Abbaye ge-</t>
        </is>
      </c>
      <c r="G1217">
        <f>HYPERLINK("https://images.diginfra.net/iiif/NL-HaNA_1.01.02/3766/NL-HaNA_1.01.02_3766_0010.jpg/2472,359,1105,3106/full/0/default.jpg", "iiif_url")</f>
        <v/>
      </c>
    </row>
    <row r="1218">
      <c r="A1218" t="inlineStr">
        <is>
          <t>NL-HaNA_1.01.02_3766_0010-page-19</t>
        </is>
      </c>
      <c r="B1218" t="inlineStr">
        <is>
          <t>NL-HaNA_1.01.02_3766_0010-column-2572-459-905-2906</t>
        </is>
      </c>
      <c r="C1218" t="inlineStr">
        <is>
          <t>continuation</t>
        </is>
      </c>
      <c r="D1218" t="n">
        <v>2620</v>
      </c>
      <c r="E1218" t="n">
        <v>1693</v>
      </c>
      <c r="F1218" t="inlineStr">
        <is>
          <t xml:space="preserve">    approbeert, 14.</t>
        </is>
      </c>
      <c r="G1218">
        <f>HYPERLINK("https://images.diginfra.net/iiif/NL-HaNA_1.01.02/3766/NL-HaNA_1.01.02_3766_0010.jpg/2472,359,1105,3106/full/0/default.jpg", "iiif_url")</f>
        <v/>
      </c>
    </row>
    <row r="1219">
      <c r="A1219" t="inlineStr">
        <is>
          <t>NL-HaNA_1.01.02_3766_0010-page-19</t>
        </is>
      </c>
      <c r="B1219" t="inlineStr">
        <is>
          <t>NL-HaNA_1.01.02_3766_0010-column-2572-459-905-2906</t>
        </is>
      </c>
      <c r="C1219" t="inlineStr">
        <is>
          <t>repeat_lemma</t>
        </is>
      </c>
      <c r="D1219" t="n">
        <v>2711</v>
      </c>
      <c r="E1219" t="n">
        <v>1743</v>
      </c>
      <c r="F1219" t="inlineStr">
        <is>
          <t xml:space="preserve">        reeckeninge der Aldye van St. Amant te</t>
        </is>
      </c>
      <c r="G1219">
        <f>HYPERLINK("https://images.diginfra.net/iiif/NL-HaNA_1.01.02/3766/NL-HaNA_1.01.02_3766_0010.jpg/2472,359,1105,3106/full/0/default.jpg", "iiif_url")</f>
        <v/>
      </c>
    </row>
    <row r="1220">
      <c r="A1220" t="inlineStr">
        <is>
          <t>NL-HaNA_1.01.02_3766_0010-page-19</t>
        </is>
      </c>
      <c r="B1220" t="inlineStr">
        <is>
          <t>NL-HaNA_1.01.02_3766_0010-column-2572-459-905-2906</t>
        </is>
      </c>
      <c r="C1220" t="inlineStr">
        <is>
          <t>continuation</t>
        </is>
      </c>
      <c r="D1220" t="n">
        <v>2615</v>
      </c>
      <c r="E1220" t="n">
        <v>1791</v>
      </c>
      <c r="F1220" t="inlineStr">
        <is>
          <t xml:space="preserve">    doen door den Hooft-Bailliu, en te sluyten,</t>
        </is>
      </c>
      <c r="G1220">
        <f>HYPERLINK("https://images.diginfra.net/iiif/NL-HaNA_1.01.02/3766/NL-HaNA_1.01.02_3766_0010.jpg/2472,359,1105,3106/full/0/default.jpg", "iiif_url")</f>
        <v/>
      </c>
    </row>
    <row r="1221">
      <c r="A1221" t="inlineStr">
        <is>
          <t>NL-HaNA_1.01.02_3766_0010-page-19</t>
        </is>
      </c>
      <c r="B1221" t="inlineStr">
        <is>
          <t>NL-HaNA_1.01.02_3766_0010-column-2572-459-905-2906</t>
        </is>
      </c>
      <c r="C1221" t="inlineStr">
        <is>
          <t>continuation</t>
        </is>
      </c>
      <c r="D1221" t="n">
        <v>2615</v>
      </c>
      <c r="E1221" t="n">
        <v>1840</v>
      </c>
      <c r="F1221" t="inlineStr">
        <is>
          <t xml:space="preserve">    ten overftaen van vier Religieusen van dé Ab-</t>
        </is>
      </c>
      <c r="G1221">
        <f>HYPERLINK("https://images.diginfra.net/iiif/NL-HaNA_1.01.02/3766/NL-HaNA_1.01.02_3766_0010.jpg/2472,359,1105,3106/full/0/default.jpg", "iiif_url")</f>
        <v/>
      </c>
    </row>
    <row r="1222">
      <c r="A1222" t="inlineStr">
        <is>
          <t>NL-HaNA_1.01.02_3766_0010-page-19</t>
        </is>
      </c>
      <c r="B1222" t="inlineStr">
        <is>
          <t>NL-HaNA_1.01.02_3766_0010-column-2572-459-905-2906</t>
        </is>
      </c>
      <c r="C1222" t="inlineStr">
        <is>
          <t>continuation</t>
        </is>
      </c>
      <c r="D1222" t="n">
        <v>2617</v>
      </c>
      <c r="E1222" t="n">
        <v>1888</v>
      </c>
      <c r="F1222" t="inlineStr">
        <is>
          <t xml:space="preserve">    dye, 15. 70. 75. 873.</t>
        </is>
      </c>
      <c r="G1222">
        <f>HYPERLINK("https://images.diginfra.net/iiif/NL-HaNA_1.01.02/3766/NL-HaNA_1.01.02_3766_0010.jpg/2472,359,1105,3106/full/0/default.jpg", "iiif_url")</f>
        <v/>
      </c>
    </row>
    <row r="1223">
      <c r="A1223" t="inlineStr">
        <is>
          <t>NL-HaNA_1.01.02_3766_0010-page-19</t>
        </is>
      </c>
      <c r="B1223" t="inlineStr">
        <is>
          <t>NL-HaNA_1.01.02_3766_0010-column-2572-459-905-2906</t>
        </is>
      </c>
      <c r="C1223" t="inlineStr">
        <is>
          <t>repeat_lemma</t>
        </is>
      </c>
      <c r="D1223" t="n">
        <v>2718</v>
      </c>
      <c r="E1223" t="n">
        <v>1937</v>
      </c>
      <c r="F1223" t="inlineStr">
        <is>
          <t xml:space="preserve">        haer Hoogh Mug. in het Nianve-jaer</t>
        </is>
      </c>
      <c r="G1223">
        <f>HYPERLINK("https://images.diginfra.net/iiif/NL-HaNA_1.01.02/3766/NL-HaNA_1.01.02_3766_0010.jpg/2472,359,1105,3106/full/0/default.jpg", "iiif_url")</f>
        <v/>
      </c>
    </row>
    <row r="1224">
      <c r="A1224" t="inlineStr">
        <is>
          <t>NL-HaNA_1.01.02_3766_0010-page-19</t>
        </is>
      </c>
      <c r="B1224" t="inlineStr">
        <is>
          <t>NL-HaNA_1.01.02_3766_0010-column-2572-459-905-2906</t>
        </is>
      </c>
      <c r="C1224" t="inlineStr">
        <is>
          <t>continuation</t>
        </is>
      </c>
      <c r="D1224" t="n">
        <v>2615</v>
      </c>
      <c r="E1224" t="n">
        <v>1986</v>
      </c>
      <c r="F1224" t="inlineStr">
        <is>
          <t xml:space="preserve">    congratulerende; 233.</t>
        </is>
      </c>
      <c r="G1224">
        <f>HYPERLINK("https://images.diginfra.net/iiif/NL-HaNA_1.01.02/3766/NL-HaNA_1.01.02_3766_0010.jpg/2472,359,1105,3106/full/0/default.jpg", "iiif_url")</f>
        <v/>
      </c>
    </row>
    <row r="1225">
      <c r="A1225" t="inlineStr">
        <is>
          <t>NL-HaNA_1.01.02_3766_0010-page-19</t>
        </is>
      </c>
      <c r="B1225" t="inlineStr">
        <is>
          <t>NL-HaNA_1.01.02_3766_0010-column-2572-459-905-2906</t>
        </is>
      </c>
      <c r="C1225" t="inlineStr">
        <is>
          <t>repeat_lemma</t>
        </is>
      </c>
      <c r="D1225" t="n">
        <v>2718</v>
      </c>
      <c r="E1225" t="n">
        <v>2035</v>
      </c>
      <c r="F1225" t="inlineStr">
        <is>
          <t xml:space="preserve">        Raden en Secretarisen van hat Parlement</t>
        </is>
      </c>
      <c r="G1225">
        <f>HYPERLINK("https://images.diginfra.net/iiif/NL-HaNA_1.01.02/3766/NL-HaNA_1.01.02_3766_0010.jpg/2472,359,1105,3106/full/0/default.jpg", "iiif_url")</f>
        <v/>
      </c>
    </row>
    <row r="1226">
      <c r="A1226" t="inlineStr">
        <is>
          <t>NL-HaNA_1.01.02_3766_0010-page-19</t>
        </is>
      </c>
      <c r="B1226" t="inlineStr">
        <is>
          <t>NL-HaNA_1.01.02_3766_0010-column-2572-459-905-2906</t>
        </is>
      </c>
      <c r="C1226" t="inlineStr">
        <is>
          <t>continuation</t>
        </is>
      </c>
      <c r="D1226" t="n">
        <v>2615</v>
      </c>
      <c r="E1226" t="n">
        <v>2082</v>
      </c>
      <c r="F1226" t="inlineStr">
        <is>
          <t xml:space="preserve">    permissie moch vooreen jaer geprolongeert, 27.</t>
        </is>
      </c>
      <c r="G1226">
        <f>HYPERLINK("https://images.diginfra.net/iiif/NL-HaNA_1.01.02/3766/NL-HaNA_1.01.02_3766_0010.jpg/2472,359,1105,3106/full/0/default.jpg", "iiif_url")</f>
        <v/>
      </c>
    </row>
    <row r="1227">
      <c r="A1227" t="inlineStr">
        <is>
          <t>NL-HaNA_1.01.02_3766_0010-page-19</t>
        </is>
      </c>
      <c r="B1227" t="inlineStr">
        <is>
          <t>NL-HaNA_1.01.02_3766_0010-column-2572-459-905-2906</t>
        </is>
      </c>
      <c r="C1227" t="inlineStr">
        <is>
          <t>repeat_lemma</t>
        </is>
      </c>
      <c r="D1227" t="n">
        <v>2718</v>
      </c>
      <c r="E1227" t="n">
        <v>2131</v>
      </c>
      <c r="F1227" t="inlineStr">
        <is>
          <t xml:space="preserve">        continmuatie en horediéft der Charges, 37.</t>
        </is>
      </c>
      <c r="G1227">
        <f>HYPERLINK("https://images.diginfra.net/iiif/NL-HaNA_1.01.02/3766/NL-HaNA_1.01.02_3766_0010.jpg/2472,359,1105,3106/full/0/default.jpg", "iiif_url")</f>
        <v/>
      </c>
    </row>
    <row r="1228">
      <c r="A1228" t="inlineStr">
        <is>
          <t>NL-HaNA_1.01.02_3766_0010-page-19</t>
        </is>
      </c>
      <c r="B1228" t="inlineStr">
        <is>
          <t>NL-HaNA_1.01.02_3766_0010-column-2572-459-905-2906</t>
        </is>
      </c>
      <c r="C1228" t="inlineStr">
        <is>
          <t>continuation</t>
        </is>
      </c>
      <c r="D1228" t="n">
        <v>2613</v>
      </c>
      <c r="E1228" t="n">
        <v>2183</v>
      </c>
      <c r="F1228" t="inlineStr">
        <is>
          <t xml:space="preserve">    98. 115. 31. sar. 152. 196. 239. 278.</t>
        </is>
      </c>
      <c r="G1228">
        <f>HYPERLINK("https://images.diginfra.net/iiif/NL-HaNA_1.01.02/3766/NL-HaNA_1.01.02_3766_0010.jpg/2472,359,1105,3106/full/0/default.jpg", "iiif_url")</f>
        <v/>
      </c>
    </row>
    <row r="1229">
      <c r="A1229" t="inlineStr">
        <is>
          <t>NL-HaNA_1.01.02_3766_0010-page-19</t>
        </is>
      </c>
      <c r="B1229" t="inlineStr">
        <is>
          <t>NL-HaNA_1.01.02_3766_0010-column-2572-459-905-2906</t>
        </is>
      </c>
      <c r="C1229" t="inlineStr">
        <is>
          <t>repeat_lemma</t>
        </is>
      </c>
      <c r="D1229" t="n">
        <v>2714</v>
      </c>
      <c r="E1229" t="n">
        <v>2227</v>
      </c>
      <c r="F1229" t="inlineStr">
        <is>
          <t xml:space="preserve">        Brouutrs en Herbergiers van 't Doorhick-</t>
        </is>
      </c>
      <c r="G1229">
        <f>HYPERLINK("https://images.diginfra.net/iiif/NL-HaNA_1.01.02/3766/NL-HaNA_1.01.02_3766_0010.jpg/2472,359,1105,3106/full/0/default.jpg", "iiif_url")</f>
        <v/>
      </c>
    </row>
    <row r="1230">
      <c r="A1230" t="inlineStr">
        <is>
          <t>NL-HaNA_1.01.02_3766_0010-page-19</t>
        </is>
      </c>
      <c r="B1230" t="inlineStr">
        <is>
          <t>NL-HaNA_1.01.02_3766_0010-column-2572-459-905-2906</t>
        </is>
      </c>
      <c r="C1230" t="inlineStr">
        <is>
          <t>continuation</t>
        </is>
      </c>
      <c r="D1230" t="n">
        <v>2617</v>
      </c>
      <c r="E1230" t="n">
        <v>2277</v>
      </c>
      <c r="F1230" t="inlineStr">
        <is>
          <t xml:space="preserve">    sche, 45. 187. 276. 1151. 1244. 1289. 1297.</t>
        </is>
      </c>
      <c r="G1230">
        <f>HYPERLINK("https://images.diginfra.net/iiif/NL-HaNA_1.01.02/3766/NL-HaNA_1.01.02_3766_0010.jpg/2472,359,1105,3106/full/0/default.jpg", "iiif_url")</f>
        <v/>
      </c>
    </row>
    <row r="1231">
      <c r="A1231" t="inlineStr">
        <is>
          <t>NL-HaNA_1.01.02_3766_0010-page-19</t>
        </is>
      </c>
      <c r="B1231" t="inlineStr">
        <is>
          <t>NL-HaNA_1.01.02_3766_0010-column-2572-459-905-2906</t>
        </is>
      </c>
      <c r="C1231" t="inlineStr">
        <is>
          <t>repeat_lemma</t>
        </is>
      </c>
      <c r="D1231" t="n">
        <v>2714</v>
      </c>
      <c r="E1231" t="n">
        <v>2326</v>
      </c>
      <c r="F1231" t="inlineStr">
        <is>
          <t xml:space="preserve">        derkiesinge der Magifraet, 49. 75.</t>
        </is>
      </c>
      <c r="G1231">
        <f>HYPERLINK("https://images.diginfra.net/iiif/NL-HaNA_1.01.02/3766/NL-HaNA_1.01.02_3766_0010.jpg/2472,359,1105,3106/full/0/default.jpg", "iiif_url")</f>
        <v/>
      </c>
    </row>
    <row r="1232">
      <c r="A1232" t="inlineStr">
        <is>
          <t>NL-HaNA_1.01.02_3766_0010-page-19</t>
        </is>
      </c>
      <c r="B1232" t="inlineStr">
        <is>
          <t>NL-HaNA_1.01.02_3766_0010-column-2572-459-905-2906</t>
        </is>
      </c>
      <c r="C1232" t="inlineStr">
        <is>
          <t>repeat_lemma</t>
        </is>
      </c>
      <c r="D1232" t="n">
        <v>2716</v>
      </c>
      <c r="E1232" t="n">
        <v>2378</v>
      </c>
      <c r="F1232" t="inlineStr">
        <is>
          <t xml:space="preserve">        Corn. Kille om bencfoie, 52.</t>
        </is>
      </c>
      <c r="G1232">
        <f>HYPERLINK("https://images.diginfra.net/iiif/NL-HaNA_1.01.02/3766/NL-HaNA_1.01.02_3766_0010.jpg/2472,359,1105,3106/full/0/default.jpg", "iiif_url")</f>
        <v/>
      </c>
    </row>
    <row r="1233">
      <c r="A1233" t="inlineStr">
        <is>
          <t>NL-HaNA_1.01.02_3766_0010-page-19</t>
        </is>
      </c>
      <c r="B1233" t="inlineStr">
        <is>
          <t>NL-HaNA_1.01.02_3766_0010-column-2572-459-905-2906</t>
        </is>
      </c>
      <c r="C1233" t="inlineStr">
        <is>
          <t>repeat_lemma</t>
        </is>
      </c>
      <c r="D1233" t="n">
        <v>2716</v>
      </c>
      <c r="E1233" t="n">
        <v>2424</v>
      </c>
      <c r="F1233" t="inlineStr">
        <is>
          <t xml:space="preserve">        swackheyt van Garnisoen, 52.</t>
        </is>
      </c>
      <c r="G1233">
        <f>HYPERLINK("https://images.diginfra.net/iiif/NL-HaNA_1.01.02/3766/NL-HaNA_1.01.02_3766_0010.jpg/2472,359,1105,3106/full/0/default.jpg", "iiif_url")</f>
        <v/>
      </c>
    </row>
    <row r="1234">
      <c r="A1234" t="inlineStr">
        <is>
          <t>NL-HaNA_1.01.02_3766_0010-page-19</t>
        </is>
      </c>
      <c r="B1234" t="inlineStr">
        <is>
          <t>NL-HaNA_1.01.02_3766_0010-column-2572-459-905-2906</t>
        </is>
      </c>
      <c r="C1234" t="inlineStr">
        <is>
          <t>repeat_lemma</t>
        </is>
      </c>
      <c r="D1234" t="n">
        <v>2716</v>
      </c>
      <c r="E1234" t="n">
        <v>2468</v>
      </c>
      <c r="F1234" t="inlineStr">
        <is>
          <t xml:space="preserve">        Vicarisen Generae van den Bisschop we-</t>
        </is>
      </c>
      <c r="G1234">
        <f>HYPERLINK("https://images.diginfra.net/iiif/NL-HaNA_1.01.02/3766/NL-HaNA_1.01.02_3766_0010.jpg/2472,359,1105,3106/full/0/default.jpg", "iiif_url")</f>
        <v/>
      </c>
    </row>
    <row r="1235">
      <c r="A1235" t="inlineStr">
        <is>
          <t>NL-HaNA_1.01.02_3766_0010-page-19</t>
        </is>
      </c>
      <c r="B1235" t="inlineStr">
        <is>
          <t>NL-HaNA_1.01.02_3766_0010-column-2572-459-905-2906</t>
        </is>
      </c>
      <c r="C1235" t="inlineStr">
        <is>
          <t>continuation</t>
        </is>
      </c>
      <c r="D1235" t="n">
        <v>2610</v>
      </c>
      <c r="E1235" t="n">
        <v>2523</v>
      </c>
      <c r="F1235" t="inlineStr">
        <is>
          <t xml:space="preserve">    gens recht Cullatie van Prebenden, 52. 135.</t>
        </is>
      </c>
      <c r="G1235">
        <f>HYPERLINK("https://images.diginfra.net/iiif/NL-HaNA_1.01.02/3766/NL-HaNA_1.01.02_3766_0010.jpg/2472,359,1105,3106/full/0/default.jpg", "iiif_url")</f>
        <v/>
      </c>
    </row>
    <row r="1236">
      <c r="A1236" t="inlineStr">
        <is>
          <t>NL-HaNA_1.01.02_3766_0010-page-19</t>
        </is>
      </c>
      <c r="B1236" t="inlineStr">
        <is>
          <t>NL-HaNA_1.01.02_3766_0010-column-2572-459-905-2906</t>
        </is>
      </c>
      <c r="C1236" t="inlineStr">
        <is>
          <t>continuation</t>
        </is>
      </c>
      <c r="D1236" t="n">
        <v>2716</v>
      </c>
      <c r="E1236" t="n">
        <v>2573</v>
      </c>
      <c r="F1236" t="inlineStr">
        <is>
          <t xml:space="preserve">    4. 3. vande Gracht om beifehen in</t>
        </is>
      </c>
      <c r="G1236">
        <f>HYPERLINK("https://images.diginfra.net/iiif/NL-HaNA_1.01.02/3766/NL-HaNA_1.01.02_3766_0010.jpg/2472,359,1105,3106/full/0/default.jpg", "iiif_url")</f>
        <v/>
      </c>
    </row>
    <row r="1237">
      <c r="A1237" t="inlineStr">
        <is>
          <t>NL-HaNA_1.01.02_3766_0010-page-19</t>
        </is>
      </c>
      <c r="B1237" t="inlineStr">
        <is>
          <t>NL-HaNA_1.01.02_3766_0010-column-2572-459-905-2906</t>
        </is>
      </c>
      <c r="C1237" t="inlineStr">
        <is>
          <t>continuation</t>
        </is>
      </c>
      <c r="D1237" t="n">
        <v>2610</v>
      </c>
      <c r="E1237" t="n">
        <v>2620</v>
      </c>
      <c r="F1237" t="inlineStr">
        <is>
          <t xml:space="preserve">    jouisunce van deprarogativen van fijne Charge,</t>
        </is>
      </c>
      <c r="G1237">
        <f>HYPERLINK("https://images.diginfra.net/iiif/NL-HaNA_1.01.02/3766/NL-HaNA_1.01.02_3766_0010.jpg/2472,359,1105,3106/full/0/default.jpg", "iiif_url")</f>
        <v/>
      </c>
    </row>
    <row r="1238">
      <c r="A1238" t="inlineStr">
        <is>
          <t>NL-HaNA_1.01.02_3766_0010-page-19</t>
        </is>
      </c>
      <c r="B1238" t="inlineStr">
        <is>
          <t>NL-HaNA_1.01.02_3766_0010-column-2572-459-905-2906</t>
        </is>
      </c>
      <c r="C1238" t="inlineStr">
        <is>
          <t>continuation</t>
        </is>
      </c>
      <c r="D1238" t="n">
        <v>2620</v>
      </c>
      <c r="E1238" t="n">
        <v>2677</v>
      </c>
      <c r="F1238" t="inlineStr">
        <is>
          <t xml:space="preserve">    59. 773.</t>
        </is>
      </c>
      <c r="G1238">
        <f>HYPERLINK("https://images.diginfra.net/iiif/NL-HaNA_1.01.02/3766/NL-HaNA_1.01.02_3766_0010.jpg/2472,359,1105,3106/full/0/default.jpg", "iiif_url")</f>
        <v/>
      </c>
    </row>
    <row r="1239">
      <c r="A1239" t="inlineStr">
        <is>
          <t>NL-HaNA_1.01.02_3766_0010-page-19</t>
        </is>
      </c>
      <c r="B1239" t="inlineStr">
        <is>
          <t>NL-HaNA_1.01.02_3766_0010-column-2572-459-905-2906</t>
        </is>
      </c>
      <c r="C1239" t="inlineStr">
        <is>
          <t>repeat_lemma</t>
        </is>
      </c>
      <c r="D1239" t="n">
        <v>2733</v>
      </c>
      <c r="E1239" t="n">
        <v>2717</v>
      </c>
      <c r="F1239" t="inlineStr">
        <is>
          <t xml:space="preserve">        'zyandulycke Oftgiers aldaer, 67. 125.</t>
        </is>
      </c>
      <c r="G1239">
        <f>HYPERLINK("https://images.diginfra.net/iiif/NL-HaNA_1.01.02/3766/NL-HaNA_1.01.02_3766_0010.jpg/2472,359,1105,3106/full/0/default.jpg", "iiif_url")</f>
        <v/>
      </c>
    </row>
    <row r="1240">
      <c r="A1240" t="inlineStr">
        <is>
          <t>NL-HaNA_1.01.02_3766_0010-page-19</t>
        </is>
      </c>
      <c r="B1240" t="inlineStr">
        <is>
          <t>NL-HaNA_1.01.02_3766_0010-column-2572-459-905-2906</t>
        </is>
      </c>
      <c r="C1240" t="inlineStr">
        <is>
          <t>repeat_lemma</t>
        </is>
      </c>
      <c r="D1240" t="n">
        <v>2714</v>
      </c>
      <c r="E1240" t="n">
        <v>2770</v>
      </c>
      <c r="F1240" t="inlineStr">
        <is>
          <t xml:space="preserve">        Vlariei General exercitie der privile-</t>
        </is>
      </c>
      <c r="G1240">
        <f>HYPERLINK("https://images.diginfra.net/iiif/NL-HaNA_1.01.02/3766/NL-HaNA_1.01.02_3766_0010.jpg/2472,359,1105,3106/full/0/default.jpg", "iiif_url")</f>
        <v/>
      </c>
    </row>
    <row r="1241">
      <c r="A1241" t="inlineStr">
        <is>
          <t>NL-HaNA_1.01.02_3766_0010-page-19</t>
        </is>
      </c>
      <c r="B1241" t="inlineStr">
        <is>
          <t>NL-HaNA_1.01.02_3766_0010-column-2572-459-905-2906</t>
        </is>
      </c>
      <c r="C1241" t="inlineStr">
        <is>
          <t>continuation</t>
        </is>
      </c>
      <c r="D1241" t="n">
        <v>2615</v>
      </c>
      <c r="E1241" t="n">
        <v>2818</v>
      </c>
      <c r="F1241" t="inlineStr">
        <is>
          <t xml:space="preserve">    gien, 76. 177.</t>
        </is>
      </c>
      <c r="G1241">
        <f>HYPERLINK("https://images.diginfra.net/iiif/NL-HaNA_1.01.02/3766/NL-HaNA_1.01.02_3766_0010.jpg/2472,359,1105,3106/full/0/default.jpg", "iiif_url")</f>
        <v/>
      </c>
    </row>
    <row r="1242">
      <c r="A1242" t="inlineStr">
        <is>
          <t>NL-HaNA_1.01.02_3766_0010-page-19</t>
        </is>
      </c>
      <c r="B1242" t="inlineStr">
        <is>
          <t>NL-HaNA_1.01.02_3766_0010-column-2572-459-905-2906</t>
        </is>
      </c>
      <c r="C1242" t="inlineStr">
        <is>
          <t>repeat_lemma</t>
        </is>
      </c>
      <c r="D1242" t="n">
        <v>2709</v>
      </c>
      <c r="E1242" t="n">
        <v>2862</v>
      </c>
      <c r="F1242" t="inlineStr">
        <is>
          <t xml:space="preserve">        ô. de Tembreman, Commisuris vver de</t>
        </is>
      </c>
      <c r="G1242">
        <f>HYPERLINK("https://images.diginfra.net/iiif/NL-HaNA_1.01.02/3766/NL-HaNA_1.01.02_3766_0010.jpg/2472,359,1105,3106/full/0/default.jpg", "iiif_url")</f>
        <v/>
      </c>
    </row>
    <row r="1243">
      <c r="A1243" t="inlineStr">
        <is>
          <t>NL-HaNA_1.01.02_3766_0010-page-19</t>
        </is>
      </c>
      <c r="B1243" t="inlineStr">
        <is>
          <t>NL-HaNA_1.01.02_3766_0010-column-2572-459-905-2906</t>
        </is>
      </c>
      <c r="C1243" t="inlineStr">
        <is>
          <t>continuation</t>
        </is>
      </c>
      <c r="D1243" t="n">
        <v>2610</v>
      </c>
      <c r="E1243" t="n">
        <v>2913</v>
      </c>
      <c r="F1243" t="inlineStr">
        <is>
          <t xml:space="preserve">    reële chaissementen, 113. 218.</t>
        </is>
      </c>
      <c r="G1243">
        <f>HYPERLINK("https://images.diginfra.net/iiif/NL-HaNA_1.01.02/3766/NL-HaNA_1.01.02_3766_0010.jpg/2472,359,1105,3106/full/0/default.jpg", "iiif_url")</f>
        <v/>
      </c>
    </row>
    <row r="1244">
      <c r="A1244" t="inlineStr">
        <is>
          <t>NL-HaNA_1.01.02_3766_0010-page-19</t>
        </is>
      </c>
      <c r="B1244" t="inlineStr">
        <is>
          <t>NL-HaNA_1.01.02_3766_0010-column-2572-459-905-2906</t>
        </is>
      </c>
      <c r="C1244" t="inlineStr">
        <is>
          <t>repeat_lemma</t>
        </is>
      </c>
      <c r="D1244" t="n">
        <v>2714</v>
      </c>
      <c r="E1244" t="n">
        <v>2963</v>
      </c>
      <c r="F1244" t="inlineStr">
        <is>
          <t xml:space="preserve">        -Aldye van St. Amant aduiniftratie der</t>
        </is>
      </c>
      <c r="G1244">
        <f>HYPERLINK("https://images.diginfra.net/iiif/NL-HaNA_1.01.02/3766/NL-HaNA_1.01.02_3766_0010.jpg/2472,359,1105,3106/full/0/default.jpg", "iiif_url")</f>
        <v/>
      </c>
    </row>
    <row r="1245">
      <c r="A1245" t="inlineStr">
        <is>
          <t>NL-HaNA_1.01.02_3766_0010-page-19</t>
        </is>
      </c>
      <c r="B1245" t="inlineStr">
        <is>
          <t>NL-HaNA_1.01.02_3766_0010-column-2572-459-905-2906</t>
        </is>
      </c>
      <c r="C1245" t="inlineStr">
        <is>
          <t>continuation</t>
        </is>
      </c>
      <c r="D1245" t="n">
        <v>2610</v>
      </c>
      <c r="E1245" t="n">
        <v>3008</v>
      </c>
      <c r="F1245" t="inlineStr">
        <is>
          <t xml:space="preserve">    Goederen, &amp;e. 125. 283.</t>
        </is>
      </c>
      <c r="G1245">
        <f>HYPERLINK("https://images.diginfra.net/iiif/NL-HaNA_1.01.02/3766/NL-HaNA_1.01.02_3766_0010.jpg/2472,359,1105,3106/full/0/default.jpg", "iiif_url")</f>
        <v/>
      </c>
    </row>
    <row r="1246">
      <c r="A1246" t="inlineStr">
        <is>
          <t>NL-HaNA_1.01.02_3766_0010-page-19</t>
        </is>
      </c>
      <c r="B1246" t="inlineStr">
        <is>
          <t>NL-HaNA_1.01.02_3766_0010-column-2572-459-905-2906</t>
        </is>
      </c>
      <c r="C1246" t="inlineStr">
        <is>
          <t>repeat_lemma</t>
        </is>
      </c>
      <c r="D1246" t="n">
        <v>2711</v>
      </c>
      <c r="E1246" t="n">
        <v>3058</v>
      </c>
      <c r="F1246" t="inlineStr">
        <is>
          <t xml:space="preserve">        Haghten over de proceduren van de Gee-</t>
        </is>
      </c>
      <c r="G1246">
        <f>HYPERLINK("https://images.diginfra.net/iiif/NL-HaNA_1.01.02/3766/NL-HaNA_1.01.02_3766_0010.jpg/2472,359,1105,3106/full/0/default.jpg", "iiif_url")</f>
        <v/>
      </c>
    </row>
    <row r="1247">
      <c r="A1247" t="inlineStr">
        <is>
          <t>NL-HaNA_1.01.02_3766_0010-page-19</t>
        </is>
      </c>
      <c r="B1247" t="inlineStr">
        <is>
          <t>NL-HaNA_1.01.02_3766_0010-column-2572-459-905-2906</t>
        </is>
      </c>
      <c r="C1247" t="inlineStr">
        <is>
          <t>continuation</t>
        </is>
      </c>
      <c r="D1247" t="n">
        <v>2606</v>
      </c>
      <c r="E1247" t="n">
        <v>3104</v>
      </c>
      <c r="F1247" t="inlineStr">
        <is>
          <t xml:space="preserve">    seiyckheyt van Henegouwen, 1356.</t>
        </is>
      </c>
      <c r="G1247">
        <f>HYPERLINK("https://images.diginfra.net/iiif/NL-HaNA_1.01.02/3766/NL-HaNA_1.01.02_3766_0010.jpg/2472,359,1105,3106/full/0/default.jpg", "iiif_url")</f>
        <v/>
      </c>
    </row>
    <row r="1248">
      <c r="A1248" t="inlineStr">
        <is>
          <t>NL-HaNA_1.01.02_3766_0010-page-19</t>
        </is>
      </c>
      <c r="B1248" t="inlineStr">
        <is>
          <t>NL-HaNA_1.01.02_3766_0010-column-2572-459-905-2906</t>
        </is>
      </c>
      <c r="C1248" t="inlineStr">
        <is>
          <t>repeat_lemma</t>
        </is>
      </c>
      <c r="D1248" t="n">
        <v>2714</v>
      </c>
      <c r="E1248" t="n">
        <v>3159</v>
      </c>
      <c r="F1248" t="inlineStr">
        <is>
          <t xml:space="preserve">        M. Cambier om herstelling als eerfte Pen-</t>
        </is>
      </c>
      <c r="G1248">
        <f>HYPERLINK("https://images.diginfra.net/iiif/NL-HaNA_1.01.02/3766/NL-HaNA_1.01.02_3766_0010.jpg/2472,359,1105,3106/full/0/default.jpg", "iiif_url")</f>
        <v/>
      </c>
    </row>
    <row r="1249">
      <c r="A1249" t="inlineStr">
        <is>
          <t>NL-HaNA_1.01.02_3766_0010-page-19</t>
        </is>
      </c>
      <c r="B1249" t="inlineStr">
        <is>
          <t>NL-HaNA_1.01.02_3766_0010-column-2572-459-905-2906</t>
        </is>
      </c>
      <c r="C1249" t="inlineStr">
        <is>
          <t>continuation</t>
        </is>
      </c>
      <c r="D1249" t="n">
        <v>2608</v>
      </c>
      <c r="E1249" t="n">
        <v>3205</v>
      </c>
      <c r="F1249" t="inlineStr">
        <is>
          <t xml:space="preserve">    honarit, 137. 491. to14. 1102.</t>
        </is>
      </c>
      <c r="G1249">
        <f>HYPERLINK("https://images.diginfra.net/iiif/NL-HaNA_1.01.02/3766/NL-HaNA_1.01.02_3766_0010.jpg/2472,359,1105,3106/full/0/default.jpg", "iiif_url")</f>
        <v/>
      </c>
    </row>
    <row r="1250">
      <c r="A1250" t="inlineStr">
        <is>
          <t>NL-HaNA_1.01.02_3766_0010-page-19</t>
        </is>
      </c>
      <c r="B1250" t="inlineStr">
        <is>
          <t>NL-HaNA_1.01.02_3766_0010-column-2572-459-905-2906</t>
        </is>
      </c>
      <c r="C1250" t="inlineStr">
        <is>
          <t>repeat_lemma</t>
        </is>
      </c>
      <c r="D1250" t="n">
        <v>2709</v>
      </c>
      <c r="E1250" t="n">
        <v>3253</v>
      </c>
      <c r="F1250" t="inlineStr">
        <is>
          <t xml:space="preserve">        DOE</t>
        </is>
      </c>
      <c r="G1250">
        <f>HYPERLINK("https://images.diginfra.net/iiif/NL-HaNA_1.01.02/3766/NL-HaNA_1.01.02_3766_0010.jpg/2472,359,1105,3106/full/0/default.jpg", "iiif_url")</f>
        <v/>
      </c>
    </row>
    <row r="1251">
      <c r="A1251" t="inlineStr">
        <is>
          <t>NL-HaNA_1.01.02_3766_0010-page-19</t>
        </is>
      </c>
      <c r="B1251" t="inlineStr">
        <is>
          <t>NL-HaNA_1.01.02_3766_0010-column-2572-459-905-2906</t>
        </is>
      </c>
      <c r="C1251" t="inlineStr">
        <is>
          <t>repeat_lemma</t>
        </is>
      </c>
      <c r="D1251" t="n">
        <v>2704</v>
      </c>
      <c r="E1251" t="n">
        <v>3301</v>
      </c>
      <c r="F1251" t="inlineStr">
        <is>
          <t xml:space="preserve">        bedanckende voor de gedane elettis, 154.</t>
        </is>
      </c>
      <c r="G1251">
        <f>HYPERLINK("https://images.diginfra.net/iiif/NL-HaNA_1.01.02/3766/NL-HaNA_1.01.02_3766_0010.jpg/2472,359,1105,3106/full/0/default.jpg", "iiif_url")</f>
        <v/>
      </c>
    </row>
    <row r="1253">
      <c r="A1253" t="inlineStr">
        <is>
          <t>NL-HaNA_1.01.02_3766_0010-page-19</t>
        </is>
      </c>
      <c r="B1253" t="inlineStr">
        <is>
          <t>NL-HaNA_1.01.02_3766_0010-column-3545-400-919-2950</t>
        </is>
      </c>
      <c r="C1253" t="inlineStr">
        <is>
          <t>repeat_lemma</t>
        </is>
      </c>
      <c r="D1253" t="n">
        <v>3724</v>
      </c>
      <c r="E1253" t="n">
        <v>491</v>
      </c>
      <c r="F1253" t="inlineStr">
        <is>
          <t xml:space="preserve">        Emst Ruth d' Ans, Canonick nt Door-</t>
        </is>
      </c>
      <c r="G1253">
        <f>HYPERLINK("https://images.diginfra.net/iiif/NL-HaNA_1.01.02/3766/NL-HaNA_1.01.02_3766_0010.jpg/3445,300,1119,3150/full/0/default.jpg", "iiif_url")</f>
        <v/>
      </c>
    </row>
    <row r="1254">
      <c r="A1254" t="inlineStr">
        <is>
          <t>NL-HaNA_1.01.02_3766_0010-page-19</t>
        </is>
      </c>
      <c r="B1254" t="inlineStr">
        <is>
          <t>NL-HaNA_1.01.02_3766_0010-column-3545-400-919-2950</t>
        </is>
      </c>
      <c r="C1254" t="inlineStr">
        <is>
          <t>continuation</t>
        </is>
      </c>
      <c r="D1254" t="n">
        <v>3618</v>
      </c>
      <c r="E1254" t="n">
        <v>539</v>
      </c>
      <c r="F1254" t="inlineStr">
        <is>
          <t xml:space="preserve">    nick, 167.</t>
        </is>
      </c>
      <c r="G1254">
        <f>HYPERLINK("https://images.diginfra.net/iiif/NL-HaNA_1.01.02/3766/NL-HaNA_1.01.02_3766_0010.jpg/3445,300,1119,3150/full/0/default.jpg", "iiif_url")</f>
        <v/>
      </c>
    </row>
    <row r="1255">
      <c r="A1255" t="inlineStr">
        <is>
          <t>NL-HaNA_1.01.02_3766_0010-page-19</t>
        </is>
      </c>
      <c r="B1255" t="inlineStr">
        <is>
          <t>NL-HaNA_1.01.02_3766_0010-column-3545-400-919-2950</t>
        </is>
      </c>
      <c r="C1255" t="inlineStr">
        <is>
          <t>repeat_lemma</t>
        </is>
      </c>
      <c r="D1255" t="n">
        <v>3710</v>
      </c>
      <c r="E1255" t="n">
        <v>591</v>
      </c>
      <c r="F1255" t="inlineStr">
        <is>
          <t xml:space="preserve">        M.M. Meignot wegens contract by haer</t>
        </is>
      </c>
      <c r="G1255">
        <f>HYPERLINK("https://images.diginfra.net/iiif/NL-HaNA_1.01.02/3766/NL-HaNA_1.01.02_3766_0010.jpg/3445,300,1119,3150/full/0/default.jpg", "iiif_url")</f>
        <v/>
      </c>
    </row>
    <row r="1256">
      <c r="A1256" t="inlineStr">
        <is>
          <t>NL-HaNA_1.01.02_3766_0010-page-19</t>
        </is>
      </c>
      <c r="B1256" t="inlineStr">
        <is>
          <t>NL-HaNA_1.01.02_3766_0010-column-3545-400-919-2950</t>
        </is>
      </c>
      <c r="C1256" t="inlineStr">
        <is>
          <t>continuation</t>
        </is>
      </c>
      <c r="D1256" t="n">
        <v>3618</v>
      </c>
      <c r="E1256" t="n">
        <v>647</v>
      </c>
      <c r="F1256" t="inlineStr">
        <is>
          <t xml:space="preserve">    aengegaen, 174</t>
        </is>
      </c>
      <c r="G1256">
        <f>HYPERLINK("https://images.diginfra.net/iiif/NL-HaNA_1.01.02/3766/NL-HaNA_1.01.02_3766_0010.jpg/3445,300,1119,3150/full/0/default.jpg", "iiif_url")</f>
        <v/>
      </c>
    </row>
    <row r="1257">
      <c r="A1257" t="inlineStr">
        <is>
          <t>NL-HaNA_1.01.02_3766_0010-page-19</t>
        </is>
      </c>
      <c r="B1257" t="inlineStr">
        <is>
          <t>NL-HaNA_1.01.02_3766_0010-column-3545-400-919-2950</t>
        </is>
      </c>
      <c r="C1257" t="inlineStr">
        <is>
          <t>repeat_lemma</t>
        </is>
      </c>
      <c r="D1257" t="n">
        <v>3708</v>
      </c>
      <c r="E1257" t="n">
        <v>686</v>
      </c>
      <c r="F1257" t="inlineStr">
        <is>
          <t xml:space="preserve">        Pp. Z. Joseph Jacobfz, Heere van Aily,</t>
        </is>
      </c>
      <c r="G1257">
        <f>HYPERLINK("https://images.diginfra.net/iiif/NL-HaNA_1.01.02/3766/NL-HaNA_1.01.02_3766_0010.jpg/3445,300,1119,3150/full/0/default.jpg", "iiif_url")</f>
        <v/>
      </c>
    </row>
    <row r="1258">
      <c r="A1258" t="inlineStr">
        <is>
          <t>NL-HaNA_1.01.02_3766_0010-page-19</t>
        </is>
      </c>
      <c r="B1258" t="inlineStr">
        <is>
          <t>NL-HaNA_1.01.02_3766_0010-column-3545-400-919-2950</t>
        </is>
      </c>
      <c r="C1258" t="inlineStr">
        <is>
          <t>continuation</t>
        </is>
      </c>
      <c r="D1258" t="n">
        <v>3614</v>
      </c>
      <c r="E1258" t="n">
        <v>734</v>
      </c>
      <c r="F1258" t="inlineStr">
        <is>
          <t xml:space="preserve">    en oudt Raedt secretaris, 175.</t>
        </is>
      </c>
      <c r="G1258">
        <f>HYPERLINK("https://images.diginfra.net/iiif/NL-HaNA_1.01.02/3766/NL-HaNA_1.01.02_3766_0010.jpg/3445,300,1119,3150/full/0/default.jpg", "iiif_url")</f>
        <v/>
      </c>
    </row>
    <row r="1259">
      <c r="A1259" t="inlineStr">
        <is>
          <t>NL-HaNA_1.01.02_3766_0010-page-19</t>
        </is>
      </c>
      <c r="B1259" t="inlineStr">
        <is>
          <t>NL-HaNA_1.01.02_3766_0010-column-3545-400-919-2950</t>
        </is>
      </c>
      <c r="C1259" t="inlineStr">
        <is>
          <t>repeat_lemma</t>
        </is>
      </c>
      <c r="D1259" t="n">
        <v>3705</v>
      </c>
      <c r="E1259" t="n">
        <v>782</v>
      </c>
      <c r="F1259" t="inlineStr">
        <is>
          <t xml:space="preserve">        bericht op de Requeste van P. Homelingh,</t>
        </is>
      </c>
      <c r="G1259">
        <f>HYPERLINK("https://images.diginfra.net/iiif/NL-HaNA_1.01.02/3766/NL-HaNA_1.01.02_3766_0010.jpg/3445,300,1119,3150/full/0/default.jpg", "iiif_url")</f>
        <v/>
      </c>
    </row>
    <row r="1260">
      <c r="A1260" t="inlineStr">
        <is>
          <t>NL-HaNA_1.01.02_3766_0010-page-19</t>
        </is>
      </c>
      <c r="B1260" t="inlineStr">
        <is>
          <t>NL-HaNA_1.01.02_3766_0010-column-3545-400-919-2950</t>
        </is>
      </c>
      <c r="C1260" t="inlineStr">
        <is>
          <t>continuation</t>
        </is>
      </c>
      <c r="D1260" t="n">
        <v>3616</v>
      </c>
      <c r="E1260" t="n">
        <v>832</v>
      </c>
      <c r="F1260" t="inlineStr">
        <is>
          <t xml:space="preserve">    en B. de Raedt wegen: leverantie van Boeck</t>
        </is>
      </c>
      <c r="G1260">
        <f>HYPERLINK("https://images.diginfra.net/iiif/NL-HaNA_1.01.02/3766/NL-HaNA_1.01.02_3766_0010.jpg/3445,300,1119,3150/full/0/default.jpg", "iiif_url")</f>
        <v/>
      </c>
    </row>
    <row r="1261">
      <c r="A1261" t="inlineStr">
        <is>
          <t>NL-HaNA_1.01.02_3766_0010-page-19</t>
        </is>
      </c>
      <c r="B1261" t="inlineStr">
        <is>
          <t>NL-HaNA_1.01.02_3766_0010-column-3545-400-919-2950</t>
        </is>
      </c>
      <c r="C1261" t="inlineStr">
        <is>
          <t>continuation</t>
        </is>
      </c>
      <c r="D1261" t="n">
        <v>3616</v>
      </c>
      <c r="E1261" t="n">
        <v>883</v>
      </c>
      <c r="F1261" t="inlineStr">
        <is>
          <t xml:space="preserve">    wen, 185. 502.</t>
        </is>
      </c>
      <c r="G1261">
        <f>HYPERLINK("https://images.diginfra.net/iiif/NL-HaNA_1.01.02/3766/NL-HaNA_1.01.02_3766_0010.jpg/3445,300,1119,3150/full/0/default.jpg", "iiif_url")</f>
        <v/>
      </c>
    </row>
    <row r="1262">
      <c r="A1262" t="inlineStr">
        <is>
          <t>NL-HaNA_1.01.02_3766_0010-page-19</t>
        </is>
      </c>
      <c r="B1262" t="inlineStr">
        <is>
          <t>NL-HaNA_1.01.02_3766_0010-column-3545-400-919-2950</t>
        </is>
      </c>
      <c r="C1262" t="inlineStr">
        <is>
          <t>repeat_lemma</t>
        </is>
      </c>
      <c r="D1262" t="n">
        <v>3703</v>
      </c>
      <c r="E1262" t="n">
        <v>927</v>
      </c>
      <c r="F1262" t="inlineStr">
        <is>
          <t xml:space="preserve">        vander Graft voorslaende den Persoon van</t>
        </is>
      </c>
      <c r="G1262">
        <f>HYPERLINK("https://images.diginfra.net/iiif/NL-HaNA_1.01.02/3766/NL-HaNA_1.01.02_3766_0010.jpg/3445,300,1119,3150/full/0/default.jpg", "iiif_url")</f>
        <v/>
      </c>
    </row>
    <row r="1263">
      <c r="A1263" t="inlineStr">
        <is>
          <t>NL-HaNA_1.01.02_3766_0010-page-19</t>
        </is>
      </c>
      <c r="B1263" t="inlineStr">
        <is>
          <t>NL-HaNA_1.01.02_3766_0010-column-3545-400-919-2950</t>
        </is>
      </c>
      <c r="C1263" t="inlineStr">
        <is>
          <t>continuation</t>
        </is>
      </c>
      <c r="D1263" t="n">
        <v>3616</v>
      </c>
      <c r="E1263" t="n">
        <v>974</v>
      </c>
      <c r="F1263" t="inlineStr">
        <is>
          <t xml:space="preserve">    a. Damman tt Adminifrateur van de Abdye</t>
        </is>
      </c>
      <c r="G1263">
        <f>HYPERLINK("https://images.diginfra.net/iiif/NL-HaNA_1.01.02/3766/NL-HaNA_1.01.02_3766_0010.jpg/3445,300,1119,3150/full/0/default.jpg", "iiif_url")</f>
        <v/>
      </c>
    </row>
    <row r="1264">
      <c r="A1264" t="inlineStr">
        <is>
          <t>NL-HaNA_1.01.02_3766_0010-page-19</t>
        </is>
      </c>
      <c r="B1264" t="inlineStr">
        <is>
          <t>NL-HaNA_1.01.02_3766_0010-column-3545-400-919-2950</t>
        </is>
      </c>
      <c r="C1264" t="inlineStr">
        <is>
          <t>continuation</t>
        </is>
      </c>
      <c r="D1264" t="n">
        <v>3614</v>
      </c>
      <c r="E1264" t="n">
        <v>1029</v>
      </c>
      <c r="F1264" t="inlineStr">
        <is>
          <t xml:space="preserve">    van St. Amant, 192. 356.</t>
        </is>
      </c>
      <c r="G1264">
        <f>HYPERLINK("https://images.diginfra.net/iiif/NL-HaNA_1.01.02/3766/NL-HaNA_1.01.02_3766_0010.jpg/3445,300,1119,3150/full/0/default.jpg", "iiif_url")</f>
        <v/>
      </c>
    </row>
    <row r="1265">
      <c r="A1265" t="inlineStr">
        <is>
          <t>NL-HaNA_1.01.02_3766_0010-page-19</t>
        </is>
      </c>
      <c r="B1265" t="inlineStr">
        <is>
          <t>NL-HaNA_1.01.02_3766_0010-column-3545-400-919-2950</t>
        </is>
      </c>
      <c r="C1265" t="inlineStr">
        <is>
          <t>repeat_lemma</t>
        </is>
      </c>
      <c r="D1265" t="n">
        <v>3705</v>
      </c>
      <c r="E1265" t="n">
        <v>1075</v>
      </c>
      <c r="F1265" t="inlineStr">
        <is>
          <t xml:space="preserve">        om afdoening symer saken, 578.</t>
        </is>
      </c>
      <c r="G1265">
        <f>HYPERLINK("https://images.diginfra.net/iiif/NL-HaNA_1.01.02/3766/NL-HaNA_1.01.02_3766_0010.jpg/3445,300,1119,3150/full/0/default.jpg", "iiif_url")</f>
        <v/>
      </c>
    </row>
    <row r="1266">
      <c r="A1266" t="inlineStr">
        <is>
          <t>NL-HaNA_1.01.02_3766_0010-page-19</t>
        </is>
      </c>
      <c r="B1266" t="inlineStr">
        <is>
          <t>NL-HaNA_1.01.02_3766_0010-column-3545-400-919-2950</t>
        </is>
      </c>
      <c r="C1266" t="inlineStr">
        <is>
          <t>repeat_lemma</t>
        </is>
      </c>
      <c r="D1266" t="n">
        <v>3705</v>
      </c>
      <c r="E1266" t="n">
        <v>1126</v>
      </c>
      <c r="F1266" t="inlineStr">
        <is>
          <t xml:space="preserve">        DEE</t>
        </is>
      </c>
      <c r="G1266">
        <f>HYPERLINK("https://images.diginfra.net/iiif/NL-HaNA_1.01.02/3766/NL-HaNA_1.01.02_3766_0010.jpg/3445,300,1119,3150/full/0/default.jpg", "iiif_url")</f>
        <v/>
      </c>
    </row>
    <row r="1267">
      <c r="A1267" t="inlineStr">
        <is>
          <t>NL-HaNA_1.01.02_3766_0010-page-19</t>
        </is>
      </c>
      <c r="B1267" t="inlineStr">
        <is>
          <t>NL-HaNA_1.01.02_3766_0010-column-3545-400-919-2950</t>
        </is>
      </c>
      <c r="C1267" t="inlineStr">
        <is>
          <t>continuation</t>
        </is>
      </c>
      <c r="D1267" t="n">
        <v>3611</v>
      </c>
      <c r="E1267" t="n">
        <v>1173</v>
      </c>
      <c r="F1267" t="inlineStr">
        <is>
          <t xml:space="preserve">    rie wegens tiende en honderifte penningen,</t>
        </is>
      </c>
      <c r="G1267">
        <f>HYPERLINK("https://images.diginfra.net/iiif/NL-HaNA_1.01.02/3766/NL-HaNA_1.01.02_3766_0010.jpg/3445,300,1119,3150/full/0/default.jpg", "iiif_url")</f>
        <v/>
      </c>
    </row>
    <row r="1268">
      <c r="A1268" t="inlineStr">
        <is>
          <t>NL-HaNA_1.01.02_3766_0010-page-19</t>
        </is>
      </c>
      <c r="B1268" t="inlineStr">
        <is>
          <t>NL-HaNA_1.01.02_3766_0010-column-3545-400-919-2950</t>
        </is>
      </c>
      <c r="C1268" t="inlineStr">
        <is>
          <t>continuation</t>
        </is>
      </c>
      <c r="D1268" t="n">
        <v>3614</v>
      </c>
      <c r="E1268" t="n">
        <v>1223</v>
      </c>
      <c r="F1268" t="inlineStr">
        <is>
          <t xml:space="preserve">    207.</t>
        </is>
      </c>
      <c r="G1268">
        <f>HYPERLINK("https://images.diginfra.net/iiif/NL-HaNA_1.01.02/3766/NL-HaNA_1.01.02_3766_0010.jpg/3445,300,1119,3150/full/0/default.jpg", "iiif_url")</f>
        <v/>
      </c>
    </row>
    <row r="1269">
      <c r="A1269" t="inlineStr">
        <is>
          <t>NL-HaNA_1.01.02_3766_0010-page-19</t>
        </is>
      </c>
      <c r="B1269" t="inlineStr">
        <is>
          <t>NL-HaNA_1.01.02_3766_0010-column-3545-400-919-2950</t>
        </is>
      </c>
      <c r="C1269" t="inlineStr">
        <is>
          <t>repeat_lemma</t>
        </is>
      </c>
      <c r="D1269" t="n">
        <v>3696</v>
      </c>
      <c r="E1269" t="n">
        <v>1267</v>
      </c>
      <c r="F1269" t="inlineStr">
        <is>
          <t xml:space="preserve">        de Cupere, Canonick , 227. 237. 251.</t>
        </is>
      </c>
      <c r="G1269">
        <f>HYPERLINK("https://images.diginfra.net/iiif/NL-HaNA_1.01.02/3766/NL-HaNA_1.01.02_3766_0010.jpg/3445,300,1119,3150/full/0/default.jpg", "iiif_url")</f>
        <v/>
      </c>
    </row>
    <row r="1270">
      <c r="A1270" t="inlineStr">
        <is>
          <t>NL-HaNA_1.01.02_3766_0010-page-19</t>
        </is>
      </c>
      <c r="B1270" t="inlineStr">
        <is>
          <t>NL-HaNA_1.01.02_3766_0010-column-3545-400-919-2950</t>
        </is>
      </c>
      <c r="C1270" t="inlineStr">
        <is>
          <t>continuation</t>
        </is>
      </c>
      <c r="D1270" t="n">
        <v>3614</v>
      </c>
      <c r="E1270" t="n">
        <v>1323</v>
      </c>
      <c r="F1270" t="inlineStr">
        <is>
          <t xml:space="preserve">    295. 469 546. 680.</t>
        </is>
      </c>
      <c r="G1270">
        <f>HYPERLINK("https://images.diginfra.net/iiif/NL-HaNA_1.01.02/3766/NL-HaNA_1.01.02_3766_0010.jpg/3445,300,1119,3150/full/0/default.jpg", "iiif_url")</f>
        <v/>
      </c>
    </row>
    <row r="1271">
      <c r="A1271" t="inlineStr">
        <is>
          <t>NL-HaNA_1.01.02_3766_0010-page-19</t>
        </is>
      </c>
      <c r="B1271" t="inlineStr">
        <is>
          <t>NL-HaNA_1.01.02_3766_0010-column-3545-400-919-2950</t>
        </is>
      </c>
      <c r="C1271" t="inlineStr">
        <is>
          <t>repeat_lemma</t>
        </is>
      </c>
      <c r="D1271" t="n">
        <v>3696</v>
      </c>
      <c r="E1271" t="n">
        <v>1369</v>
      </c>
      <c r="F1271" t="inlineStr">
        <is>
          <t xml:space="preserve">        t riggekemfie van den Bischop aldaer ge-</t>
        </is>
      </c>
      <c r="G1271">
        <f>HYPERLINK("https://images.diginfra.net/iiif/NL-HaNA_1.01.02/3766/NL-HaNA_1.01.02_3766_0010.jpg/3445,300,1119,3150/full/0/default.jpg", "iiif_url")</f>
        <v/>
      </c>
    </row>
    <row r="1272">
      <c r="A1272" t="inlineStr">
        <is>
          <t>NL-HaNA_1.01.02_3766_0010-page-19</t>
        </is>
      </c>
      <c r="B1272" t="inlineStr">
        <is>
          <t>NL-HaNA_1.01.02_3766_0010-column-3545-400-919-2950</t>
        </is>
      </c>
      <c r="C1272" t="inlineStr">
        <is>
          <t>continuation</t>
        </is>
      </c>
      <c r="D1272" t="n">
        <v>3607</v>
      </c>
      <c r="E1272" t="n">
        <v>1410</v>
      </c>
      <c r="F1272" t="inlineStr">
        <is>
          <t xml:space="preserve">    delineert; 250. 267. 302.</t>
        </is>
      </c>
      <c r="G1272">
        <f>HYPERLINK("https://images.diginfra.net/iiif/NL-HaNA_1.01.02/3766/NL-HaNA_1.01.02_3766_0010.jpg/3445,300,1119,3150/full/0/default.jpg", "iiif_url")</f>
        <v/>
      </c>
    </row>
    <row r="1273">
      <c r="A1273" t="inlineStr">
        <is>
          <t>NL-HaNA_1.01.02_3766_0010-page-19</t>
        </is>
      </c>
      <c r="B1273" t="inlineStr">
        <is>
          <t>NL-HaNA_1.01.02_3766_0010-column-3545-400-919-2950</t>
        </is>
      </c>
      <c r="C1273" t="inlineStr">
        <is>
          <t>repeat_lemma</t>
        </is>
      </c>
      <c r="D1273" t="n">
        <v>3696</v>
      </c>
      <c r="E1273" t="n">
        <v>1461</v>
      </c>
      <c r="F1273" t="inlineStr">
        <is>
          <t xml:space="preserve">        ordinaris aides, 278. 493.</t>
        </is>
      </c>
      <c r="G1273">
        <f>HYPERLINK("https://images.diginfra.net/iiif/NL-HaNA_1.01.02/3766/NL-HaNA_1.01.02_3766_0010.jpg/3445,300,1119,3150/full/0/default.jpg", "iiif_url")</f>
        <v/>
      </c>
    </row>
    <row r="1274">
      <c r="A1274" t="inlineStr">
        <is>
          <t>NL-HaNA_1.01.02_3766_0010-page-19</t>
        </is>
      </c>
      <c r="B1274" t="inlineStr">
        <is>
          <t>NL-HaNA_1.01.02_3766_0010-column-3545-400-919-2950</t>
        </is>
      </c>
      <c r="C1274" t="inlineStr">
        <is>
          <t>repeat_lemma</t>
        </is>
      </c>
      <c r="D1274" t="n">
        <v>3696</v>
      </c>
      <c r="E1274" t="n">
        <v>1510</v>
      </c>
      <c r="F1274" t="inlineStr">
        <is>
          <t xml:space="preserve">        remisie van aides, 278.</t>
        </is>
      </c>
      <c r="G1274">
        <f>HYPERLINK("https://images.diginfra.net/iiif/NL-HaNA_1.01.02/3766/NL-HaNA_1.01.02_3766_0010.jpg/3445,300,1119,3150/full/0/default.jpg", "iiif_url")</f>
        <v/>
      </c>
    </row>
    <row r="1275">
      <c r="A1275" t="inlineStr">
        <is>
          <t>NL-HaNA_1.01.02_3766_0010-page-19</t>
        </is>
      </c>
      <c r="B1275" t="inlineStr">
        <is>
          <t>NL-HaNA_1.01.02_3766_0010-column-3545-400-919-2950</t>
        </is>
      </c>
      <c r="C1275" t="inlineStr">
        <is>
          <t>repeat_lemma</t>
        </is>
      </c>
      <c r="D1275" t="n">
        <v>3698</v>
      </c>
      <c r="E1275" t="n">
        <v>1563</v>
      </c>
      <c r="F1275" t="inlineStr">
        <is>
          <t xml:space="preserve">        Don Mourant du Helin figh aenstondts</t>
        </is>
      </c>
      <c r="G1275">
        <f>HYPERLINK("https://images.diginfra.net/iiif/NL-HaNA_1.01.02/3766/NL-HaNA_1.01.02_3766_0010.jpg/3445,300,1119,3150/full/0/default.jpg", "iiif_url")</f>
        <v/>
      </c>
    </row>
    <row r="1276">
      <c r="A1276" t="inlineStr">
        <is>
          <t>NL-HaNA_1.01.02_3766_0010-page-19</t>
        </is>
      </c>
      <c r="B1276" t="inlineStr">
        <is>
          <t>NL-HaNA_1.01.02_3766_0010-column-3545-400-919-2950</t>
        </is>
      </c>
      <c r="C1276" t="inlineStr">
        <is>
          <t>continuation</t>
        </is>
      </c>
      <c r="D1276" t="n">
        <v>3604</v>
      </c>
      <c r="E1276" t="n">
        <v>1609</v>
      </c>
      <c r="F1276" t="inlineStr">
        <is>
          <t xml:space="preserve">    uyt de Abdye van St, Amautte begeven, 283.</t>
        </is>
      </c>
      <c r="G1276">
        <f>HYPERLINK("https://images.diginfra.net/iiif/NL-HaNA_1.01.02/3766/NL-HaNA_1.01.02_3766_0010.jpg/3445,300,1119,3150/full/0/default.jpg", "iiif_url")</f>
        <v/>
      </c>
    </row>
    <row r="1277">
      <c r="A1277" t="inlineStr">
        <is>
          <t>NL-HaNA_1.01.02_3766_0010-page-19</t>
        </is>
      </c>
      <c r="B1277" t="inlineStr">
        <is>
          <t>NL-HaNA_1.01.02_3766_0010-column-3545-400-919-2950</t>
        </is>
      </c>
      <c r="C1277" t="inlineStr">
        <is>
          <t>repeat_lemma</t>
        </is>
      </c>
      <c r="D1277" t="n">
        <v>3693</v>
      </c>
      <c r="E1277" t="n">
        <v>1659</v>
      </c>
      <c r="F1277" t="inlineStr">
        <is>
          <t xml:space="preserve">        F. de Roifm , oppersie van het supericure</t>
        </is>
      </c>
      <c r="G1277">
        <f>HYPERLINK("https://images.diginfra.net/iiif/NL-HaNA_1.01.02/3766/NL-HaNA_1.01.02_3766_0010.jpg/3445,300,1119,3150/full/0/default.jpg", "iiif_url")</f>
        <v/>
      </c>
    </row>
    <row r="1278">
      <c r="A1278" t="inlineStr">
        <is>
          <t>NL-HaNA_1.01.02_3766_0010-page-19</t>
        </is>
      </c>
      <c r="B1278" t="inlineStr">
        <is>
          <t>NL-HaNA_1.01.02_3766_0010-column-3545-400-919-2950</t>
        </is>
      </c>
      <c r="C1278" t="inlineStr">
        <is>
          <t>continuation</t>
        </is>
      </c>
      <c r="D1278" t="n">
        <v>3607</v>
      </c>
      <c r="E1278" t="n">
        <v>1707</v>
      </c>
      <c r="F1278" t="inlineStr">
        <is>
          <t xml:space="preserve">    Hof, 335.</t>
        </is>
      </c>
      <c r="G1278">
        <f>HYPERLINK("https://images.diginfra.net/iiif/NL-HaNA_1.01.02/3766/NL-HaNA_1.01.02_3766_0010.jpg/3445,300,1119,3150/full/0/default.jpg", "iiif_url")</f>
        <v/>
      </c>
    </row>
    <row r="1279">
      <c r="A1279" t="inlineStr">
        <is>
          <t>NL-HaNA_1.01.02_3766_0010-page-19</t>
        </is>
      </c>
      <c r="B1279" t="inlineStr">
        <is>
          <t>NL-HaNA_1.01.02_3766_0010-column-3545-400-919-2950</t>
        </is>
      </c>
      <c r="C1279" t="inlineStr">
        <is>
          <t>repeat_lemma</t>
        </is>
      </c>
      <c r="D1279" t="n">
        <v>3696</v>
      </c>
      <c r="E1279" t="n">
        <v>1757</v>
      </c>
      <c r="F1279" t="inlineStr">
        <is>
          <t xml:space="preserve">        Cathedrale Kerck, 439. 1513. 1572.</t>
        </is>
      </c>
      <c r="G1279">
        <f>HYPERLINK("https://images.diginfra.net/iiif/NL-HaNA_1.01.02/3766/NL-HaNA_1.01.02_3766_0010.jpg/3445,300,1119,3150/full/0/default.jpg", "iiif_url")</f>
        <v/>
      </c>
    </row>
    <row r="1280">
      <c r="A1280" t="inlineStr">
        <is>
          <t>NL-HaNA_1.01.02_3766_0010-page-19</t>
        </is>
      </c>
      <c r="B1280" t="inlineStr">
        <is>
          <t>NL-HaNA_1.01.02_3766_0010-column-3545-400-919-2950</t>
        </is>
      </c>
      <c r="C1280" t="inlineStr">
        <is>
          <t>repeat_lemma</t>
        </is>
      </c>
      <c r="D1280" t="n">
        <v>3693</v>
      </c>
      <c r="E1280" t="n">
        <v>1805</v>
      </c>
      <c r="F1280" t="inlineStr">
        <is>
          <t xml:space="preserve">        EE OXX</t>
        </is>
      </c>
      <c r="G1280">
        <f>HYPERLINK("https://images.diginfra.net/iiif/NL-HaNA_1.01.02/3766/NL-HaNA_1.01.02_3766_0010.jpg/3445,300,1119,3150/full/0/default.jpg", "iiif_url")</f>
        <v/>
      </c>
    </row>
    <row r="1281">
      <c r="A1281" t="inlineStr">
        <is>
          <t>NL-HaNA_1.01.02_3766_0010-page-19</t>
        </is>
      </c>
      <c r="B1281" t="inlineStr">
        <is>
          <t>NL-HaNA_1.01.02_3766_0010-column-3545-400-919-2950</t>
        </is>
      </c>
      <c r="C1281" t="inlineStr">
        <is>
          <t>repeat_lemma</t>
        </is>
      </c>
      <c r="D1281" t="n">
        <v>3691</v>
      </c>
      <c r="E1281" t="n">
        <v>1848</v>
      </c>
      <c r="F1281" t="inlineStr">
        <is>
          <t xml:space="preserve">        L. Brique en F. Cochant, Deurwierders,</t>
        </is>
      </c>
      <c r="G1281">
        <f>HYPERLINK("https://images.diginfra.net/iiif/NL-HaNA_1.01.02/3766/NL-HaNA_1.01.02_3766_0010.jpg/3445,300,1119,3150/full/0/default.jpg", "iiif_url")</f>
        <v/>
      </c>
    </row>
    <row r="1282">
      <c r="A1282" t="inlineStr">
        <is>
          <t>NL-HaNA_1.01.02_3766_0010-page-19</t>
        </is>
      </c>
      <c r="B1282" t="inlineStr">
        <is>
          <t>NL-HaNA_1.01.02_3766_0010-column-3545-400-919-2950</t>
        </is>
      </c>
      <c r="C1282" t="inlineStr">
        <is>
          <t>continuation</t>
        </is>
      </c>
      <c r="D1282" t="n">
        <v>3607</v>
      </c>
      <c r="E1282" t="n">
        <v>1908</v>
      </c>
      <c r="F1282" t="inlineStr">
        <is>
          <t xml:space="preserve">    449.</t>
        </is>
      </c>
      <c r="G1282">
        <f>HYPERLINK("https://images.diginfra.net/iiif/NL-HaNA_1.01.02/3766/NL-HaNA_1.01.02_3766_0010.jpg/3445,300,1119,3150/full/0/default.jpg", "iiif_url")</f>
        <v/>
      </c>
    </row>
    <row r="1283">
      <c r="A1283" t="inlineStr">
        <is>
          <t>NL-HaNA_1.01.02_3766_0010-page-19</t>
        </is>
      </c>
      <c r="B1283" t="inlineStr">
        <is>
          <t>NL-HaNA_1.01.02_3766_0010-column-3545-400-919-2950</t>
        </is>
      </c>
      <c r="C1283" t="inlineStr">
        <is>
          <t>repeat_lemma</t>
        </is>
      </c>
      <c r="D1283" t="n">
        <v>3686</v>
      </c>
      <c r="E1283" t="n">
        <v>1951</v>
      </c>
      <c r="F1283" t="inlineStr">
        <is>
          <t xml:space="preserve">        aides voor aen jare stoentien hondert elf,</t>
        </is>
      </c>
      <c r="G1283">
        <f>HYPERLINK("https://images.diginfra.net/iiif/NL-HaNA_1.01.02/3766/NL-HaNA_1.01.02_3766_0010.jpg/3445,300,1119,3150/full/0/default.jpg", "iiif_url")</f>
        <v/>
      </c>
    </row>
    <row r="1284">
      <c r="A1284" t="inlineStr">
        <is>
          <t>NL-HaNA_1.01.02_3766_0010-page-19</t>
        </is>
      </c>
      <c r="B1284" t="inlineStr">
        <is>
          <t>NL-HaNA_1.01.02_3766_0010-column-3545-400-919-2950</t>
        </is>
      </c>
      <c r="C1284" t="inlineStr">
        <is>
          <t>continuation</t>
        </is>
      </c>
      <c r="D1284" t="n">
        <v>3602</v>
      </c>
      <c r="E1284" t="n">
        <v>2006</v>
      </c>
      <c r="F1284" t="inlineStr">
        <is>
          <t xml:space="preserve">    470. 477.</t>
        </is>
      </c>
      <c r="G1284">
        <f>HYPERLINK("https://images.diginfra.net/iiif/NL-HaNA_1.01.02/3766/NL-HaNA_1.01.02_3766_0010.jpg/3445,300,1119,3150/full/0/default.jpg", "iiif_url")</f>
        <v/>
      </c>
    </row>
    <row r="1285">
      <c r="A1285" t="inlineStr">
        <is>
          <t>NL-HaNA_1.01.02_3766_0010-page-19</t>
        </is>
      </c>
      <c r="B1285" t="inlineStr">
        <is>
          <t>NL-HaNA_1.01.02_3766_0010-column-3545-400-919-2950</t>
        </is>
      </c>
      <c r="C1285" t="inlineStr">
        <is>
          <t>repeat_lemma</t>
        </is>
      </c>
      <c r="D1285" t="n">
        <v>3689</v>
      </c>
      <c r="E1285" t="n">
        <v>2047</v>
      </c>
      <c r="F1285" t="inlineStr">
        <is>
          <t xml:space="preserve">        Tabee de st. Delis de Heucourt wegens</t>
        </is>
      </c>
      <c r="G1285">
        <f>HYPERLINK("https://images.diginfra.net/iiif/NL-HaNA_1.01.02/3766/NL-HaNA_1.01.02_3766_0010.jpg/3445,300,1119,3150/full/0/default.jpg", "iiif_url")</f>
        <v/>
      </c>
    </row>
    <row r="1286">
      <c r="A1286" t="inlineStr">
        <is>
          <t>NL-HaNA_1.01.02_3766_0010-page-19</t>
        </is>
      </c>
      <c r="B1286" t="inlineStr">
        <is>
          <t>NL-HaNA_1.01.02_3766_0010-column-3545-400-919-2950</t>
        </is>
      </c>
      <c r="C1286" t="inlineStr">
        <is>
          <t>continuation</t>
        </is>
      </c>
      <c r="D1286" t="n">
        <v>3597</v>
      </c>
      <c r="E1286" t="n">
        <v>2092</v>
      </c>
      <c r="F1286" t="inlineStr">
        <is>
          <t xml:space="preserve">    de Baronnye van Mortaigne, 487. 556.</t>
        </is>
      </c>
      <c r="G1286">
        <f>HYPERLINK("https://images.diginfra.net/iiif/NL-HaNA_1.01.02/3766/NL-HaNA_1.01.02_3766_0010.jpg/3445,300,1119,3150/full/0/default.jpg", "iiif_url")</f>
        <v/>
      </c>
    </row>
    <row r="1287">
      <c r="A1287" t="inlineStr">
        <is>
          <t>NL-HaNA_1.01.02_3766_0010-page-19</t>
        </is>
      </c>
      <c r="B1287" t="inlineStr">
        <is>
          <t>NL-HaNA_1.01.02_3766_0010-column-3545-400-919-2950</t>
        </is>
      </c>
      <c r="C1287" t="inlineStr">
        <is>
          <t>continuation</t>
        </is>
      </c>
      <c r="D1287" t="n">
        <v>3602</v>
      </c>
      <c r="E1287" t="n">
        <v>2153</v>
      </c>
      <c r="F1287" t="inlineStr">
        <is>
          <t xml:space="preserve">    799.</t>
        </is>
      </c>
      <c r="G1287">
        <f>HYPERLINK("https://images.diginfra.net/iiif/NL-HaNA_1.01.02/3766/NL-HaNA_1.01.02_3766_0010.jpg/3445,300,1119,3150/full/0/default.jpg", "iiif_url")</f>
        <v/>
      </c>
    </row>
    <row r="1288">
      <c r="A1288" t="inlineStr">
        <is>
          <t>NL-HaNA_1.01.02_3766_0010-page-19</t>
        </is>
      </c>
      <c r="B1288" t="inlineStr">
        <is>
          <t>NL-HaNA_1.01.02_3766_0010-column-3545-400-919-2950</t>
        </is>
      </c>
      <c r="C1288" t="inlineStr">
        <is>
          <t>repeat_lemma</t>
        </is>
      </c>
      <c r="D1288" t="n">
        <v>3696</v>
      </c>
      <c r="E1288" t="n">
        <v>2191</v>
      </c>
      <c r="F1288" t="inlineStr">
        <is>
          <t xml:space="preserve">        auditie van rekeninge en proposiien der</t>
        </is>
      </c>
      <c r="G1288">
        <f>HYPERLINK("https://images.diginfra.net/iiif/NL-HaNA_1.01.02/3766/NL-HaNA_1.01.02_3766_0010.jpg/3445,300,1119,3150/full/0/default.jpg", "iiif_url")</f>
        <v/>
      </c>
    </row>
    <row r="1289">
      <c r="A1289" t="inlineStr">
        <is>
          <t>NL-HaNA_1.01.02_3766_0010-page-19</t>
        </is>
      </c>
      <c r="B1289" t="inlineStr">
        <is>
          <t>NL-HaNA_1.01.02_3766_0010-column-3545-400-919-2950</t>
        </is>
      </c>
      <c r="C1289" t="inlineStr">
        <is>
          <t>continuation</t>
        </is>
      </c>
      <c r="D1289" t="n">
        <v>3595</v>
      </c>
      <c r="E1289" t="n">
        <v>2243</v>
      </c>
      <c r="F1289" t="inlineStr">
        <is>
          <t xml:space="preserve">    aides, 571. 581. 595.</t>
        </is>
      </c>
      <c r="G1289">
        <f>HYPERLINK("https://images.diginfra.net/iiif/NL-HaNA_1.01.02/3766/NL-HaNA_1.01.02_3766_0010.jpg/3445,300,1119,3150/full/0/default.jpg", "iiif_url")</f>
        <v/>
      </c>
    </row>
    <row r="1290">
      <c r="A1290" t="inlineStr">
        <is>
          <t>NL-HaNA_1.01.02_3766_0010-page-19</t>
        </is>
      </c>
      <c r="B1290" t="inlineStr">
        <is>
          <t>NL-HaNA_1.01.02_3766_0010-column-3545-400-919-2950</t>
        </is>
      </c>
      <c r="C1290" t="inlineStr">
        <is>
          <t>repeat_lemma</t>
        </is>
      </c>
      <c r="D1290" t="n">
        <v>3696</v>
      </c>
      <c r="E1290" t="n">
        <v>2293</v>
      </c>
      <c r="F1290" t="inlineStr">
        <is>
          <t xml:space="preserve">        Placae tegens Persnen souder permissie</t>
        </is>
      </c>
      <c r="G1290">
        <f>HYPERLINK("https://images.diginfra.net/iiif/NL-HaNA_1.01.02/3766/NL-HaNA_1.01.02_3766_0010.jpg/3445,300,1119,3150/full/0/default.jpg", "iiif_url")</f>
        <v/>
      </c>
    </row>
    <row r="1291">
      <c r="A1291" t="inlineStr">
        <is>
          <t>NL-HaNA_1.01.02_3766_0010-page-19</t>
        </is>
      </c>
      <c r="B1291" t="inlineStr">
        <is>
          <t>NL-HaNA_1.01.02_3766_0010-column-3545-400-919-2950</t>
        </is>
      </c>
      <c r="C1291" t="inlineStr">
        <is>
          <t>continuation</t>
        </is>
      </c>
      <c r="D1291" t="n">
        <v>3595</v>
      </c>
      <c r="E1291" t="n">
        <v>2339</v>
      </c>
      <c r="F1291" t="inlineStr">
        <is>
          <t xml:space="preserve">    in de Conquestén woonende, 584. 684.</t>
        </is>
      </c>
      <c r="G1291">
        <f>HYPERLINK("https://images.diginfra.net/iiif/NL-HaNA_1.01.02/3766/NL-HaNA_1.01.02_3766_0010.jpg/3445,300,1119,3150/full/0/default.jpg", "iiif_url")</f>
        <v/>
      </c>
    </row>
    <row r="1292">
      <c r="A1292" t="inlineStr">
        <is>
          <t>NL-HaNA_1.01.02_3766_0010-page-19</t>
        </is>
      </c>
      <c r="B1292" t="inlineStr">
        <is>
          <t>NL-HaNA_1.01.02_3766_0010-column-3545-400-919-2950</t>
        </is>
      </c>
      <c r="C1292" t="inlineStr">
        <is>
          <t>repeat_lemma</t>
        </is>
      </c>
      <c r="D1292" t="n">
        <v>3696</v>
      </c>
      <c r="E1292" t="n">
        <v>2389</v>
      </c>
      <c r="F1292" t="inlineStr">
        <is>
          <t xml:space="preserve">        Fransche goude en siloete Specien, 592.</t>
        </is>
      </c>
      <c r="G1292">
        <f>HYPERLINK("https://images.diginfra.net/iiif/NL-HaNA_1.01.02/3766/NL-HaNA_1.01.02_3766_0010.jpg/3445,300,1119,3150/full/0/default.jpg", "iiif_url")</f>
        <v/>
      </c>
    </row>
    <row r="1293">
      <c r="A1293" t="inlineStr">
        <is>
          <t>NL-HaNA_1.01.02_3766_0010-page-19</t>
        </is>
      </c>
      <c r="B1293" t="inlineStr">
        <is>
          <t>NL-HaNA_1.01.02_3766_0010-column-3545-400-919-2950</t>
        </is>
      </c>
      <c r="C1293" t="inlineStr">
        <is>
          <t>repeat_lemma</t>
        </is>
      </c>
      <c r="D1293" t="n">
        <v>3696</v>
      </c>
      <c r="E1293" t="n">
        <v>2437</v>
      </c>
      <c r="F1293" t="inlineStr">
        <is>
          <t xml:space="preserve">        superieuren Raedt egens jaerlijcks tra-</t>
        </is>
      </c>
      <c r="G1293">
        <f>HYPERLINK("https://images.diginfra.net/iiif/NL-HaNA_1.01.02/3766/NL-HaNA_1.01.02_3766_0010.jpg/3445,300,1119,3150/full/0/default.jpg", "iiif_url")</f>
        <v/>
      </c>
    </row>
    <row r="1294">
      <c r="A1294" t="inlineStr">
        <is>
          <t>NL-HaNA_1.01.02_3766_0010-page-19</t>
        </is>
      </c>
      <c r="B1294" t="inlineStr">
        <is>
          <t>NL-HaNA_1.01.02_3766_0010-column-3545-400-919-2950</t>
        </is>
      </c>
      <c r="C1294" t="inlineStr">
        <is>
          <t>continuation</t>
        </is>
      </c>
      <c r="D1294" t="n">
        <v>3595</v>
      </c>
      <c r="E1294" t="n">
        <v>2484</v>
      </c>
      <c r="F1294" t="inlineStr">
        <is>
          <t xml:space="preserve">    dement, 579. 595.</t>
        </is>
      </c>
      <c r="G1294">
        <f>HYPERLINK("https://images.diginfra.net/iiif/NL-HaNA_1.01.02/3766/NL-HaNA_1.01.02_3766_0010.jpg/3445,300,1119,3150/full/0/default.jpg", "iiif_url")</f>
        <v/>
      </c>
    </row>
    <row r="1295">
      <c r="A1295" t="inlineStr">
        <is>
          <t>NL-HaNA_1.01.02_3766_0010-page-19</t>
        </is>
      </c>
      <c r="B1295" t="inlineStr">
        <is>
          <t>NL-HaNA_1.01.02_3766_0010-column-3545-400-919-2950</t>
        </is>
      </c>
      <c r="C1295" t="inlineStr">
        <is>
          <t>repeat_lemma</t>
        </is>
      </c>
      <c r="D1295" t="n">
        <v>3686</v>
      </c>
      <c r="E1295" t="n">
        <v>2536</v>
      </c>
      <c r="F1295" t="inlineStr">
        <is>
          <t xml:space="preserve">        zacantié Caidifien en Geestelijke Bene-</t>
        </is>
      </c>
      <c r="G1295">
        <f>HYPERLINK("https://images.diginfra.net/iiif/NL-HaNA_1.01.02/3766/NL-HaNA_1.01.02_3766_0010.jpg/3445,300,1119,3150/full/0/default.jpg", "iiif_url")</f>
        <v/>
      </c>
    </row>
    <row r="1296">
      <c r="A1296" t="inlineStr">
        <is>
          <t>NL-HaNA_1.01.02_3766_0010-page-19</t>
        </is>
      </c>
      <c r="B1296" t="inlineStr">
        <is>
          <t>NL-HaNA_1.01.02_3766_0010-column-3545-400-919-2950</t>
        </is>
      </c>
      <c r="C1296" t="inlineStr">
        <is>
          <t>continuation</t>
        </is>
      </c>
      <c r="D1296" t="n">
        <v>3588</v>
      </c>
      <c r="E1296" t="n">
        <v>2582</v>
      </c>
      <c r="F1296" t="inlineStr">
        <is>
          <t xml:space="preserve">    feien, 617.</t>
        </is>
      </c>
      <c r="G1296">
        <f>HYPERLINK("https://images.diginfra.net/iiif/NL-HaNA_1.01.02/3766/NL-HaNA_1.01.02_3766_0010.jpg/3445,300,1119,3150/full/0/default.jpg", "iiif_url")</f>
        <v/>
      </c>
    </row>
    <row r="1297">
      <c r="A1297" t="inlineStr">
        <is>
          <t>NL-HaNA_1.01.02_3766_0010-page-19</t>
        </is>
      </c>
      <c r="B1297" t="inlineStr">
        <is>
          <t>NL-HaNA_1.01.02_3766_0010-column-3545-400-919-2950</t>
        </is>
      </c>
      <c r="C1297" t="inlineStr">
        <is>
          <t>continuation</t>
        </is>
      </c>
      <c r="D1297" t="n">
        <v>3691</v>
      </c>
      <c r="E1297" t="n">
        <v>2632</v>
      </c>
      <c r="F1297" t="inlineStr">
        <is>
          <t xml:space="preserve">    3. 4. van Colen wegens weygeringe om</t>
        </is>
      </c>
      <c r="G1297">
        <f>HYPERLINK("https://images.diginfra.net/iiif/NL-HaNA_1.01.02/3766/NL-HaNA_1.01.02_3766_0010.jpg/3445,300,1119,3150/full/0/default.jpg", "iiif_url")</f>
        <v/>
      </c>
    </row>
    <row r="1298">
      <c r="A1298" t="inlineStr">
        <is>
          <t>NL-HaNA_1.01.02_3766_0010-page-19</t>
        </is>
      </c>
      <c r="B1298" t="inlineStr">
        <is>
          <t>NL-HaNA_1.01.02_3766_0010-column-3545-400-919-2950</t>
        </is>
      </c>
      <c r="C1298" t="inlineStr">
        <is>
          <t>continuation</t>
        </is>
      </c>
      <c r="D1298" t="n">
        <v>3592</v>
      </c>
      <c r="E1298" t="n">
        <v>2678</v>
      </c>
      <c r="F1298" t="inlineStr">
        <is>
          <t xml:space="preserve">    in fijn Canonicaet aen te hemen, 664.</t>
        </is>
      </c>
      <c r="G1298">
        <f>HYPERLINK("https://images.diginfra.net/iiif/NL-HaNA_1.01.02/3766/NL-HaNA_1.01.02_3766_0010.jpg/3445,300,1119,3150/full/0/default.jpg", "iiif_url")</f>
        <v/>
      </c>
    </row>
    <row r="1299">
      <c r="A1299" t="inlineStr">
        <is>
          <t>NL-HaNA_1.01.02_3766_0010-page-19</t>
        </is>
      </c>
      <c r="B1299" t="inlineStr">
        <is>
          <t>NL-HaNA_1.01.02_3766_0010-column-3545-400-919-2950</t>
        </is>
      </c>
      <c r="C1299" t="inlineStr">
        <is>
          <t>repeat_lemma</t>
        </is>
      </c>
      <c r="D1299" t="n">
        <v>3691</v>
      </c>
      <c r="E1299" t="n">
        <v>2731</v>
      </c>
      <c r="F1299" t="inlineStr">
        <is>
          <t xml:space="preserve">        R. Humino om twe jaren volgens Ca-</t>
        </is>
      </c>
      <c r="G1299">
        <f>HYPERLINK("https://images.diginfra.net/iiif/NL-HaNA_1.01.02/3766/NL-HaNA_1.01.02_3766_0010.jpg/3445,300,1119,3150/full/0/default.jpg", "iiif_url")</f>
        <v/>
      </c>
    </row>
    <row r="1300">
      <c r="A1300" t="inlineStr">
        <is>
          <t>NL-HaNA_1.01.02_3766_0010-page-19</t>
        </is>
      </c>
      <c r="B1300" t="inlineStr">
        <is>
          <t>NL-HaNA_1.01.02_3766_0010-column-3545-400-919-2950</t>
        </is>
      </c>
      <c r="C1300" t="inlineStr">
        <is>
          <t>continuation</t>
        </is>
      </c>
      <c r="D1300" t="n">
        <v>3590</v>
      </c>
      <c r="E1300" t="n">
        <v>2778</v>
      </c>
      <c r="F1300" t="inlineStr">
        <is>
          <t xml:space="preserve">    piulatie tot Ryssel te mogen blyven, 885.</t>
        </is>
      </c>
      <c r="G1300">
        <f>HYPERLINK("https://images.diginfra.net/iiif/NL-HaNA_1.01.02/3766/NL-HaNA_1.01.02_3766_0010.jpg/3445,300,1119,3150/full/0/default.jpg", "iiif_url")</f>
        <v/>
      </c>
    </row>
    <row r="1301">
      <c r="A1301" t="inlineStr">
        <is>
          <t>NL-HaNA_1.01.02_3766_0010-page-19</t>
        </is>
      </c>
      <c r="B1301" t="inlineStr">
        <is>
          <t>NL-HaNA_1.01.02_3766_0010-column-3545-400-919-2950</t>
        </is>
      </c>
      <c r="C1301" t="inlineStr">
        <is>
          <t>repeat_lemma</t>
        </is>
      </c>
      <c r="D1301" t="n">
        <v>3689</v>
      </c>
      <c r="E1301" t="n">
        <v>2821</v>
      </c>
      <c r="F1301" t="inlineStr">
        <is>
          <t xml:space="preserve">        Bailleus en Schepenen der nieuwé Di-</t>
        </is>
      </c>
      <c r="G1301">
        <f>HYPERLINK("https://images.diginfra.net/iiif/NL-HaNA_1.01.02/3766/NL-HaNA_1.01.02_3766_0010.jpg/3445,300,1119,3150/full/0/default.jpg", "iiif_url")</f>
        <v/>
      </c>
    </row>
    <row r="1302">
      <c r="A1302" t="inlineStr">
        <is>
          <t>NL-HaNA_1.01.02_3766_0010-page-19</t>
        </is>
      </c>
      <c r="B1302" t="inlineStr">
        <is>
          <t>NL-HaNA_1.01.02_3766_0010-column-3545-400-919-2950</t>
        </is>
      </c>
      <c r="C1302" t="inlineStr">
        <is>
          <t>continuation</t>
        </is>
      </c>
      <c r="D1302" t="n">
        <v>3590</v>
      </c>
      <c r="E1302" t="n">
        <v>2874</v>
      </c>
      <c r="F1302" t="inlineStr">
        <is>
          <t xml:space="preserve">    tieten beswaer wegens baalen van inpoften,</t>
        </is>
      </c>
      <c r="G1302">
        <f>HYPERLINK("https://images.diginfra.net/iiif/NL-HaNA_1.01.02/3766/NL-HaNA_1.01.02_3766_0010.jpg/3445,300,1119,3150/full/0/default.jpg", "iiif_url")</f>
        <v/>
      </c>
    </row>
    <row r="1303">
      <c r="A1303" t="inlineStr">
        <is>
          <t>NL-HaNA_1.01.02_3766_0010-page-19</t>
        </is>
      </c>
      <c r="B1303" t="inlineStr">
        <is>
          <t>NL-HaNA_1.01.02_3766_0010-column-3545-400-919-2950</t>
        </is>
      </c>
      <c r="C1303" t="inlineStr">
        <is>
          <t>continuation</t>
        </is>
      </c>
      <c r="D1303" t="n">
        <v>3595</v>
      </c>
      <c r="E1303" t="n">
        <v>2927</v>
      </c>
      <c r="F1303" t="inlineStr">
        <is>
          <t xml:space="preserve">    669.</t>
        </is>
      </c>
      <c r="G1303">
        <f>HYPERLINK("https://images.diginfra.net/iiif/NL-HaNA_1.01.02/3766/NL-HaNA_1.01.02_3766_0010.jpg/3445,300,1119,3150/full/0/default.jpg", "iiif_url")</f>
        <v/>
      </c>
    </row>
    <row r="1304">
      <c r="A1304" t="inlineStr">
        <is>
          <t>NL-HaNA_1.01.02_3766_0010-page-19</t>
        </is>
      </c>
      <c r="B1304" t="inlineStr">
        <is>
          <t>NL-HaNA_1.01.02_3766_0010-column-3545-400-919-2950</t>
        </is>
      </c>
      <c r="C1304" t="inlineStr">
        <is>
          <t>repeat_lemma</t>
        </is>
      </c>
      <c r="D1304" t="n">
        <v>3691</v>
      </c>
      <c r="E1304" t="n">
        <v>2965</v>
      </c>
      <c r="F1304" t="inlineStr">
        <is>
          <t xml:space="preserve">        L. Terifie, om tot Doornik te mogen</t>
        </is>
      </c>
      <c r="G1304">
        <f>HYPERLINK("https://images.diginfra.net/iiif/NL-HaNA_1.01.02/3766/NL-HaNA_1.01.02_3766_0010.jpg/3445,300,1119,3150/full/0/default.jpg", "iiif_url")</f>
        <v/>
      </c>
    </row>
    <row r="1305">
      <c r="A1305" t="inlineStr">
        <is>
          <t>NL-HaNA_1.01.02_3766_0010-page-19</t>
        </is>
      </c>
      <c r="B1305" t="inlineStr">
        <is>
          <t>NL-HaNA_1.01.02_3766_0010-column-3545-400-919-2950</t>
        </is>
      </c>
      <c r="C1305" t="inlineStr">
        <is>
          <t>continuation</t>
        </is>
      </c>
      <c r="D1305" t="n">
        <v>3590</v>
      </c>
      <c r="E1305" t="n">
        <v>3018</v>
      </c>
      <c r="F1305" t="inlineStr">
        <is>
          <t xml:space="preserve">    Uyven, 669.</t>
        </is>
      </c>
      <c r="G1305">
        <f>HYPERLINK("https://images.diginfra.net/iiif/NL-HaNA_1.01.02/3766/NL-HaNA_1.01.02_3766_0010.jpg/3445,300,1119,3150/full/0/default.jpg", "iiif_url")</f>
        <v/>
      </c>
    </row>
    <row r="1306">
      <c r="A1306" t="inlineStr">
        <is>
          <t>NL-HaNA_1.01.02_3766_0010-page-19</t>
        </is>
      </c>
      <c r="B1306" t="inlineStr">
        <is>
          <t>NL-HaNA_1.01.02_3766_0010-column-3545-400-919-2950</t>
        </is>
      </c>
      <c r="C1306" t="inlineStr">
        <is>
          <t>repeat_lemma</t>
        </is>
      </c>
      <c r="D1306" t="n">
        <v>3691</v>
      </c>
      <c r="E1306" t="n">
        <v>3065</v>
      </c>
      <c r="F1306" t="inlineStr">
        <is>
          <t xml:space="preserve">        Placaa vertrek van Persen uy de</t>
        </is>
      </c>
      <c r="G1306">
        <f>HYPERLINK("https://images.diginfra.net/iiif/NL-HaNA_1.01.02/3766/NL-HaNA_1.01.02_3766_0010.jpg/3445,300,1119,3150/full/0/default.jpg", "iiif_url")</f>
        <v/>
      </c>
    </row>
    <row r="1307">
      <c r="A1307" t="inlineStr">
        <is>
          <t>NL-HaNA_1.01.02_3766_0010-page-19</t>
        </is>
      </c>
      <c r="B1307" t="inlineStr">
        <is>
          <t>NL-HaNA_1.01.02_3766_0010-column-3545-400-919-2950</t>
        </is>
      </c>
      <c r="C1307" t="inlineStr">
        <is>
          <t>continuation</t>
        </is>
      </c>
      <c r="D1307" t="n">
        <v>3592</v>
      </c>
      <c r="E1307" t="n">
        <v>3117</v>
      </c>
      <c r="F1307" t="inlineStr">
        <is>
          <t xml:space="preserve">    Conmuesten by provisie bluyen executie té hou-</t>
        </is>
      </c>
      <c r="G1307">
        <f>HYPERLINK("https://images.diginfra.net/iiif/NL-HaNA_1.01.02/3766/NL-HaNA_1.01.02_3766_0010.jpg/3445,300,1119,3150/full/0/default.jpg", "iiif_url")</f>
        <v/>
      </c>
    </row>
    <row r="1308">
      <c r="A1308" t="inlineStr">
        <is>
          <t>NL-HaNA_1.01.02_3766_0010-page-19</t>
        </is>
      </c>
      <c r="B1308" t="inlineStr">
        <is>
          <t>NL-HaNA_1.01.02_3766_0010-column-3545-400-919-2950</t>
        </is>
      </c>
      <c r="C1308" t="inlineStr">
        <is>
          <t>continuation</t>
        </is>
      </c>
      <c r="D1308" t="n">
        <v>3590</v>
      </c>
      <c r="E1308" t="n">
        <v>3164</v>
      </c>
      <c r="F1308" t="inlineStr">
        <is>
          <t xml:space="preserve">    den; 680. 765. 938. 985.</t>
        </is>
      </c>
      <c r="G1308">
        <f>HYPERLINK("https://images.diginfra.net/iiif/NL-HaNA_1.01.02/3766/NL-HaNA_1.01.02_3766_0010.jpg/3445,300,1119,3150/full/0/default.jpg", "iiif_url")</f>
        <v/>
      </c>
    </row>
    <row r="1309">
      <c r="A1309" t="inlineStr">
        <is>
          <t>NL-HaNA_1.01.02_3766_0010-page-19</t>
        </is>
      </c>
      <c r="B1309" t="inlineStr">
        <is>
          <t>NL-HaNA_1.01.02_3766_0010-column-3545-400-919-2950</t>
        </is>
      </c>
      <c r="C1309" t="inlineStr">
        <is>
          <t>repeat_lemma</t>
        </is>
      </c>
      <c r="D1309" t="n">
        <v>3677</v>
      </c>
      <c r="E1309" t="n">
        <v>3214</v>
      </c>
      <c r="F1309" t="inlineStr">
        <is>
          <t xml:space="preserve">        Delfi wegens vergeven der Conmissien</t>
        </is>
      </c>
      <c r="G1309">
        <f>HYPERLINK("https://images.diginfra.net/iiif/NL-HaNA_1.01.02/3766/NL-HaNA_1.01.02_3766_0010.jpg/3445,300,1119,3150/full/0/default.jpg", "iiif_url")</f>
        <v/>
      </c>
    </row>
    <row r="1310">
      <c r="A1310" t="inlineStr">
        <is>
          <t>NL-HaNA_1.01.02_3766_0010-page-19</t>
        </is>
      </c>
      <c r="B1310" t="inlineStr">
        <is>
          <t>NL-HaNA_1.01.02_3766_0010-column-3545-400-919-2950</t>
        </is>
      </c>
      <c r="C1310" t="inlineStr">
        <is>
          <t>continuation</t>
        </is>
      </c>
      <c r="D1310" t="n">
        <v>3588</v>
      </c>
      <c r="E1310" t="n">
        <v>3264</v>
      </c>
      <c r="F1310" t="inlineStr">
        <is>
          <t xml:space="preserve">    in het Côpittel der Chthedrale Kerk, 692.</t>
        </is>
      </c>
      <c r="G1310">
        <f>HYPERLINK("https://images.diginfra.net/iiif/NL-HaNA_1.01.02/3766/NL-HaNA_1.01.02_3766_0010.jpg/3445,300,1119,3150/full/0/default.jpg", "iiif_url")</f>
        <v/>
      </c>
    </row>
    <row r="1314">
      <c r="A1314" t="inlineStr">
        <is>
          <t>NL-HaNA_1.01.02_3766_0011-page-20</t>
        </is>
      </c>
      <c r="B1314" t="inlineStr">
        <is>
          <t>NL-HaNA_1.01.02_3766_0011-column-466-460-907-2902</t>
        </is>
      </c>
      <c r="C1314" t="inlineStr">
        <is>
          <t>repeat_lemma</t>
        </is>
      </c>
      <c r="D1314" t="n">
        <v>586</v>
      </c>
      <c r="E1314" t="n">
        <v>462</v>
      </c>
      <c r="F1314" t="inlineStr">
        <is>
          <t xml:space="preserve">        Emeft Rub d' uns wegens opposie tegens</t>
        </is>
      </c>
      <c r="G1314">
        <f>HYPERLINK("https://images.diginfra.net/iiif/NL-HaNA_1.01.02/3766/NL-HaNA_1.01.02_3766_0011.jpg/366,360,1107,3102/full/0/default.jpg", "iiif_url")</f>
        <v/>
      </c>
    </row>
    <row r="1315">
      <c r="A1315" t="inlineStr">
        <is>
          <t>NL-HaNA_1.01.02_3766_0011-page-20</t>
        </is>
      </c>
      <c r="B1315" t="inlineStr">
        <is>
          <t>NL-HaNA_1.01.02_3766_0011-column-466-460-907-2902</t>
        </is>
      </c>
      <c r="C1315" t="inlineStr">
        <is>
          <t>continuation</t>
        </is>
      </c>
      <c r="D1315" t="n">
        <v>509</v>
      </c>
      <c r="E1315" t="n">
        <v>522</v>
      </c>
      <c r="F1315" t="inlineStr">
        <is>
          <t xml:space="preserve">    fjn aduisie, 692. 959.</t>
        </is>
      </c>
      <c r="G1315">
        <f>HYPERLINK("https://images.diginfra.net/iiif/NL-HaNA_1.01.02/3766/NL-HaNA_1.01.02_3766_0011.jpg/366,360,1107,3102/full/0/default.jpg", "iiif_url")</f>
        <v/>
      </c>
    </row>
    <row r="1316">
      <c r="A1316" t="inlineStr">
        <is>
          <t>NL-HaNA_1.01.02_3766_0011-page-20</t>
        </is>
      </c>
      <c r="B1316" t="inlineStr">
        <is>
          <t>NL-HaNA_1.01.02_3766_0011-column-466-460-907-2902</t>
        </is>
      </c>
      <c r="C1316" t="inlineStr">
        <is>
          <t>repeat_lemma</t>
        </is>
      </c>
      <c r="D1316" t="n">
        <v>584</v>
      </c>
      <c r="E1316" t="n">
        <v>557</v>
      </c>
      <c r="F1316" t="inlineStr">
        <is>
          <t xml:space="preserve">        Jean Rapuse aé Fines om in wysen van</t>
        </is>
      </c>
      <c r="G1316">
        <f>HYPERLINK("https://images.diginfra.net/iiif/NL-HaNA_1.01.02/3766/NL-HaNA_1.01.02_3766_0011.jpg/366,360,1107,3102/full/0/default.jpg", "iiif_url")</f>
        <v/>
      </c>
    </row>
    <row r="1317">
      <c r="A1317" t="inlineStr">
        <is>
          <t>NL-HaNA_1.01.02_3766_0011-page-20</t>
        </is>
      </c>
      <c r="B1317" t="inlineStr">
        <is>
          <t>NL-HaNA_1.01.02_3766_0011-column-466-460-907-2902</t>
        </is>
      </c>
      <c r="C1317" t="inlineStr">
        <is>
          <t>continuation</t>
        </is>
      </c>
      <c r="D1317" t="n">
        <v>509</v>
      </c>
      <c r="E1317" t="n">
        <v>620</v>
      </c>
      <c r="F1317" t="inlineStr">
        <is>
          <t xml:space="preserve">    prosen te afiieren, 700.</t>
        </is>
      </c>
      <c r="G1317">
        <f>HYPERLINK("https://images.diginfra.net/iiif/NL-HaNA_1.01.02/3766/NL-HaNA_1.01.02_3766_0011.jpg/366,360,1107,3102/full/0/default.jpg", "iiif_url")</f>
        <v/>
      </c>
    </row>
    <row r="1318">
      <c r="A1318" t="inlineStr">
        <is>
          <t>NL-HaNA_1.01.02_3766_0011-page-20</t>
        </is>
      </c>
      <c r="B1318" t="inlineStr">
        <is>
          <t>NL-HaNA_1.01.02_3766_0011-column-466-460-907-2902</t>
        </is>
      </c>
      <c r="C1318" t="inlineStr">
        <is>
          <t>repeat_lemma</t>
        </is>
      </c>
      <c r="D1318" t="n">
        <v>579</v>
      </c>
      <c r="E1318" t="n">
        <v>655</v>
      </c>
      <c r="F1318" t="inlineStr">
        <is>
          <t xml:space="preserve">        siperiurei Reghter, 703. 734. 738.</t>
        </is>
      </c>
      <c r="G1318">
        <f>HYPERLINK("https://images.diginfra.net/iiif/NL-HaNA_1.01.02/3766/NL-HaNA_1.01.02_3766_0011.jpg/366,360,1107,3102/full/0/default.jpg", "iiif_url")</f>
        <v/>
      </c>
    </row>
    <row r="1319">
      <c r="A1319" t="inlineStr">
        <is>
          <t>NL-HaNA_1.01.02_3766_0011-page-20</t>
        </is>
      </c>
      <c r="B1319" t="inlineStr">
        <is>
          <t>NL-HaNA_1.01.02_3766_0011-column-466-460-907-2902</t>
        </is>
      </c>
      <c r="C1319" t="inlineStr">
        <is>
          <t>continuation</t>
        </is>
      </c>
      <c r="D1319" t="n">
        <v>513</v>
      </c>
      <c r="E1319" t="n">
        <v>725</v>
      </c>
      <c r="F1319" t="inlineStr">
        <is>
          <t xml:space="preserve">    760.</t>
        </is>
      </c>
      <c r="G1319">
        <f>HYPERLINK("https://images.diginfra.net/iiif/NL-HaNA_1.01.02/3766/NL-HaNA_1.01.02_3766_0011.jpg/366,360,1107,3102/full/0/default.jpg", "iiif_url")</f>
        <v/>
      </c>
    </row>
    <row r="1320">
      <c r="A1320" t="inlineStr">
        <is>
          <t>NL-HaNA_1.01.02_3766_0011-page-20</t>
        </is>
      </c>
      <c r="B1320" t="inlineStr">
        <is>
          <t>NL-HaNA_1.01.02_3766_0011-column-466-460-907-2902</t>
        </is>
      </c>
      <c r="C1320" t="inlineStr">
        <is>
          <t>repeat_lemma</t>
        </is>
      </c>
      <c r="D1320" t="n">
        <v>588</v>
      </c>
      <c r="E1320" t="n">
        <v>745</v>
      </c>
      <c r="F1320" t="inlineStr">
        <is>
          <t xml:space="preserve">        die van de Cathdrale Kerck gelast met</t>
        </is>
      </c>
      <c r="G1320">
        <f>HYPERLINK("https://images.diginfra.net/iiif/NL-HaNA_1.01.02/3766/NL-HaNA_1.01.02_3766_0011.jpg/366,360,1107,3102/full/0/default.jpg", "iiif_url")</f>
        <v/>
      </c>
    </row>
    <row r="1321">
      <c r="A1321" t="inlineStr">
        <is>
          <t>NL-HaNA_1.01.02_3766_0011-page-20</t>
        </is>
      </c>
      <c r="B1321" t="inlineStr">
        <is>
          <t>NL-HaNA_1.01.02_3766_0011-column-466-460-907-2902</t>
        </is>
      </c>
      <c r="C1321" t="inlineStr">
        <is>
          <t>continuation</t>
        </is>
      </c>
      <c r="D1321" t="n">
        <v>506</v>
      </c>
      <c r="E1321" t="n">
        <v>809</v>
      </c>
      <c r="F1321" t="inlineStr">
        <is>
          <t xml:space="preserve">    ae deflie nie von ie gaen, 719. 745. 796.</t>
        </is>
      </c>
      <c r="G1321">
        <f>HYPERLINK("https://images.diginfra.net/iiif/NL-HaNA_1.01.02/3766/NL-HaNA_1.01.02_3766_0011.jpg/366,360,1107,3102/full/0/default.jpg", "iiif_url")</f>
        <v/>
      </c>
    </row>
    <row r="1322">
      <c r="A1322" t="inlineStr">
        <is>
          <t>NL-HaNA_1.01.02_3766_0011-page-20</t>
        </is>
      </c>
      <c r="B1322" t="inlineStr">
        <is>
          <t>NL-HaNA_1.01.02_3766_0011-column-466-460-907-2902</t>
        </is>
      </c>
      <c r="C1322" t="inlineStr">
        <is>
          <t>continuation</t>
        </is>
      </c>
      <c r="D1322" t="n">
        <v>506</v>
      </c>
      <c r="E1322" t="n">
        <v>857</v>
      </c>
      <c r="F1322" t="inlineStr">
        <is>
          <t xml:space="preserve">    863. g14. g942. 959. 993. so4s. rica.</t>
        </is>
      </c>
      <c r="G1322">
        <f>HYPERLINK("https://images.diginfra.net/iiif/NL-HaNA_1.01.02/3766/NL-HaNA_1.01.02_3766_0011.jpg/366,360,1107,3102/full/0/default.jpg", "iiif_url")</f>
        <v/>
      </c>
    </row>
    <row r="1323">
      <c r="A1323" t="inlineStr">
        <is>
          <t>NL-HaNA_1.01.02_3766_0011-page-20</t>
        </is>
      </c>
      <c r="B1323" t="inlineStr">
        <is>
          <t>NL-HaNA_1.01.02_3766_0011-column-466-460-907-2902</t>
        </is>
      </c>
      <c r="C1323" t="inlineStr">
        <is>
          <t>continuation</t>
        </is>
      </c>
      <c r="D1323" t="n">
        <v>516</v>
      </c>
      <c r="E1323" t="n">
        <v>915</v>
      </c>
      <c r="F1323" t="inlineStr">
        <is>
          <t xml:space="preserve">    1374. 1522. is40.</t>
        </is>
      </c>
      <c r="G1323">
        <f>HYPERLINK("https://images.diginfra.net/iiif/NL-HaNA_1.01.02/3766/NL-HaNA_1.01.02_3766_0011.jpg/366,360,1107,3102/full/0/default.jpg", "iiif_url")</f>
        <v/>
      </c>
    </row>
    <row r="1324">
      <c r="A1324" t="inlineStr">
        <is>
          <t>NL-HaNA_1.01.02_3766_0011-page-20</t>
        </is>
      </c>
      <c r="B1324" t="inlineStr">
        <is>
          <t>NL-HaNA_1.01.02_3766_0011-column-466-460-907-2902</t>
        </is>
      </c>
      <c r="C1324" t="inlineStr">
        <is>
          <t>repeat_lemma</t>
        </is>
      </c>
      <c r="D1324" t="n">
        <v>602</v>
      </c>
      <c r="E1324" t="n">
        <v>948</v>
      </c>
      <c r="F1324" t="inlineStr">
        <is>
          <t xml:space="preserve">        Gabiil de Hoverlant om Rechtersplaet-</t>
        </is>
      </c>
      <c r="G1324">
        <f>HYPERLINK("https://images.diginfra.net/iiif/NL-HaNA_1.01.02/3766/NL-HaNA_1.01.02_3766_0011.jpg/366,360,1107,3102/full/0/default.jpg", "iiif_url")</f>
        <v/>
      </c>
    </row>
    <row r="1325">
      <c r="A1325" t="inlineStr">
        <is>
          <t>NL-HaNA_1.01.02_3766_0011-page-20</t>
        </is>
      </c>
      <c r="B1325" t="inlineStr">
        <is>
          <t>NL-HaNA_1.01.02_3766_0011-column-466-460-907-2902</t>
        </is>
      </c>
      <c r="C1325" t="inlineStr">
        <is>
          <t>continuation</t>
        </is>
      </c>
      <c r="D1325" t="n">
        <v>511</v>
      </c>
      <c r="E1325" t="n">
        <v>1009</v>
      </c>
      <c r="F1325" t="inlineStr">
        <is>
          <t xml:space="preserve">    pe in de siperieuren Raedt, 723.</t>
        </is>
      </c>
      <c r="G1325">
        <f>HYPERLINK("https://images.diginfra.net/iiif/NL-HaNA_1.01.02/3766/NL-HaNA_1.01.02_3766_0011.jpg/366,360,1107,3102/full/0/default.jpg", "iiif_url")</f>
        <v/>
      </c>
    </row>
    <row r="1326">
      <c r="A1326" t="inlineStr">
        <is>
          <t>NL-HaNA_1.01.02_3766_0011-page-20</t>
        </is>
      </c>
      <c r="B1326" t="inlineStr">
        <is>
          <t>NL-HaNA_1.01.02_3766_0011-column-466-460-907-2902</t>
        </is>
      </c>
      <c r="C1326" t="inlineStr">
        <is>
          <t>repeat_lemma</t>
        </is>
      </c>
      <c r="D1326" t="n">
        <v>600</v>
      </c>
      <c r="E1326" t="n">
        <v>1049</v>
      </c>
      <c r="F1326" t="inlineStr">
        <is>
          <t xml:space="preserve">        PAF. de Wide, eeft Pensionaris, we-</t>
        </is>
      </c>
      <c r="G1326">
        <f>HYPERLINK("https://images.diginfra.net/iiif/NL-HaNA_1.01.02/3766/NL-HaNA_1.01.02_3766_0011.jpg/366,360,1107,3102/full/0/default.jpg", "iiif_url")</f>
        <v/>
      </c>
    </row>
    <row r="1327">
      <c r="A1327" t="inlineStr">
        <is>
          <t>NL-HaNA_1.01.02_3766_0011-page-20</t>
        </is>
      </c>
      <c r="B1327" t="inlineStr">
        <is>
          <t>NL-HaNA_1.01.02_3766_0011-column-466-460-907-2902</t>
        </is>
      </c>
      <c r="C1327" t="inlineStr">
        <is>
          <t>continuation</t>
        </is>
      </c>
      <c r="D1327" t="n">
        <v>509</v>
      </c>
      <c r="E1327" t="n">
        <v>1097</v>
      </c>
      <c r="F1327" t="inlineStr">
        <is>
          <t xml:space="preserve">    gen dedommagenent aes M. Cambier, 724.</t>
        </is>
      </c>
      <c r="G1327">
        <f>HYPERLINK("https://images.diginfra.net/iiif/NL-HaNA_1.01.02/3766/NL-HaNA_1.01.02_3766_0011.jpg/366,360,1107,3102/full/0/default.jpg", "iiif_url")</f>
        <v/>
      </c>
    </row>
    <row r="1328">
      <c r="A1328" t="inlineStr">
        <is>
          <t>NL-HaNA_1.01.02_3766_0011-page-20</t>
        </is>
      </c>
      <c r="B1328" t="inlineStr">
        <is>
          <t>NL-HaNA_1.01.02_3766_0011-column-466-460-907-2902</t>
        </is>
      </c>
      <c r="C1328" t="inlineStr">
        <is>
          <t>continuation</t>
        </is>
      </c>
      <c r="D1328" t="n">
        <v>513</v>
      </c>
      <c r="E1328" t="n">
        <v>1164</v>
      </c>
      <c r="F1328" t="inlineStr">
        <is>
          <t xml:space="preserve">    1084.</t>
        </is>
      </c>
      <c r="G1328">
        <f>HYPERLINK("https://images.diginfra.net/iiif/NL-HaNA_1.01.02/3766/NL-HaNA_1.01.02_3766_0011.jpg/366,360,1107,3102/full/0/default.jpg", "iiif_url")</f>
        <v/>
      </c>
    </row>
    <row r="1329">
      <c r="A1329" t="inlineStr">
        <is>
          <t>NL-HaNA_1.01.02_3766_0011-page-20</t>
        </is>
      </c>
      <c r="B1329" t="inlineStr">
        <is>
          <t>NL-HaNA_1.01.02_3766_0011-column-466-460-907-2902</t>
        </is>
      </c>
      <c r="C1329" t="inlineStr">
        <is>
          <t>repeat_lemma</t>
        </is>
      </c>
      <c r="D1329" t="n">
        <v>598</v>
      </c>
      <c r="E1329" t="n">
        <v>1180</v>
      </c>
      <c r="F1329" t="inlineStr">
        <is>
          <t xml:space="preserve">        Jan du Pont om bef van fijn Griffers-</t>
        </is>
      </c>
      <c r="G1329">
        <f>HYPERLINK("https://images.diginfra.net/iiif/NL-HaNA_1.01.02/3766/NL-HaNA_1.01.02_3766_0011.jpg/366,360,1107,3102/full/0/default.jpg", "iiif_url")</f>
        <v/>
      </c>
    </row>
    <row r="1330">
      <c r="A1330" t="inlineStr">
        <is>
          <t>NL-HaNA_1.01.02_3766_0011-page-20</t>
        </is>
      </c>
      <c r="B1330" t="inlineStr">
        <is>
          <t>NL-HaNA_1.01.02_3766_0011-column-466-460-907-2902</t>
        </is>
      </c>
      <c r="C1330" t="inlineStr">
        <is>
          <t>continuation</t>
        </is>
      </c>
      <c r="D1330" t="n">
        <v>506</v>
      </c>
      <c r="E1330" t="n">
        <v>1256</v>
      </c>
      <c r="F1330" t="inlineStr">
        <is>
          <t xml:space="preserve">    ampt, 733.</t>
        </is>
      </c>
      <c r="G1330">
        <f>HYPERLINK("https://images.diginfra.net/iiif/NL-HaNA_1.01.02/3766/NL-HaNA_1.01.02_3766_0011.jpg/366,360,1107,3102/full/0/default.jpg", "iiif_url")</f>
        <v/>
      </c>
    </row>
    <row r="1331">
      <c r="A1331" t="inlineStr">
        <is>
          <t>NL-HaNA_1.01.02_3766_0011-page-20</t>
        </is>
      </c>
      <c r="B1331" t="inlineStr">
        <is>
          <t>NL-HaNA_1.01.02_3766_0011-column-466-460-907-2902</t>
        </is>
      </c>
      <c r="C1331" t="inlineStr">
        <is>
          <t>repeat_lemma</t>
        </is>
      </c>
      <c r="D1331" t="n">
        <v>600</v>
      </c>
      <c r="E1331" t="n">
        <v>1290</v>
      </c>
      <c r="F1331" t="inlineStr">
        <is>
          <t xml:space="preserve">        Cuppin om interpreiatie van het Placaer</t>
        </is>
      </c>
      <c r="G1331">
        <f>HYPERLINK("https://images.diginfra.net/iiif/NL-HaNA_1.01.02/3766/NL-HaNA_1.01.02_3766_0011.jpg/366,360,1107,3102/full/0/default.jpg", "iiif_url")</f>
        <v/>
      </c>
    </row>
    <row r="1332">
      <c r="A1332" t="inlineStr">
        <is>
          <t>NL-HaNA_1.01.02_3766_0011-page-20</t>
        </is>
      </c>
      <c r="B1332" t="inlineStr">
        <is>
          <t>NL-HaNA_1.01.02_3766_0011-column-466-460-907-2902</t>
        </is>
      </c>
      <c r="C1332" t="inlineStr">
        <is>
          <t>continuation</t>
        </is>
      </c>
      <c r="D1332" t="n">
        <v>511</v>
      </c>
      <c r="E1332" t="n">
        <v>1344</v>
      </c>
      <c r="F1332" t="inlineStr">
        <is>
          <t xml:space="preserve">    op ha Jenrek der Fanilien, 745.</t>
        </is>
      </c>
      <c r="G1332">
        <f>HYPERLINK("https://images.diginfra.net/iiif/NL-HaNA_1.01.02/3766/NL-HaNA_1.01.02_3766_0011.jpg/366,360,1107,3102/full/0/default.jpg", "iiif_url")</f>
        <v/>
      </c>
    </row>
    <row r="1333">
      <c r="A1333" t="inlineStr">
        <is>
          <t>NL-HaNA_1.01.02_3766_0011-page-20</t>
        </is>
      </c>
      <c r="B1333" t="inlineStr">
        <is>
          <t>NL-HaNA_1.01.02_3766_0011-column-466-460-907-2902</t>
        </is>
      </c>
      <c r="C1333" t="inlineStr">
        <is>
          <t>repeat_lemma</t>
        </is>
      </c>
      <c r="D1333" t="n">
        <v>605</v>
      </c>
      <c r="E1333" t="n">
        <v>1388</v>
      </c>
      <c r="F1333" t="inlineStr">
        <is>
          <t xml:space="preserve">        Edi van den jare vyfiies honden se-</t>
        </is>
      </c>
      <c r="G1333">
        <f>HYPERLINK("https://images.diginfra.net/iiif/NL-HaNA_1.01.02/3766/NL-HaNA_1.01.02_3766_0011.jpg/366,360,1107,3102/full/0/default.jpg", "iiif_url")</f>
        <v/>
      </c>
    </row>
    <row r="1334">
      <c r="A1334" t="inlineStr">
        <is>
          <t>NL-HaNA_1.01.02_3766_0011-page-20</t>
        </is>
      </c>
      <c r="B1334" t="inlineStr">
        <is>
          <t>NL-HaNA_1.01.02_3766_0011-column-466-460-907-2902</t>
        </is>
      </c>
      <c r="C1334" t="inlineStr">
        <is>
          <t>continuation</t>
        </is>
      </c>
      <c r="D1334" t="n">
        <v>509</v>
      </c>
      <c r="E1334" t="n">
        <v>1440</v>
      </c>
      <c r="F1334" t="inlineStr">
        <is>
          <t xml:space="preserve">    ven en wyfigh, of niet te dolerveren,</t>
        </is>
      </c>
      <c r="G1334">
        <f>HYPERLINK("https://images.diginfra.net/iiif/NL-HaNA_1.01.02/3766/NL-HaNA_1.01.02_3766_0011.jpg/366,360,1107,3102/full/0/default.jpg", "iiif_url")</f>
        <v/>
      </c>
    </row>
    <row r="1335">
      <c r="A1335" t="inlineStr">
        <is>
          <t>NL-HaNA_1.01.02_3766_0011-page-20</t>
        </is>
      </c>
      <c r="B1335" t="inlineStr">
        <is>
          <t>NL-HaNA_1.01.02_3766_0011-column-466-460-907-2902</t>
        </is>
      </c>
      <c r="C1335" t="inlineStr">
        <is>
          <t>continuation</t>
        </is>
      </c>
      <c r="D1335" t="n">
        <v>518</v>
      </c>
      <c r="E1335" t="n">
        <v>1506</v>
      </c>
      <c r="F1335" t="inlineStr">
        <is>
          <t xml:space="preserve">    74.</t>
        </is>
      </c>
      <c r="G1335">
        <f>HYPERLINK("https://images.diginfra.net/iiif/NL-HaNA_1.01.02/3766/NL-HaNA_1.01.02_3766_0011.jpg/366,360,1107,3102/full/0/default.jpg", "iiif_url")</f>
        <v/>
      </c>
    </row>
    <row r="1336">
      <c r="A1336" t="inlineStr">
        <is>
          <t>NL-HaNA_1.01.02_3766_0011-page-20</t>
        </is>
      </c>
      <c r="B1336" t="inlineStr">
        <is>
          <t>NL-HaNA_1.01.02_3766_0011-column-466-460-907-2902</t>
        </is>
      </c>
      <c r="C1336" t="inlineStr">
        <is>
          <t>continuation</t>
        </is>
      </c>
      <c r="D1336" t="n">
        <v>612</v>
      </c>
      <c r="E1336" t="n">
        <v>1539</v>
      </c>
      <c r="F1336" t="inlineStr">
        <is>
          <t xml:space="preserve">    4. V. de Tabilom, 779.</t>
        </is>
      </c>
      <c r="G1336">
        <f>HYPERLINK("https://images.diginfra.net/iiif/NL-HaNA_1.01.02/3766/NL-HaNA_1.01.02_3766_0011.jpg/366,360,1107,3102/full/0/default.jpg", "iiif_url")</f>
        <v/>
      </c>
    </row>
    <row r="1337">
      <c r="A1337" t="inlineStr">
        <is>
          <t>NL-HaNA_1.01.02_3766_0011-page-20</t>
        </is>
      </c>
      <c r="B1337" t="inlineStr">
        <is>
          <t>NL-HaNA_1.01.02_3766_0011-column-466-460-907-2902</t>
        </is>
      </c>
      <c r="C1337" t="inlineStr">
        <is>
          <t>repeat_lemma</t>
        </is>
      </c>
      <c r="D1337" t="n">
        <v>612</v>
      </c>
      <c r="E1337" t="n">
        <v>1585</v>
      </c>
      <c r="F1337" t="inlineStr">
        <is>
          <t xml:space="preserve">        Bischp van Doonick om fijne funstie</t>
        </is>
      </c>
      <c r="G1337">
        <f>HYPERLINK("https://images.diginfra.net/iiif/NL-HaNA_1.01.02/3766/NL-HaNA_1.01.02_3766_0011.jpg/366,360,1107,3102/full/0/default.jpg", "iiif_url")</f>
        <v/>
      </c>
    </row>
    <row r="1338">
      <c r="A1338" t="inlineStr">
        <is>
          <t>NL-HaNA_1.01.02_3766_0011-page-20</t>
        </is>
      </c>
      <c r="B1338" t="inlineStr">
        <is>
          <t>NL-HaNA_1.01.02_3766_0011-column-466-460-907-2902</t>
        </is>
      </c>
      <c r="C1338" t="inlineStr">
        <is>
          <t>continuation</t>
        </is>
      </c>
      <c r="D1338" t="n">
        <v>513</v>
      </c>
      <c r="E1338" t="n">
        <v>1642</v>
      </c>
      <c r="F1338" t="inlineStr">
        <is>
          <t xml:space="preserve">    te mgen waernemen, 791.</t>
        </is>
      </c>
      <c r="G1338">
        <f>HYPERLINK("https://images.diginfra.net/iiif/NL-HaNA_1.01.02/3766/NL-HaNA_1.01.02_3766_0011.jpg/366,360,1107,3102/full/0/default.jpg", "iiif_url")</f>
        <v/>
      </c>
    </row>
    <row r="1339">
      <c r="A1339" t="inlineStr">
        <is>
          <t>NL-HaNA_1.01.02_3766_0011-page-20</t>
        </is>
      </c>
      <c r="B1339" t="inlineStr">
        <is>
          <t>NL-HaNA_1.01.02_3766_0011-column-466-460-907-2902</t>
        </is>
      </c>
      <c r="C1339" t="inlineStr">
        <is>
          <t>repeat_lemma</t>
        </is>
      </c>
      <c r="D1339" t="n">
        <v>612</v>
      </c>
      <c r="E1339" t="n">
        <v>1678</v>
      </c>
      <c r="F1339" t="inlineStr">
        <is>
          <t xml:space="preserve">        Gestlijcke Dochter der Carneliten we-</t>
        </is>
      </c>
      <c r="G1339">
        <f>HYPERLINK("https://images.diginfra.net/iiif/NL-HaNA_1.01.02/3766/NL-HaNA_1.01.02_3766_0011.jpg/366,360,1107,3102/full/0/default.jpg", "iiif_url")</f>
        <v/>
      </c>
    </row>
    <row r="1340">
      <c r="A1340" t="inlineStr">
        <is>
          <t>NL-HaNA_1.01.02_3766_0011-page-20</t>
        </is>
      </c>
      <c r="B1340" t="inlineStr">
        <is>
          <t>NL-HaNA_1.01.02_3766_0011-column-466-460-907-2902</t>
        </is>
      </c>
      <c r="C1340" t="inlineStr">
        <is>
          <t>continuation</t>
        </is>
      </c>
      <c r="D1340" t="n">
        <v>516</v>
      </c>
      <c r="E1340" t="n">
        <v>1738</v>
      </c>
      <c r="F1340" t="inlineStr">
        <is>
          <t xml:space="preserve">    gen haré agherfallen, 835.</t>
        </is>
      </c>
      <c r="G1340">
        <f>HYPERLINK("https://images.diginfra.net/iiif/NL-HaNA_1.01.02/3766/NL-HaNA_1.01.02_3766_0011.jpg/366,360,1107,3102/full/0/default.jpg", "iiif_url")</f>
        <v/>
      </c>
    </row>
    <row r="1341">
      <c r="A1341" t="inlineStr">
        <is>
          <t>NL-HaNA_1.01.02_3766_0011-page-20</t>
        </is>
      </c>
      <c r="B1341" t="inlineStr">
        <is>
          <t>NL-HaNA_1.01.02_3766_0011-column-466-460-907-2902</t>
        </is>
      </c>
      <c r="C1341" t="inlineStr">
        <is>
          <t>continuation</t>
        </is>
      </c>
      <c r="D1341" t="n">
        <v>614</v>
      </c>
      <c r="E1341" t="n">
        <v>1782</v>
      </c>
      <c r="F1341" t="inlineStr">
        <is>
          <t xml:space="preserve">    7 asiqniel seureté du Corps, 859.</t>
        </is>
      </c>
      <c r="G1341">
        <f>HYPERLINK("https://images.diginfra.net/iiif/NL-HaNA_1.01.02/3766/NL-HaNA_1.01.02_3766_0011.jpg/366,360,1107,3102/full/0/default.jpg", "iiif_url")</f>
        <v/>
      </c>
    </row>
    <row r="1342">
      <c r="A1342" t="inlineStr">
        <is>
          <t>NL-HaNA_1.01.02_3766_0011-page-20</t>
        </is>
      </c>
      <c r="B1342" t="inlineStr">
        <is>
          <t>NL-HaNA_1.01.02_3766_0011-column-466-460-907-2902</t>
        </is>
      </c>
      <c r="C1342" t="inlineStr">
        <is>
          <t>repeat_lemma</t>
        </is>
      </c>
      <c r="D1342" t="n">
        <v>616</v>
      </c>
      <c r="E1342" t="n">
        <v>1824</v>
      </c>
      <c r="F1342" t="inlineStr">
        <is>
          <t xml:space="preserve">        Deken van de Kamer der Ronfen en</t>
        </is>
      </c>
      <c r="G1342">
        <f>HYPERLINK("https://images.diginfra.net/iiif/NL-HaNA_1.01.02/3766/NL-HaNA_1.01.02_3766_0011.jpg/366,360,1107,3102/full/0/default.jpg", "iiif_url")</f>
        <v/>
      </c>
    </row>
    <row r="1343">
      <c r="A1343" t="inlineStr">
        <is>
          <t>NL-HaNA_1.01.02_3766_0011-page-20</t>
        </is>
      </c>
      <c r="B1343" t="inlineStr">
        <is>
          <t>NL-HaNA_1.01.02_3766_0011-column-466-460-907-2902</t>
        </is>
      </c>
      <c r="C1343" t="inlineStr">
        <is>
          <t>continuation</t>
        </is>
      </c>
      <c r="D1343" t="n">
        <v>518</v>
      </c>
      <c r="E1343" t="n">
        <v>1876</v>
      </c>
      <c r="F1343" t="inlineStr">
        <is>
          <t xml:space="preserve">    Ambachten wegens pruilgie, 878.</t>
        </is>
      </c>
      <c r="G1343">
        <f>HYPERLINK("https://images.diginfra.net/iiif/NL-HaNA_1.01.02/3766/NL-HaNA_1.01.02_3766_0011.jpg/366,360,1107,3102/full/0/default.jpg", "iiif_url")</f>
        <v/>
      </c>
    </row>
    <row r="1344">
      <c r="A1344" t="inlineStr">
        <is>
          <t>NL-HaNA_1.01.02_3766_0011-page-20</t>
        </is>
      </c>
      <c r="B1344" t="inlineStr">
        <is>
          <t>NL-HaNA_1.01.02_3766_0011-column-466-460-907-2902</t>
        </is>
      </c>
      <c r="C1344" t="inlineStr">
        <is>
          <t>repeat_lemma</t>
        </is>
      </c>
      <c r="D1344" t="n">
        <v>621</v>
      </c>
      <c r="E1344" t="n">
        <v>1925</v>
      </c>
      <c r="F1344" t="inlineStr">
        <is>
          <t xml:space="preserve">        keligieust Carmelite om voldoeninge</t>
        </is>
      </c>
      <c r="G1344">
        <f>HYPERLINK("https://images.diginfra.net/iiif/NL-HaNA_1.01.02/3766/NL-HaNA_1.01.02_3766_0011.jpg/366,360,1107,3102/full/0/default.jpg", "iiif_url")</f>
        <v/>
      </c>
    </row>
    <row r="1345">
      <c r="A1345" t="inlineStr">
        <is>
          <t>NL-HaNA_1.01.02_3766_0011-page-20</t>
        </is>
      </c>
      <c r="B1345" t="inlineStr">
        <is>
          <t>NL-HaNA_1.01.02_3766_0011-column-466-460-907-2902</t>
        </is>
      </c>
      <c r="C1345" t="inlineStr">
        <is>
          <t>continuation</t>
        </is>
      </c>
      <c r="D1345" t="n">
        <v>518</v>
      </c>
      <c r="E1345" t="n">
        <v>1980</v>
      </c>
      <c r="F1345" t="inlineStr">
        <is>
          <t xml:space="preserve">    van aghterfallen, 895.</t>
        </is>
      </c>
      <c r="G1345">
        <f>HYPERLINK("https://images.diginfra.net/iiif/NL-HaNA_1.01.02/3766/NL-HaNA_1.01.02_3766_0011.jpg/366,360,1107,3102/full/0/default.jpg", "iiif_url")</f>
        <v/>
      </c>
    </row>
    <row r="1346">
      <c r="A1346" t="inlineStr">
        <is>
          <t>NL-HaNA_1.01.02_3766_0011-page-20</t>
        </is>
      </c>
      <c r="B1346" t="inlineStr">
        <is>
          <t>NL-HaNA_1.01.02_3766_0011-column-466-460-907-2902</t>
        </is>
      </c>
      <c r="C1346" t="inlineStr">
        <is>
          <t>repeat_lemma</t>
        </is>
      </c>
      <c r="D1346" t="n">
        <v>621</v>
      </c>
      <c r="E1346" t="n">
        <v>2017</v>
      </c>
      <c r="F1346" t="inlineStr">
        <is>
          <t xml:space="preserve">        Magifiraet maten van Ordennantien op</t>
        </is>
      </c>
      <c r="G1346">
        <f>HYPERLINK("https://images.diginfra.net/iiif/NL-HaNA_1.01.02/3766/NL-HaNA_1.01.02_3766_0011.jpg/366,360,1107,3102/full/0/default.jpg", "iiif_url")</f>
        <v/>
      </c>
    </row>
    <row r="1347">
      <c r="A1347" t="inlineStr">
        <is>
          <t>NL-HaNA_1.01.02_3766_0011-page-20</t>
        </is>
      </c>
      <c r="B1347" t="inlineStr">
        <is>
          <t>NL-HaNA_1.01.02_3766_0011-column-466-460-907-2902</t>
        </is>
      </c>
      <c r="C1347" t="inlineStr">
        <is>
          <t>continuation</t>
        </is>
      </c>
      <c r="D1347" t="n">
        <v>516</v>
      </c>
      <c r="E1347" t="n">
        <v>2083</v>
      </c>
      <c r="F1347" t="inlineStr">
        <is>
          <t xml:space="preserve">    de mosten, a. y07.</t>
        </is>
      </c>
      <c r="G1347">
        <f>HYPERLINK("https://images.diginfra.net/iiif/NL-HaNA_1.01.02/3766/NL-HaNA_1.01.02_3766_0011.jpg/366,360,1107,3102/full/0/default.jpg", "iiif_url")</f>
        <v/>
      </c>
    </row>
    <row r="1348">
      <c r="A1348" t="inlineStr">
        <is>
          <t>NL-HaNA_1.01.02_3766_0011-page-20</t>
        </is>
      </c>
      <c r="B1348" t="inlineStr">
        <is>
          <t>NL-HaNA_1.01.02_3766_0011-column-466-460-907-2902</t>
        </is>
      </c>
      <c r="C1348" t="inlineStr">
        <is>
          <t>repeat_lemma</t>
        </is>
      </c>
      <c r="D1348" t="n">
        <v>621</v>
      </c>
      <c r="E1348" t="n">
        <v>2116</v>
      </c>
      <c r="F1348" t="inlineStr">
        <is>
          <t xml:space="preserve">        Burgers en Rente-brediteuren en Funda-</t>
        </is>
      </c>
      <c r="G1348">
        <f>HYPERLINK("https://images.diginfra.net/iiif/NL-HaNA_1.01.02/3766/NL-HaNA_1.01.02_3766_0011.jpg/366,360,1107,3102/full/0/default.jpg", "iiif_url")</f>
        <v/>
      </c>
    </row>
    <row r="1349">
      <c r="A1349" t="inlineStr">
        <is>
          <t>NL-HaNA_1.01.02_3766_0011-page-20</t>
        </is>
      </c>
      <c r="B1349" t="inlineStr">
        <is>
          <t>NL-HaNA_1.01.02_3766_0011-column-466-460-907-2902</t>
        </is>
      </c>
      <c r="C1349" t="inlineStr">
        <is>
          <t>continuation</t>
        </is>
      </c>
      <c r="D1349" t="n">
        <v>513</v>
      </c>
      <c r="E1349" t="n">
        <v>2170</v>
      </c>
      <c r="F1349" t="inlineStr">
        <is>
          <t xml:space="preserve">    ten van Weduwen en Wesen, en Scholen</t>
        </is>
      </c>
      <c r="G1349">
        <f>HYPERLINK("https://images.diginfra.net/iiif/NL-HaNA_1.01.02/3766/NL-HaNA_1.01.02_3766_0011.jpg/366,360,1107,3102/full/0/default.jpg", "iiif_url")</f>
        <v/>
      </c>
    </row>
    <row r="1350">
      <c r="A1350" t="inlineStr">
        <is>
          <t>NL-HaNA_1.01.02_3766_0011-page-20</t>
        </is>
      </c>
      <c r="B1350" t="inlineStr">
        <is>
          <t>NL-HaNA_1.01.02_3766_0011-column-466-460-907-2902</t>
        </is>
      </c>
      <c r="C1350" t="inlineStr">
        <is>
          <t>repeat_lemma</t>
        </is>
      </c>
      <c r="D1350" t="n">
        <v>595</v>
      </c>
      <c r="E1350" t="n">
        <v>2229</v>
      </c>
      <c r="F1350" t="inlineStr">
        <is>
          <t xml:space="preserve">        opgerecht, 949.</t>
        </is>
      </c>
      <c r="G1350">
        <f>HYPERLINK("https://images.diginfra.net/iiif/NL-HaNA_1.01.02/3766/NL-HaNA_1.01.02_3766_0011.jpg/366,360,1107,3102/full/0/default.jpg", "iiif_url")</f>
        <v/>
      </c>
    </row>
    <row r="1351">
      <c r="A1351" t="inlineStr">
        <is>
          <t>NL-HaNA_1.01.02_3766_0011-page-20</t>
        </is>
      </c>
      <c r="B1351" t="inlineStr">
        <is>
          <t>NL-HaNA_1.01.02_3766_0011-column-466-460-907-2902</t>
        </is>
      </c>
      <c r="C1351" t="inlineStr">
        <is>
          <t>continuation</t>
        </is>
      </c>
      <c r="D1351" t="n">
        <v>516</v>
      </c>
      <c r="E1351" t="n">
        <v>2232</v>
      </c>
      <c r="F1351" t="inlineStr">
        <is>
          <t xml:space="preserve">    da</t>
        </is>
      </c>
      <c r="G1351">
        <f>HYPERLINK("https://images.diginfra.net/iiif/NL-HaNA_1.01.02/3766/NL-HaNA_1.01.02_3766_0011.jpg/366,360,1107,3102/full/0/default.jpg", "iiif_url")</f>
        <v/>
      </c>
    </row>
    <row r="1352">
      <c r="A1352" t="inlineStr">
        <is>
          <t>NL-HaNA_1.01.02_3766_0011-page-20</t>
        </is>
      </c>
      <c r="B1352" t="inlineStr">
        <is>
          <t>NL-HaNA_1.01.02_3766_0011-column-466-460-907-2902</t>
        </is>
      </c>
      <c r="C1352" t="inlineStr">
        <is>
          <t>repeat_lemma</t>
        </is>
      </c>
      <c r="D1352" t="n">
        <v>621</v>
      </c>
      <c r="E1352" t="n">
        <v>2262</v>
      </c>
      <c r="F1352" t="inlineStr">
        <is>
          <t xml:space="preserve">        Banck van Leeninge wegens aghterfial-</t>
        </is>
      </c>
      <c r="G1352">
        <f>HYPERLINK("https://images.diginfra.net/iiif/NL-HaNA_1.01.02/3766/NL-HaNA_1.01.02_3766_0011.jpg/366,360,1107,3102/full/0/default.jpg", "iiif_url")</f>
        <v/>
      </c>
    </row>
    <row r="1353">
      <c r="A1353" t="inlineStr">
        <is>
          <t>NL-HaNA_1.01.02_3766_0011-page-20</t>
        </is>
      </c>
      <c r="B1353" t="inlineStr">
        <is>
          <t>NL-HaNA_1.01.02_3766_0011-column-466-460-907-2902</t>
        </is>
      </c>
      <c r="C1353" t="inlineStr">
        <is>
          <t>continuation</t>
        </is>
      </c>
      <c r="D1353" t="n">
        <v>520</v>
      </c>
      <c r="E1353" t="n">
        <v>2331</v>
      </c>
      <c r="F1353" t="inlineStr">
        <is>
          <t xml:space="preserve">    ln,</t>
        </is>
      </c>
      <c r="G1353">
        <f>HYPERLINK("https://images.diginfra.net/iiif/NL-HaNA_1.01.02/3766/NL-HaNA_1.01.02_3766_0011.jpg/366,360,1107,3102/full/0/default.jpg", "iiif_url")</f>
        <v/>
      </c>
    </row>
    <row r="1354">
      <c r="A1354" t="inlineStr">
        <is>
          <t>NL-HaNA_1.01.02_3766_0011-page-20</t>
        </is>
      </c>
      <c r="B1354" t="inlineStr">
        <is>
          <t>NL-HaNA_1.01.02_3766_0011-column-466-460-907-2902</t>
        </is>
      </c>
      <c r="C1354" t="inlineStr">
        <is>
          <t>continuation</t>
        </is>
      </c>
      <c r="D1354" t="n">
        <v>609</v>
      </c>
      <c r="E1354" t="n">
        <v>2331</v>
      </c>
      <c r="F1354" t="inlineStr">
        <is>
          <t xml:space="preserve">    450.</t>
        </is>
      </c>
      <c r="G1354">
        <f>HYPERLINK("https://images.diginfra.net/iiif/NL-HaNA_1.01.02/3766/NL-HaNA_1.01.02_3766_0011.jpg/366,360,1107,3102/full/0/default.jpg", "iiif_url")</f>
        <v/>
      </c>
    </row>
    <row r="1355">
      <c r="A1355" t="inlineStr">
        <is>
          <t>NL-HaNA_1.01.02_3766_0011-page-20</t>
        </is>
      </c>
      <c r="B1355" t="inlineStr">
        <is>
          <t>NL-HaNA_1.01.02_3766_0011-column-466-460-907-2902</t>
        </is>
      </c>
      <c r="C1355" t="inlineStr">
        <is>
          <t>continuation</t>
        </is>
      </c>
      <c r="D1355" t="n">
        <v>621</v>
      </c>
      <c r="E1355" t="n">
        <v>2363</v>
      </c>
      <c r="F1355" t="inlineStr">
        <is>
          <t xml:space="preserve">    Viarisu verseckende dat haer Biscop</t>
        </is>
      </c>
      <c r="G1355">
        <f>HYPERLINK("https://images.diginfra.net/iiif/NL-HaNA_1.01.02/3766/NL-HaNA_1.01.02_3766_0011.jpg/366,360,1107,3102/full/0/default.jpg", "iiif_url")</f>
        <v/>
      </c>
    </row>
    <row r="1356">
      <c r="A1356" t="inlineStr">
        <is>
          <t>NL-HaNA_1.01.02_3766_0011-page-20</t>
        </is>
      </c>
      <c r="B1356" t="inlineStr">
        <is>
          <t>NL-HaNA_1.01.02_3766_0011-column-466-460-907-2902</t>
        </is>
      </c>
      <c r="C1356" t="inlineStr">
        <is>
          <t>continuation</t>
        </is>
      </c>
      <c r="D1356" t="n">
        <v>518</v>
      </c>
      <c r="E1356" t="n">
        <v>2418</v>
      </c>
      <c r="F1356" t="inlineStr">
        <is>
          <t xml:space="preserve">    aldaa weder moghte komen, 950.</t>
        </is>
      </c>
      <c r="G1356">
        <f>HYPERLINK("https://images.diginfra.net/iiif/NL-HaNA_1.01.02/3766/NL-HaNA_1.01.02_3766_0011.jpg/366,360,1107,3102/full/0/default.jpg", "iiif_url")</f>
        <v/>
      </c>
    </row>
    <row r="1357">
      <c r="A1357" t="inlineStr">
        <is>
          <t>NL-HaNA_1.01.02_3766_0011-page-20</t>
        </is>
      </c>
      <c r="B1357" t="inlineStr">
        <is>
          <t>NL-HaNA_1.01.02_3766_0011-column-466-460-907-2902</t>
        </is>
      </c>
      <c r="C1357" t="inlineStr">
        <is>
          <t>continuation</t>
        </is>
      </c>
      <c r="D1357" t="n">
        <v>623</v>
      </c>
      <c r="E1357" t="n">
        <v>2462</v>
      </c>
      <c r="F1357" t="inlineStr">
        <is>
          <t xml:space="preserve">    4. C. ae Eniefvile, Canonick der Ca-</t>
        </is>
      </c>
      <c r="G1357">
        <f>HYPERLINK("https://images.diginfra.net/iiif/NL-HaNA_1.01.02/3766/NL-HaNA_1.01.02_3766_0011.jpg/366,360,1107,3102/full/0/default.jpg", "iiif_url")</f>
        <v/>
      </c>
    </row>
    <row r="1358">
      <c r="A1358" t="inlineStr">
        <is>
          <t>NL-HaNA_1.01.02_3766_0011-page-20</t>
        </is>
      </c>
      <c r="B1358" t="inlineStr">
        <is>
          <t>NL-HaNA_1.01.02_3766_0011-column-466-460-907-2902</t>
        </is>
      </c>
      <c r="C1358" t="inlineStr">
        <is>
          <t>lemma</t>
        </is>
      </c>
      <c r="D1358" t="n">
        <v>520</v>
      </c>
      <c r="E1358" t="n">
        <v>2519</v>
      </c>
      <c r="F1358" t="inlineStr">
        <is>
          <t>tharale Ker, 966.</t>
        </is>
      </c>
      <c r="G1358">
        <f>HYPERLINK("https://images.diginfra.net/iiif/NL-HaNA_1.01.02/3766/NL-HaNA_1.01.02_3766_0011.jpg/366,360,1107,3102/full/0/default.jpg", "iiif_url")</f>
        <v/>
      </c>
    </row>
    <row r="1359">
      <c r="A1359" t="inlineStr">
        <is>
          <t>NL-HaNA_1.01.02_3766_0011-page-20</t>
        </is>
      </c>
      <c r="B1359" t="inlineStr">
        <is>
          <t>NL-HaNA_1.01.02_3766_0011-column-466-460-907-2902</t>
        </is>
      </c>
      <c r="C1359" t="inlineStr">
        <is>
          <t>continuation</t>
        </is>
      </c>
      <c r="D1359" t="n">
        <v>621</v>
      </c>
      <c r="E1359" t="n">
        <v>2559</v>
      </c>
      <c r="F1359" t="inlineStr">
        <is>
          <t xml:space="preserve">    mier d mmonm omme verwiselinge</t>
        </is>
      </c>
      <c r="G1359">
        <f>HYPERLINK("https://images.diginfra.net/iiif/NL-HaNA_1.01.02/3766/NL-HaNA_1.01.02_3766_0011.jpg/366,360,1107,3102/full/0/default.jpg", "iiif_url")</f>
        <v/>
      </c>
    </row>
    <row r="1360">
      <c r="A1360" t="inlineStr">
        <is>
          <t>NL-HaNA_1.01.02_3766_0011-page-20</t>
        </is>
      </c>
      <c r="B1360" t="inlineStr">
        <is>
          <t>NL-HaNA_1.01.02_3766_0011-column-466-460-907-2902</t>
        </is>
      </c>
      <c r="C1360" t="inlineStr">
        <is>
          <t>lemma</t>
        </is>
      </c>
      <c r="D1360" t="n">
        <v>525</v>
      </c>
      <c r="E1360" t="n">
        <v>2619</v>
      </c>
      <c r="F1360" t="inlineStr">
        <is>
          <t>van Caniuisje, 994</t>
        </is>
      </c>
      <c r="G1360">
        <f>HYPERLINK("https://images.diginfra.net/iiif/NL-HaNA_1.01.02/3766/NL-HaNA_1.01.02_3766_0011.jpg/366,360,1107,3102/full/0/default.jpg", "iiif_url")</f>
        <v/>
      </c>
    </row>
    <row r="1361">
      <c r="A1361" t="inlineStr">
        <is>
          <t>NL-HaNA_1.01.02_3766_0011-page-20</t>
        </is>
      </c>
      <c r="B1361" t="inlineStr">
        <is>
          <t>NL-HaNA_1.01.02_3766_0011-column-466-460-907-2902</t>
        </is>
      </c>
      <c r="C1361" t="inlineStr">
        <is>
          <t>continuation</t>
        </is>
      </c>
      <c r="D1361" t="n">
        <v>623</v>
      </c>
      <c r="E1361" t="n">
        <v>2658</v>
      </c>
      <c r="F1361" t="inlineStr">
        <is>
          <t xml:space="preserve">    Haghien over Boeckjens door eenen Lan-</t>
        </is>
      </c>
      <c r="G1361">
        <f>HYPERLINK("https://images.diginfra.net/iiif/NL-HaNA_1.01.02/3766/NL-HaNA_1.01.02_3766_0011.jpg/366,360,1107,3102/full/0/default.jpg", "iiif_url")</f>
        <v/>
      </c>
    </row>
    <row r="1362">
      <c r="A1362" t="inlineStr">
        <is>
          <t>NL-HaNA_1.01.02_3766_0011-page-20</t>
        </is>
      </c>
      <c r="B1362" t="inlineStr">
        <is>
          <t>NL-HaNA_1.01.02_3766_0011-column-466-460-907-2902</t>
        </is>
      </c>
      <c r="C1362" t="inlineStr">
        <is>
          <t>lemma</t>
        </is>
      </c>
      <c r="D1362" t="n">
        <v>525</v>
      </c>
      <c r="E1362" t="n">
        <v>2708</v>
      </c>
      <c r="F1362" t="inlineStr">
        <is>
          <t>ziet tegens haer Hoogb Mog. autriieyt ge-</t>
        </is>
      </c>
      <c r="G1362">
        <f>HYPERLINK("https://images.diginfra.net/iiif/NL-HaNA_1.01.02/3766/NL-HaNA_1.01.02_3766_0011.jpg/366,360,1107,3102/full/0/default.jpg", "iiif_url")</f>
        <v/>
      </c>
    </row>
    <row r="1363">
      <c r="A1363" t="inlineStr">
        <is>
          <t>NL-HaNA_1.01.02_3766_0011-page-20</t>
        </is>
      </c>
      <c r="B1363" t="inlineStr">
        <is>
          <t>NL-HaNA_1.01.02_3766_0011-column-466-460-907-2902</t>
        </is>
      </c>
      <c r="C1363" t="inlineStr">
        <is>
          <t>lemma</t>
        </is>
      </c>
      <c r="D1363" t="n">
        <v>523</v>
      </c>
      <c r="E1363" t="n">
        <v>2764</v>
      </c>
      <c r="F1363" t="inlineStr">
        <is>
          <t>duekt; 997. 1060. ros.</t>
        </is>
      </c>
      <c r="G1363">
        <f>HYPERLINK("https://images.diginfra.net/iiif/NL-HaNA_1.01.02/3766/NL-HaNA_1.01.02_3766_0011.jpg/366,360,1107,3102/full/0/default.jpg", "iiif_url")</f>
        <v/>
      </c>
    </row>
    <row r="1364">
      <c r="A1364" t="inlineStr">
        <is>
          <t>NL-HaNA_1.01.02_3766_0011-page-20</t>
        </is>
      </c>
      <c r="B1364" t="inlineStr">
        <is>
          <t>NL-HaNA_1.01.02_3766_0011-column-466-460-907-2902</t>
        </is>
      </c>
      <c r="C1364" t="inlineStr">
        <is>
          <t>continuation</t>
        </is>
      </c>
      <c r="D1364" t="n">
        <v>600</v>
      </c>
      <c r="E1364" t="n">
        <v>2798</v>
      </c>
      <c r="F1364" t="inlineStr">
        <is>
          <t xml:space="preserve">    MD. camier wigens eenige deughde-</t>
        </is>
      </c>
      <c r="G1364">
        <f>HYPERLINK("https://images.diginfra.net/iiif/NL-HaNA_1.01.02/3766/NL-HaNA_1.01.02_3766_0011.jpg/366,360,1107,3102/full/0/default.jpg", "iiif_url")</f>
        <v/>
      </c>
    </row>
    <row r="1365">
      <c r="A1365" t="inlineStr">
        <is>
          <t>NL-HaNA_1.01.02_3766_0011-page-20</t>
        </is>
      </c>
      <c r="B1365" t="inlineStr">
        <is>
          <t>NL-HaNA_1.01.02_3766_0011-column-466-460-907-2902</t>
        </is>
      </c>
      <c r="C1365" t="inlineStr">
        <is>
          <t>lemma</t>
        </is>
      </c>
      <c r="D1365" t="n">
        <v>523</v>
      </c>
      <c r="E1365" t="n">
        <v>2860</v>
      </c>
      <c r="F1365" t="inlineStr">
        <is>
          <t>lijke pretenfin, 1018.</t>
        </is>
      </c>
      <c r="G1365">
        <f>HYPERLINK("https://images.diginfra.net/iiif/NL-HaNA_1.01.02/3766/NL-HaNA_1.01.02_3766_0011.jpg/366,360,1107,3102/full/0/default.jpg", "iiif_url")</f>
        <v/>
      </c>
    </row>
    <row r="1366">
      <c r="A1366" t="inlineStr">
        <is>
          <t>NL-HaNA_1.01.02_3766_0011-page-20</t>
        </is>
      </c>
      <c r="B1366" t="inlineStr">
        <is>
          <t>NL-HaNA_1.01.02_3766_0011-column-466-460-907-2902</t>
        </is>
      </c>
      <c r="C1366" t="inlineStr">
        <is>
          <t>continuation</t>
        </is>
      </c>
      <c r="D1366" t="n">
        <v>607</v>
      </c>
      <c r="E1366" t="n">
        <v>2905</v>
      </c>
      <c r="F1366" t="inlineStr">
        <is>
          <t xml:space="preserve">    dteryden van J. Cuvier, so019.</t>
        </is>
      </c>
      <c r="G1366">
        <f>HYPERLINK("https://images.diginfra.net/iiif/NL-HaNA_1.01.02/3766/NL-HaNA_1.01.02_3766_0011.jpg/366,360,1107,3102/full/0/default.jpg", "iiif_url")</f>
        <v/>
      </c>
    </row>
    <row r="1367">
      <c r="A1367" t="inlineStr">
        <is>
          <t>NL-HaNA_1.01.02_3766_0011-page-20</t>
        </is>
      </c>
      <c r="B1367" t="inlineStr">
        <is>
          <t>NL-HaNA_1.01.02_3766_0011-column-466-460-907-2902</t>
        </is>
      </c>
      <c r="C1367" t="inlineStr">
        <is>
          <t>lemma</t>
        </is>
      </c>
      <c r="D1367" t="n">
        <v>530</v>
      </c>
      <c r="E1367" t="n">
        <v>2967</v>
      </c>
      <c r="F1367" t="inlineStr">
        <is>
          <t>ror.</t>
        </is>
      </c>
      <c r="G1367">
        <f>HYPERLINK("https://images.diginfra.net/iiif/NL-HaNA_1.01.02/3766/NL-HaNA_1.01.02_3766_0011.jpg/366,360,1107,3102/full/0/default.jpg", "iiif_url")</f>
        <v/>
      </c>
    </row>
    <row r="1368">
      <c r="A1368" t="inlineStr">
        <is>
          <t>NL-HaNA_1.01.02_3766_0011-page-20</t>
        </is>
      </c>
      <c r="B1368" t="inlineStr">
        <is>
          <t>NL-HaNA_1.01.02_3766_0011-column-466-460-907-2902</t>
        </is>
      </c>
      <c r="C1368" t="inlineStr">
        <is>
          <t>continuation</t>
        </is>
      </c>
      <c r="D1368" t="n">
        <v>602</v>
      </c>
      <c r="E1368" t="n">
        <v>2989</v>
      </c>
      <c r="F1368" t="inlineStr">
        <is>
          <t xml:space="preserve">    C Kelle on Camnisje in de Cuthedrale</t>
        </is>
      </c>
      <c r="G1368">
        <f>HYPERLINK("https://images.diginfra.net/iiif/NL-HaNA_1.01.02/3766/NL-HaNA_1.01.02_3766_0011.jpg/366,360,1107,3102/full/0/default.jpg", "iiif_url")</f>
        <v/>
      </c>
    </row>
    <row r="1369">
      <c r="A1369" t="inlineStr">
        <is>
          <t>NL-HaNA_1.01.02_3766_0011-page-20</t>
        </is>
      </c>
      <c r="B1369" t="inlineStr">
        <is>
          <t>NL-HaNA_1.01.02_3766_0011-column-466-460-907-2902</t>
        </is>
      </c>
      <c r="C1369" t="inlineStr">
        <is>
          <t>lemma</t>
        </is>
      </c>
      <c r="D1369" t="n">
        <v>527</v>
      </c>
      <c r="E1369" t="n">
        <v>3058</v>
      </c>
      <c r="F1369" t="inlineStr">
        <is>
          <t>Kerk, 015.</t>
        </is>
      </c>
      <c r="G1369">
        <f>HYPERLINK("https://images.diginfra.net/iiif/NL-HaNA_1.01.02/3766/NL-HaNA_1.01.02_3766_0011.jpg/366,360,1107,3102/full/0/default.jpg", "iiif_url")</f>
        <v/>
      </c>
    </row>
    <row r="1370">
      <c r="A1370" t="inlineStr">
        <is>
          <t>NL-HaNA_1.01.02_3766_0011-page-20</t>
        </is>
      </c>
      <c r="B1370" t="inlineStr">
        <is>
          <t>NL-HaNA_1.01.02_3766_0011-column-466-460-907-2902</t>
        </is>
      </c>
      <c r="C1370" t="inlineStr">
        <is>
          <t>continuation</t>
        </is>
      </c>
      <c r="D1370" t="n">
        <v>602</v>
      </c>
      <c r="E1370" t="n">
        <v>3098</v>
      </c>
      <c r="F1370" t="inlineStr">
        <is>
          <t xml:space="preserve">    M 4. Geffe, Weduwe van Jan simon,</t>
        </is>
      </c>
      <c r="G1370">
        <f>HYPERLINK("https://images.diginfra.net/iiif/NL-HaNA_1.01.02/3766/NL-HaNA_1.01.02_3766_0011.jpg/366,360,1107,3102/full/0/default.jpg", "iiif_url")</f>
        <v/>
      </c>
    </row>
    <row r="1371">
      <c r="A1371" t="inlineStr">
        <is>
          <t>NL-HaNA_1.01.02_3766_0011-page-20</t>
        </is>
      </c>
      <c r="B1371" t="inlineStr">
        <is>
          <t>NL-HaNA_1.01.02_3766_0011-column-466-460-907-2902</t>
        </is>
      </c>
      <c r="C1371" t="inlineStr">
        <is>
          <t>continuation</t>
        </is>
      </c>
      <c r="D1371" t="n">
        <v>532</v>
      </c>
      <c r="E1371" t="n">
        <v>3162</v>
      </c>
      <c r="F1371" t="inlineStr">
        <is>
          <t xml:space="preserve">    1033.</t>
        </is>
      </c>
      <c r="G1371">
        <f>HYPERLINK("https://images.diginfra.net/iiif/NL-HaNA_1.01.02/3766/NL-HaNA_1.01.02_3766_0011.jpg/366,360,1107,3102/full/0/default.jpg", "iiif_url")</f>
        <v/>
      </c>
    </row>
    <row r="1372">
      <c r="A1372" t="inlineStr">
        <is>
          <t>NL-HaNA_1.01.02_3766_0011-page-20</t>
        </is>
      </c>
      <c r="B1372" t="inlineStr">
        <is>
          <t>NL-HaNA_1.01.02_3766_0011-column-466-460-907-2902</t>
        </is>
      </c>
      <c r="C1372" t="inlineStr">
        <is>
          <t>continuation</t>
        </is>
      </c>
      <c r="D1372" t="n">
        <v>602</v>
      </c>
      <c r="E1372" t="n">
        <v>3185</v>
      </c>
      <c r="F1372" t="inlineStr">
        <is>
          <t xml:space="preserve">    Camnicken doer Wretlijcke Mogentheyt</t>
        </is>
      </c>
      <c r="G1372">
        <f>HYPERLINK("https://images.diginfra.net/iiif/NL-HaNA_1.01.02/3766/NL-HaNA_1.01.02_3766_0011.jpg/366,360,1107,3102/full/0/default.jpg", "iiif_url")</f>
        <v/>
      </c>
    </row>
    <row r="1373">
      <c r="A1373" t="inlineStr">
        <is>
          <t>NL-HaNA_1.01.02_3766_0011-page-20</t>
        </is>
      </c>
      <c r="B1373" t="inlineStr">
        <is>
          <t>NL-HaNA_1.01.02_3766_0011-column-466-460-907-2902</t>
        </is>
      </c>
      <c r="C1373" t="inlineStr">
        <is>
          <t>lemma</t>
        </is>
      </c>
      <c r="D1373" t="n">
        <v>525</v>
      </c>
      <c r="E1373" t="n">
        <v>3246</v>
      </c>
      <c r="F1373" t="inlineStr">
        <is>
          <t>aengesich ap Brevet van den Paus te Weeren,</t>
        </is>
      </c>
      <c r="G1373">
        <f>HYPERLINK("https://images.diginfra.net/iiif/NL-HaNA_1.01.02/3766/NL-HaNA_1.01.02_3766_0011.jpg/366,360,1107,3102/full/0/default.jpg", "iiif_url")</f>
        <v/>
      </c>
    </row>
    <row r="1374">
      <c r="A1374" t="inlineStr">
        <is>
          <t>NL-HaNA_1.01.02_3766_0011-page-20</t>
        </is>
      </c>
      <c r="B1374" t="inlineStr">
        <is>
          <t>NL-HaNA_1.01.02_3766_0011-column-466-460-907-2902</t>
        </is>
      </c>
      <c r="C1374" t="inlineStr">
        <is>
          <t>continuation</t>
        </is>
      </c>
      <c r="D1374" t="n">
        <v>525</v>
      </c>
      <c r="E1374" t="n">
        <v>3295</v>
      </c>
      <c r="F1374" t="inlineStr">
        <is>
          <t xml:space="preserve">    1035. 1039. 1060. 1079. 1096. 1102.</t>
        </is>
      </c>
      <c r="G1374">
        <f>HYPERLINK("https://images.diginfra.net/iiif/NL-HaNA_1.01.02/3766/NL-HaNA_1.01.02_3766_0011.jpg/366,360,1107,3102/full/0/default.jpg", "iiif_url")</f>
        <v/>
      </c>
    </row>
    <row r="1376">
      <c r="A1376" t="inlineStr">
        <is>
          <t>NL-HaNA_1.01.02_3766_0011-page-20</t>
        </is>
      </c>
      <c r="B1376" t="inlineStr">
        <is>
          <t>NL-HaNA_1.01.02_3766_0011-column-1429-411-938-2921</t>
        </is>
      </c>
      <c r="C1376" t="inlineStr">
        <is>
          <t>repeat_lemma</t>
        </is>
      </c>
      <c r="D1376" t="n">
        <v>1556</v>
      </c>
      <c r="E1376" t="n">
        <v>452</v>
      </c>
      <c r="F1376" t="inlineStr">
        <is>
          <t xml:space="preserve">        Gilde de Herergiers om hare Bieren</t>
        </is>
      </c>
      <c r="G1376">
        <f>HYPERLINK("https://images.diginfra.net/iiif/NL-HaNA_1.01.02/3766/NL-HaNA_1.01.02_3766_0011.jpg/1329,311,1138,3121/full/0/default.jpg", "iiif_url")</f>
        <v/>
      </c>
    </row>
    <row r="1377">
      <c r="A1377" t="inlineStr">
        <is>
          <t>NL-HaNA_1.01.02_3766_0011-page-20</t>
        </is>
      </c>
      <c r="B1377" t="inlineStr">
        <is>
          <t>NL-HaNA_1.01.02_3766_0011-column-1429-411-938-2921</t>
        </is>
      </c>
      <c r="C1377" t="inlineStr">
        <is>
          <t>continuation</t>
        </is>
      </c>
      <c r="D1377" t="n">
        <v>1477</v>
      </c>
      <c r="E1377" t="n">
        <v>504</v>
      </c>
      <c r="F1377" t="inlineStr">
        <is>
          <t xml:space="preserve">    fur ie mgen brouwe, 1059. 1290.</t>
        </is>
      </c>
      <c r="G1377">
        <f>HYPERLINK("https://images.diginfra.net/iiif/NL-HaNA_1.01.02/3766/NL-HaNA_1.01.02_3766_0011.jpg/1329,311,1138,3121/full/0/default.jpg", "iiif_url")</f>
        <v/>
      </c>
    </row>
    <row r="1378">
      <c r="A1378" t="inlineStr">
        <is>
          <t>NL-HaNA_1.01.02_3766_0011-page-20</t>
        </is>
      </c>
      <c r="B1378" t="inlineStr">
        <is>
          <t>NL-HaNA_1.01.02_3766_0011-column-1429-411-938-2921</t>
        </is>
      </c>
      <c r="C1378" t="inlineStr">
        <is>
          <t>repeat_lemma</t>
        </is>
      </c>
      <c r="D1378" t="n">
        <v>1554</v>
      </c>
      <c r="E1378" t="n">
        <v>549</v>
      </c>
      <c r="F1378" t="inlineStr">
        <is>
          <t xml:space="preserve">        versiect ten eynde Bouckain onder Door-</t>
        </is>
      </c>
      <c r="G1378">
        <f>HYPERLINK("https://images.diginfra.net/iiif/NL-HaNA_1.01.02/3766/NL-HaNA_1.01.02_3766_0011.jpg/1329,311,1138,3121/full/0/default.jpg", "iiif_url")</f>
        <v/>
      </c>
    </row>
    <row r="1379">
      <c r="A1379" t="inlineStr">
        <is>
          <t>NL-HaNA_1.01.02_3766_0011-page-20</t>
        </is>
      </c>
      <c r="B1379" t="inlineStr">
        <is>
          <t>NL-HaNA_1.01.02_3766_0011-column-1429-411-938-2921</t>
        </is>
      </c>
      <c r="C1379" t="inlineStr">
        <is>
          <t>continuation</t>
        </is>
      </c>
      <c r="D1379" t="n">
        <v>1481</v>
      </c>
      <c r="E1379" t="n">
        <v>598</v>
      </c>
      <c r="F1379" t="inlineStr">
        <is>
          <t xml:space="preserve">    uick meghte resorteren, 1059. 1114. 1199.</t>
        </is>
      </c>
      <c r="G1379">
        <f>HYPERLINK("https://images.diginfra.net/iiif/NL-HaNA_1.01.02/3766/NL-HaNA_1.01.02_3766_0011.jpg/1329,311,1138,3121/full/0/default.jpg", "iiif_url")</f>
        <v/>
      </c>
    </row>
    <row r="1380">
      <c r="A1380" t="inlineStr">
        <is>
          <t>NL-HaNA_1.01.02_3766_0011-page-20</t>
        </is>
      </c>
      <c r="B1380" t="inlineStr">
        <is>
          <t>NL-HaNA_1.01.02_3766_0011-column-1429-411-938-2921</t>
        </is>
      </c>
      <c r="C1380" t="inlineStr">
        <is>
          <t>repeat_lemma</t>
        </is>
      </c>
      <c r="D1380" t="n">
        <v>1559</v>
      </c>
      <c r="E1380" t="n">
        <v>651</v>
      </c>
      <c r="F1380" t="inlineStr">
        <is>
          <t xml:space="preserve">        Anim van Zelen on om seureté du</t>
        </is>
      </c>
      <c r="G1380">
        <f>HYPERLINK("https://images.diginfra.net/iiif/NL-HaNA_1.01.02/3766/NL-HaNA_1.01.02_3766_0011.jpg/1329,311,1138,3121/full/0/default.jpg", "iiif_url")</f>
        <v/>
      </c>
    </row>
    <row r="1381">
      <c r="A1381" t="inlineStr">
        <is>
          <t>NL-HaNA_1.01.02_3766_0011-page-20</t>
        </is>
      </c>
      <c r="B1381" t="inlineStr">
        <is>
          <t>NL-HaNA_1.01.02_3766_0011-column-1429-411-938-2921</t>
        </is>
      </c>
      <c r="C1381" t="inlineStr">
        <is>
          <t>continuation</t>
        </is>
      </c>
      <c r="D1381" t="n">
        <v>1484</v>
      </c>
      <c r="E1381" t="n">
        <v>703</v>
      </c>
      <c r="F1381" t="inlineStr">
        <is>
          <t xml:space="preserve">    Corps, 1075.</t>
        </is>
      </c>
      <c r="G1381">
        <f>HYPERLINK("https://images.diginfra.net/iiif/NL-HaNA_1.01.02/3766/NL-HaNA_1.01.02_3766_0011.jpg/1329,311,1138,3121/full/0/default.jpg", "iiif_url")</f>
        <v/>
      </c>
    </row>
    <row r="1382">
      <c r="A1382" t="inlineStr">
        <is>
          <t>NL-HaNA_1.01.02_3766_0011-page-20</t>
        </is>
      </c>
      <c r="B1382" t="inlineStr">
        <is>
          <t>NL-HaNA_1.01.02_3766_0011-column-1429-411-938-2921</t>
        </is>
      </c>
      <c r="C1382" t="inlineStr">
        <is>
          <t>repeat_lemma</t>
        </is>
      </c>
      <c r="D1382" t="n">
        <v>1559</v>
      </c>
      <c r="E1382" t="n">
        <v>738</v>
      </c>
      <c r="F1382" t="inlineStr">
        <is>
          <t xml:space="preserve">        legevingé der respestive Penstnariamp-</t>
        </is>
      </c>
      <c r="G1382">
        <f>HYPERLINK("https://images.diginfra.net/iiif/NL-HaNA_1.01.02/3766/NL-HaNA_1.01.02_3766_0011.jpg/1329,311,1138,3121/full/0/default.jpg", "iiif_url")</f>
        <v/>
      </c>
    </row>
    <row r="1383">
      <c r="A1383" t="inlineStr">
        <is>
          <t>NL-HaNA_1.01.02_3766_0011-page-20</t>
        </is>
      </c>
      <c r="B1383" t="inlineStr">
        <is>
          <t>NL-HaNA_1.01.02_3766_0011-column-1429-411-938-2921</t>
        </is>
      </c>
      <c r="C1383" t="inlineStr">
        <is>
          <t>continuation</t>
        </is>
      </c>
      <c r="D1383" t="n">
        <v>1481</v>
      </c>
      <c r="E1383" t="n">
        <v>803</v>
      </c>
      <c r="F1383" t="inlineStr">
        <is>
          <t xml:space="preserve">    ten, 1083,</t>
        </is>
      </c>
      <c r="G1383">
        <f>HYPERLINK("https://images.diginfra.net/iiif/NL-HaNA_1.01.02/3766/NL-HaNA_1.01.02_3766_0011.jpg/1329,311,1138,3121/full/0/default.jpg", "iiif_url")</f>
        <v/>
      </c>
    </row>
    <row r="1384">
      <c r="A1384" t="inlineStr">
        <is>
          <t>NL-HaNA_1.01.02_3766_0011-page-20</t>
        </is>
      </c>
      <c r="B1384" t="inlineStr">
        <is>
          <t>NL-HaNA_1.01.02_3766_0011-column-1429-411-938-2921</t>
        </is>
      </c>
      <c r="C1384" t="inlineStr">
        <is>
          <t>repeat_lemma</t>
        </is>
      </c>
      <c r="D1384" t="n">
        <v>1556</v>
      </c>
      <c r="E1384" t="n">
        <v>842</v>
      </c>
      <c r="F1384" t="inlineStr">
        <is>
          <t xml:space="preserve">        Gestelijeke en Edee om geheele remifie,</t>
        </is>
      </c>
      <c r="G1384">
        <f>HYPERLINK("https://images.diginfra.net/iiif/NL-HaNA_1.01.02/3766/NL-HaNA_1.01.02_3766_0011.jpg/1329,311,1138,3121/full/0/default.jpg", "iiif_url")</f>
        <v/>
      </c>
    </row>
    <row r="1385">
      <c r="A1385" t="inlineStr">
        <is>
          <t>NL-HaNA_1.01.02_3766_0011-page-20</t>
        </is>
      </c>
      <c r="B1385" t="inlineStr">
        <is>
          <t>NL-HaNA_1.01.02_3766_0011-column-1429-411-938-2921</t>
        </is>
      </c>
      <c r="C1385" t="inlineStr">
        <is>
          <t>continuation</t>
        </is>
      </c>
      <c r="D1385" t="n">
        <v>1488</v>
      </c>
      <c r="E1385" t="n">
        <v>903</v>
      </c>
      <c r="F1385" t="inlineStr">
        <is>
          <t xml:space="preserve">    1090.</t>
        </is>
      </c>
      <c r="G1385">
        <f>HYPERLINK("https://images.diginfra.net/iiif/NL-HaNA_1.01.02/3766/NL-HaNA_1.01.02_3766_0011.jpg/1329,311,1138,3121/full/0/default.jpg", "iiif_url")</f>
        <v/>
      </c>
    </row>
    <row r="1386">
      <c r="A1386" t="inlineStr">
        <is>
          <t>NL-HaNA_1.01.02_3766_0011-page-20</t>
        </is>
      </c>
      <c r="B1386" t="inlineStr">
        <is>
          <t>NL-HaNA_1.01.02_3766_0011-column-1429-411-938-2921</t>
        </is>
      </c>
      <c r="C1386" t="inlineStr">
        <is>
          <t>repeat_lemma</t>
        </is>
      </c>
      <c r="D1386" t="n">
        <v>1566</v>
      </c>
      <c r="E1386" t="n">
        <v>938</v>
      </c>
      <c r="F1386" t="inlineStr">
        <is>
          <t xml:space="preserve">        Direteurs de Commercie- kamer tegens</t>
        </is>
      </c>
      <c r="G1386">
        <f>HYPERLINK("https://images.diginfra.net/iiif/NL-HaNA_1.01.02/3766/NL-HaNA_1.01.02_3766_0011.jpg/1329,311,1138,3121/full/0/default.jpg", "iiif_url")</f>
        <v/>
      </c>
    </row>
    <row r="1387">
      <c r="A1387" t="inlineStr">
        <is>
          <t>NL-HaNA_1.01.02_3766_0011-page-20</t>
        </is>
      </c>
      <c r="B1387" t="inlineStr">
        <is>
          <t>NL-HaNA_1.01.02_3766_0011-column-1429-411-938-2921</t>
        </is>
      </c>
      <c r="C1387" t="inlineStr">
        <is>
          <t>continuation</t>
        </is>
      </c>
      <c r="D1387" t="n">
        <v>1488</v>
      </c>
      <c r="E1387" t="n">
        <v>992</v>
      </c>
      <c r="F1387" t="inlineStr">
        <is>
          <t xml:space="preserve">    Deken van de Kamer der uye Konsea en</t>
        </is>
      </c>
      <c r="G1387">
        <f>HYPERLINK("https://images.diginfra.net/iiif/NL-HaNA_1.01.02/3766/NL-HaNA_1.01.02_3766_0011.jpg/1329,311,1138,3121/full/0/default.jpg", "iiif_url")</f>
        <v/>
      </c>
    </row>
    <row r="1388">
      <c r="A1388" t="inlineStr">
        <is>
          <t>NL-HaNA_1.01.02_3766_0011-page-20</t>
        </is>
      </c>
      <c r="B1388" t="inlineStr">
        <is>
          <t>NL-HaNA_1.01.02_3766_0011-column-1429-411-938-2921</t>
        </is>
      </c>
      <c r="C1388" t="inlineStr">
        <is>
          <t>continuation</t>
        </is>
      </c>
      <c r="D1388" t="n">
        <v>1488</v>
      </c>
      <c r="E1388" t="n">
        <v>1039</v>
      </c>
      <c r="F1388" t="inlineStr">
        <is>
          <t xml:space="preserve">    Handmwercken, 1121. 1203. 1531.</t>
        </is>
      </c>
      <c r="G1388">
        <f>HYPERLINK("https://images.diginfra.net/iiif/NL-HaNA_1.01.02/3766/NL-HaNA_1.01.02_3766_0011.jpg/1329,311,1138,3121/full/0/default.jpg", "iiif_url")</f>
        <v/>
      </c>
    </row>
    <row r="1389">
      <c r="A1389" t="inlineStr">
        <is>
          <t>NL-HaNA_1.01.02_3766_0011-page-20</t>
        </is>
      </c>
      <c r="B1389" t="inlineStr">
        <is>
          <t>NL-HaNA_1.01.02_3766_0011-column-1429-411-938-2921</t>
        </is>
      </c>
      <c r="C1389" t="inlineStr">
        <is>
          <t>repeat_lemma</t>
        </is>
      </c>
      <c r="D1389" t="n">
        <v>1561</v>
      </c>
      <c r="E1389" t="n">
        <v>1090</v>
      </c>
      <c r="F1389" t="inlineStr">
        <is>
          <t xml:space="preserve">        Haghen der Reute-credieuren, van.</t>
        </is>
      </c>
      <c r="G1389">
        <f>HYPERLINK("https://images.diginfra.net/iiif/NL-HaNA_1.01.02/3766/NL-HaNA_1.01.02_3766_0011.jpg/1329,311,1138,3121/full/0/default.jpg", "iiif_url")</f>
        <v/>
      </c>
    </row>
    <row r="1390">
      <c r="A1390" t="inlineStr">
        <is>
          <t>NL-HaNA_1.01.02_3766_0011-page-20</t>
        </is>
      </c>
      <c r="B1390" t="inlineStr">
        <is>
          <t>NL-HaNA_1.01.02_3766_0011-column-1429-411-938-2921</t>
        </is>
      </c>
      <c r="C1390" t="inlineStr">
        <is>
          <t>continuation</t>
        </is>
      </c>
      <c r="D1390" t="n">
        <v>1498</v>
      </c>
      <c r="E1390" t="n">
        <v>1146</v>
      </c>
      <c r="F1390" t="inlineStr">
        <is>
          <t xml:space="preserve">    1223.</t>
        </is>
      </c>
      <c r="G1390">
        <f>HYPERLINK("https://images.diginfra.net/iiif/NL-HaNA_1.01.02/3766/NL-HaNA_1.01.02_3766_0011.jpg/1329,311,1138,3121/full/0/default.jpg", "iiif_url")</f>
        <v/>
      </c>
    </row>
    <row r="1391">
      <c r="A1391" t="inlineStr">
        <is>
          <t>NL-HaNA_1.01.02_3766_0011-page-20</t>
        </is>
      </c>
      <c r="B1391" t="inlineStr">
        <is>
          <t>NL-HaNA_1.01.02_3766_0011-column-1429-411-938-2921</t>
        </is>
      </c>
      <c r="C1391" t="inlineStr">
        <is>
          <t>repeat_lemma</t>
        </is>
      </c>
      <c r="D1391" t="n">
        <v>1566</v>
      </c>
      <c r="E1391" t="n">
        <v>1182</v>
      </c>
      <c r="F1391" t="inlineStr">
        <is>
          <t xml:space="preserve">        Vicanisen om by haer Privilegien gemain-</t>
        </is>
      </c>
      <c r="G1391">
        <f>HYPERLINK("https://images.diginfra.net/iiif/NL-HaNA_1.01.02/3766/NL-HaNA_1.01.02_3766_0011.jpg/1329,311,1138,3121/full/0/default.jpg", "iiif_url")</f>
        <v/>
      </c>
    </row>
    <row r="1392">
      <c r="A1392" t="inlineStr">
        <is>
          <t>NL-HaNA_1.01.02_3766_0011-page-20</t>
        </is>
      </c>
      <c r="B1392" t="inlineStr">
        <is>
          <t>NL-HaNA_1.01.02_3766_0011-column-1429-411-938-2921</t>
        </is>
      </c>
      <c r="C1392" t="inlineStr">
        <is>
          <t>continuation</t>
        </is>
      </c>
      <c r="D1392" t="n">
        <v>1491</v>
      </c>
      <c r="E1392" t="n">
        <v>1238</v>
      </c>
      <c r="F1392" t="inlineStr">
        <is>
          <t xml:space="preserve">    unen te werden, 1137.</t>
        </is>
      </c>
      <c r="G1392">
        <f>HYPERLINK("https://images.diginfra.net/iiif/NL-HaNA_1.01.02/3766/NL-HaNA_1.01.02_3766_0011.jpg/1329,311,1138,3121/full/0/default.jpg", "iiif_url")</f>
        <v/>
      </c>
    </row>
    <row r="1393">
      <c r="A1393" t="inlineStr">
        <is>
          <t>NL-HaNA_1.01.02_3766_0011-page-20</t>
        </is>
      </c>
      <c r="B1393" t="inlineStr">
        <is>
          <t>NL-HaNA_1.01.02_3766_0011-column-1429-411-938-2921</t>
        </is>
      </c>
      <c r="C1393" t="inlineStr">
        <is>
          <t>repeat_lemma</t>
        </is>
      </c>
      <c r="D1393" t="n">
        <v>1580</v>
      </c>
      <c r="E1393" t="n">
        <v>1287</v>
      </c>
      <c r="F1393" t="inlineStr">
        <is>
          <t xml:space="preserve">        Vicaris Genetael Cllbert te vertreckenuyt</t>
        </is>
      </c>
      <c r="G1393">
        <f>HYPERLINK("https://images.diginfra.net/iiif/NL-HaNA_1.01.02/3766/NL-HaNA_1.01.02_3766_0011.jpg/1329,311,1138,3121/full/0/default.jpg", "iiif_url")</f>
        <v/>
      </c>
    </row>
    <row r="1394">
      <c r="A1394" t="inlineStr">
        <is>
          <t>NL-HaNA_1.01.02_3766_0011-page-20</t>
        </is>
      </c>
      <c r="B1394" t="inlineStr">
        <is>
          <t>NL-HaNA_1.01.02_3766_0011-column-1429-411-938-2921</t>
        </is>
      </c>
      <c r="C1394" t="inlineStr">
        <is>
          <t>continuation</t>
        </is>
      </c>
      <c r="D1394" t="n">
        <v>1491</v>
      </c>
      <c r="E1394" t="n">
        <v>1330</v>
      </c>
      <c r="F1394" t="inlineStr">
        <is>
          <t xml:space="preserve">    het Gebied, 1140. 1157.</t>
        </is>
      </c>
      <c r="G1394">
        <f>HYPERLINK("https://images.diginfra.net/iiif/NL-HaNA_1.01.02/3766/NL-HaNA_1.01.02_3766_0011.jpg/1329,311,1138,3121/full/0/default.jpg", "iiif_url")</f>
        <v/>
      </c>
    </row>
    <row r="1395">
      <c r="A1395" t="inlineStr">
        <is>
          <t>NL-HaNA_1.01.02_3766_0011-page-20</t>
        </is>
      </c>
      <c r="B1395" t="inlineStr">
        <is>
          <t>NL-HaNA_1.01.02_3766_0011-column-1429-411-938-2921</t>
        </is>
      </c>
      <c r="C1395" t="inlineStr">
        <is>
          <t>repeat_lemma</t>
        </is>
      </c>
      <c r="D1395" t="n">
        <v>1585</v>
      </c>
      <c r="E1395" t="n">
        <v>1380</v>
      </c>
      <c r="F1395" t="inlineStr">
        <is>
          <t xml:space="preserve">        Dede als gelaft tof Onfanger der penali-</t>
        </is>
      </c>
      <c r="G1395">
        <f>HYPERLINK("https://images.diginfra.net/iiif/NL-HaNA_1.01.02/3766/NL-HaNA_1.01.02_3766_0011.jpg/1329,311,1138,3121/full/0/default.jpg", "iiif_url")</f>
        <v/>
      </c>
    </row>
    <row r="1396">
      <c r="A1396" t="inlineStr">
        <is>
          <t>NL-HaNA_1.01.02_3766_0011-page-20</t>
        </is>
      </c>
      <c r="B1396" t="inlineStr">
        <is>
          <t>NL-HaNA_1.01.02_3766_0011-column-1429-411-938-2921</t>
        </is>
      </c>
      <c r="C1396" t="inlineStr">
        <is>
          <t>continuation</t>
        </is>
      </c>
      <c r="D1396" t="n">
        <v>1493</v>
      </c>
      <c r="E1396" t="n">
        <v>1428</v>
      </c>
      <c r="F1396" t="inlineStr">
        <is>
          <t xml:space="preserve">    tenten van het Cuhedrale cipuiel, 1160.</t>
        </is>
      </c>
      <c r="G1396">
        <f>HYPERLINK("https://images.diginfra.net/iiif/NL-HaNA_1.01.02/3766/NL-HaNA_1.01.02_3766_0011.jpg/1329,311,1138,3121/full/0/default.jpg", "iiif_url")</f>
        <v/>
      </c>
    </row>
    <row r="1397">
      <c r="A1397" t="inlineStr">
        <is>
          <t>NL-HaNA_1.01.02_3766_0011-page-20</t>
        </is>
      </c>
      <c r="B1397" t="inlineStr">
        <is>
          <t>NL-HaNA_1.01.02_3766_0011-column-1429-411-938-2921</t>
        </is>
      </c>
      <c r="C1397" t="inlineStr">
        <is>
          <t>repeat_lemma</t>
        </is>
      </c>
      <c r="D1397" t="n">
        <v>1587</v>
      </c>
      <c r="E1397" t="n">
        <v>1475</v>
      </c>
      <c r="F1397" t="inlineStr">
        <is>
          <t xml:space="preserve">        M. le Pape om pardén van mansagh,</t>
        </is>
      </c>
      <c r="G1397">
        <f>HYPERLINK("https://images.diginfra.net/iiif/NL-HaNA_1.01.02/3766/NL-HaNA_1.01.02_3766_0011.jpg/1329,311,1138,3121/full/0/default.jpg", "iiif_url")</f>
        <v/>
      </c>
    </row>
    <row r="1398">
      <c r="A1398" t="inlineStr">
        <is>
          <t>NL-HaNA_1.01.02_3766_0011-page-20</t>
        </is>
      </c>
      <c r="B1398" t="inlineStr">
        <is>
          <t>NL-HaNA_1.01.02_3766_0011-column-1429-411-938-2921</t>
        </is>
      </c>
      <c r="C1398" t="inlineStr">
        <is>
          <t>continuation</t>
        </is>
      </c>
      <c r="D1398" t="n">
        <v>1500</v>
      </c>
      <c r="E1398" t="n">
        <v>1532</v>
      </c>
      <c r="F1398" t="inlineStr">
        <is>
          <t xml:space="preserve">    nes.</t>
        </is>
      </c>
      <c r="G1398">
        <f>HYPERLINK("https://images.diginfra.net/iiif/NL-HaNA_1.01.02/3766/NL-HaNA_1.01.02_3766_0011.jpg/1329,311,1138,3121/full/0/default.jpg", "iiif_url")</f>
        <v/>
      </c>
    </row>
    <row r="1399">
      <c r="A1399" t="inlineStr">
        <is>
          <t>NL-HaNA_1.01.02_3766_0011-page-20</t>
        </is>
      </c>
      <c r="B1399" t="inlineStr">
        <is>
          <t>NL-HaNA_1.01.02_3766_0011-column-1429-411-938-2921</t>
        </is>
      </c>
      <c r="C1399" t="inlineStr">
        <is>
          <t>repeat_lemma</t>
        </is>
      </c>
      <c r="D1399" t="n">
        <v>1587</v>
      </c>
      <c r="E1399" t="n">
        <v>1576</v>
      </c>
      <c r="F1399" t="inlineStr">
        <is>
          <t xml:space="preserve">        Maria du sal, Rigieuse van st. Ber-</t>
        </is>
      </c>
      <c r="G1399">
        <f>HYPERLINK("https://images.diginfra.net/iiif/NL-HaNA_1.01.02/3766/NL-HaNA_1.01.02_3766_0011.jpg/1329,311,1138,3121/full/0/default.jpg", "iiif_url")</f>
        <v/>
      </c>
    </row>
    <row r="1400">
      <c r="A1400" t="inlineStr">
        <is>
          <t>NL-HaNA_1.01.02_3766_0011-page-20</t>
        </is>
      </c>
      <c r="B1400" t="inlineStr">
        <is>
          <t>NL-HaNA_1.01.02_3766_0011-column-1429-411-938-2921</t>
        </is>
      </c>
      <c r="C1400" t="inlineStr">
        <is>
          <t>continuation</t>
        </is>
      </c>
      <c r="D1400" t="n">
        <v>1496</v>
      </c>
      <c r="E1400" t="n">
        <v>1628</v>
      </c>
      <c r="F1400" t="inlineStr">
        <is>
          <t xml:space="preserve">    nard, 1172.</t>
        </is>
      </c>
      <c r="G1400">
        <f>HYPERLINK("https://images.diginfra.net/iiif/NL-HaNA_1.01.02/3766/NL-HaNA_1.01.02_3766_0011.jpg/1329,311,1138,3121/full/0/default.jpg", "iiif_url")</f>
        <v/>
      </c>
    </row>
    <row r="1401">
      <c r="A1401" t="inlineStr">
        <is>
          <t>NL-HaNA_1.01.02_3766_0011-page-20</t>
        </is>
      </c>
      <c r="B1401" t="inlineStr">
        <is>
          <t>NL-HaNA_1.01.02_3766_0011-column-1429-411-938-2921</t>
        </is>
      </c>
      <c r="C1401" t="inlineStr">
        <is>
          <t>repeat_lemma</t>
        </is>
      </c>
      <c r="D1401" t="n">
        <v>1587</v>
      </c>
      <c r="E1401" t="n">
        <v>1675</v>
      </c>
      <c r="F1401" t="inlineStr">
        <is>
          <t xml:space="preserve">        Charles Ports een contrat met de Wa-</t>
        </is>
      </c>
      <c r="G1401">
        <f>HYPERLINK("https://images.diginfra.net/iiif/NL-HaNA_1.01.02/3766/NL-HaNA_1.01.02_3766_0011.jpg/1329,311,1138,3121/full/0/default.jpg", "iiif_url")</f>
        <v/>
      </c>
    </row>
    <row r="1402">
      <c r="A1402" t="inlineStr">
        <is>
          <t>NL-HaNA_1.01.02_3766_0011-page-20</t>
        </is>
      </c>
      <c r="B1402" t="inlineStr">
        <is>
          <t>NL-HaNA_1.01.02_3766_0011-column-1429-411-938-2921</t>
        </is>
      </c>
      <c r="C1402" t="inlineStr">
        <is>
          <t>continuation</t>
        </is>
      </c>
      <c r="D1402" t="n">
        <v>1496</v>
      </c>
      <c r="E1402" t="n">
        <v>1724</v>
      </c>
      <c r="F1402" t="inlineStr">
        <is>
          <t xml:space="preserve">    due du Bus, 1180. 1266. 1338.</t>
        </is>
      </c>
      <c r="G1402">
        <f>HYPERLINK("https://images.diginfra.net/iiif/NL-HaNA_1.01.02/3766/NL-HaNA_1.01.02_3766_0011.jpg/1329,311,1138,3121/full/0/default.jpg", "iiif_url")</f>
        <v/>
      </c>
    </row>
    <row r="1403">
      <c r="A1403" t="inlineStr">
        <is>
          <t>NL-HaNA_1.01.02_3766_0011-page-20</t>
        </is>
      </c>
      <c r="B1403" t="inlineStr">
        <is>
          <t>NL-HaNA_1.01.02_3766_0011-column-1429-411-938-2921</t>
        </is>
      </c>
      <c r="C1403" t="inlineStr">
        <is>
          <t>repeat_lemma</t>
        </is>
      </c>
      <c r="D1403" t="n">
        <v>1592</v>
      </c>
      <c r="E1403" t="n">
        <v>1771</v>
      </c>
      <c r="F1403" t="inlineStr">
        <is>
          <t xml:space="preserve">        advis op de Requeste van J. du Pont we-</t>
        </is>
      </c>
      <c r="G1403">
        <f>HYPERLINK("https://images.diginfra.net/iiif/NL-HaNA_1.01.02/3766/NL-HaNA_1.01.02_3766_0011.jpg/1329,311,1138,3121/full/0/default.jpg", "iiif_url")</f>
        <v/>
      </c>
    </row>
    <row r="1404">
      <c r="A1404" t="inlineStr">
        <is>
          <t>NL-HaNA_1.01.02_3766_0011-page-20</t>
        </is>
      </c>
      <c r="B1404" t="inlineStr">
        <is>
          <t>NL-HaNA_1.01.02_3766_0011-column-1429-411-938-2921</t>
        </is>
      </c>
      <c r="C1404" t="inlineStr">
        <is>
          <t>continuation</t>
        </is>
      </c>
      <c r="D1404" t="n">
        <v>1500</v>
      </c>
      <c r="E1404" t="n">
        <v>1815</v>
      </c>
      <c r="F1404" t="inlineStr">
        <is>
          <t xml:space="preserve">    gens exerci van hét Grifiers-ampt, 1189.</t>
        </is>
      </c>
      <c r="G1404">
        <f>HYPERLINK("https://images.diginfra.net/iiif/NL-HaNA_1.01.02/3766/NL-HaNA_1.01.02_3766_0011.jpg/1329,311,1138,3121/full/0/default.jpg", "iiif_url")</f>
        <v/>
      </c>
    </row>
    <row r="1405">
      <c r="A1405" t="inlineStr">
        <is>
          <t>NL-HaNA_1.01.02_3766_0011-page-20</t>
        </is>
      </c>
      <c r="B1405" t="inlineStr">
        <is>
          <t>NL-HaNA_1.01.02_3766_0011-column-1429-411-938-2921</t>
        </is>
      </c>
      <c r="C1405" t="inlineStr">
        <is>
          <t>repeat_lemma</t>
        </is>
      </c>
      <c r="D1405" t="n">
        <v>1589</v>
      </c>
      <c r="E1405" t="n">
        <v>1869</v>
      </c>
      <c r="F1405" t="inlineStr">
        <is>
          <t xml:space="preserve">        P. de Hamlinck en B. de Racdt wegens</t>
        </is>
      </c>
      <c r="G1405">
        <f>HYPERLINK("https://images.diginfra.net/iiif/NL-HaNA_1.01.02/3766/NL-HaNA_1.01.02_3766_0011.jpg/1329,311,1138,3121/full/0/default.jpg", "iiif_url")</f>
        <v/>
      </c>
    </row>
    <row r="1406">
      <c r="A1406" t="inlineStr">
        <is>
          <t>NL-HaNA_1.01.02_3766_0011-page-20</t>
        </is>
      </c>
      <c r="B1406" t="inlineStr">
        <is>
          <t>NL-HaNA_1.01.02_3766_0011-column-1429-411-938-2921</t>
        </is>
      </c>
      <c r="C1406" t="inlineStr">
        <is>
          <t>continuation</t>
        </is>
      </c>
      <c r="D1406" t="n">
        <v>1498</v>
      </c>
      <c r="E1406" t="n">
        <v>1918</v>
      </c>
      <c r="F1406" t="inlineStr">
        <is>
          <t xml:space="preserve">    een Milen om Boeokwen te malen, 1196.</t>
        </is>
      </c>
      <c r="G1406">
        <f>HYPERLINK("https://images.diginfra.net/iiif/NL-HaNA_1.01.02/3766/NL-HaNA_1.01.02_3766_0011.jpg/1329,311,1138,3121/full/0/default.jpg", "iiif_url")</f>
        <v/>
      </c>
    </row>
    <row r="1407">
      <c r="A1407" t="inlineStr">
        <is>
          <t>NL-HaNA_1.01.02_3766_0011-page-20</t>
        </is>
      </c>
      <c r="B1407" t="inlineStr">
        <is>
          <t>NL-HaNA_1.01.02_3766_0011-column-1429-411-938-2921</t>
        </is>
      </c>
      <c r="C1407" t="inlineStr">
        <is>
          <t>repeat_lemma</t>
        </is>
      </c>
      <c r="D1407" t="n">
        <v>1589</v>
      </c>
      <c r="E1407" t="n">
        <v>1965</v>
      </c>
      <c r="F1407" t="inlineStr">
        <is>
          <t xml:space="preserve">        Cannicken der Cathedrale wegens boeten</t>
        </is>
      </c>
      <c r="G1407">
        <f>HYPERLINK("https://images.diginfra.net/iiif/NL-HaNA_1.01.02/3766/NL-HaNA_1.01.02_3766_0011.jpg/1329,311,1138,3121/full/0/default.jpg", "iiif_url")</f>
        <v/>
      </c>
    </row>
    <row r="1408">
      <c r="A1408" t="inlineStr">
        <is>
          <t>NL-HaNA_1.01.02_3766_0011-page-20</t>
        </is>
      </c>
      <c r="B1408" t="inlineStr">
        <is>
          <t>NL-HaNA_1.01.02_3766_0011-column-1429-411-938-2921</t>
        </is>
      </c>
      <c r="C1408" t="inlineStr">
        <is>
          <t>continuation</t>
        </is>
      </c>
      <c r="D1408" t="n">
        <v>1498</v>
      </c>
      <c r="E1408" t="n">
        <v>2020</v>
      </c>
      <c r="F1408" t="inlineStr">
        <is>
          <t xml:space="preserve">    huer gumponers, 1199.</t>
        </is>
      </c>
      <c r="G1408">
        <f>HYPERLINK("https://images.diginfra.net/iiif/NL-HaNA_1.01.02/3766/NL-HaNA_1.01.02_3766_0011.jpg/1329,311,1138,3121/full/0/default.jpg", "iiif_url")</f>
        <v/>
      </c>
    </row>
    <row r="1409">
      <c r="A1409" t="inlineStr">
        <is>
          <t>NL-HaNA_1.01.02_3766_0011-page-20</t>
        </is>
      </c>
      <c r="B1409" t="inlineStr">
        <is>
          <t>NL-HaNA_1.01.02_3766_0011-column-1429-411-938-2921</t>
        </is>
      </c>
      <c r="C1409" t="inlineStr">
        <is>
          <t>continuation</t>
        </is>
      </c>
      <c r="D1409" t="n">
        <v>1592</v>
      </c>
      <c r="E1409" t="n">
        <v>2062</v>
      </c>
      <c r="F1409" t="inlineStr">
        <is>
          <t xml:space="preserve">    9. de wide on Raedtsbeer in het sipe-</t>
        </is>
      </c>
      <c r="G1409">
        <f>HYPERLINK("https://images.diginfra.net/iiif/NL-HaNA_1.01.02/3766/NL-HaNA_1.01.02_3766_0011.jpg/1329,311,1138,3121/full/0/default.jpg", "iiif_url")</f>
        <v/>
      </c>
    </row>
    <row r="1410">
      <c r="A1410" t="inlineStr">
        <is>
          <t>NL-HaNA_1.01.02_3766_0011-page-20</t>
        </is>
      </c>
      <c r="B1410" t="inlineStr">
        <is>
          <t>NL-HaNA_1.01.02_3766_0011-column-1429-411-938-2921</t>
        </is>
      </c>
      <c r="C1410" t="inlineStr">
        <is>
          <t>continuation</t>
        </is>
      </c>
      <c r="D1410" t="n">
        <v>1498</v>
      </c>
      <c r="E1410" t="n">
        <v>2115</v>
      </c>
      <c r="F1410" t="inlineStr">
        <is>
          <t xml:space="preserve">    riure Hof, 1219. 1310. 1324. 1396. 1401.</t>
        </is>
      </c>
      <c r="G1410">
        <f>HYPERLINK("https://images.diginfra.net/iiif/NL-HaNA_1.01.02/3766/NL-HaNA_1.01.02_3766_0011.jpg/1329,311,1138,3121/full/0/default.jpg", "iiif_url")</f>
        <v/>
      </c>
    </row>
    <row r="1411">
      <c r="A1411" t="inlineStr">
        <is>
          <t>NL-HaNA_1.01.02_3766_0011-page-20</t>
        </is>
      </c>
      <c r="B1411" t="inlineStr">
        <is>
          <t>NL-HaNA_1.01.02_3766_0011-column-1429-411-938-2921</t>
        </is>
      </c>
      <c r="C1411" t="inlineStr">
        <is>
          <t>continuation</t>
        </is>
      </c>
      <c r="D1411" t="n">
        <v>1507</v>
      </c>
      <c r="E1411" t="n">
        <v>2169</v>
      </c>
      <c r="F1411" t="inlineStr">
        <is>
          <t xml:space="preserve">    1408.</t>
        </is>
      </c>
      <c r="G1411">
        <f>HYPERLINK("https://images.diginfra.net/iiif/NL-HaNA_1.01.02/3766/NL-HaNA_1.01.02_3766_0011.jpg/1329,311,1138,3121/full/0/default.jpg", "iiif_url")</f>
        <v/>
      </c>
    </row>
    <row r="1412">
      <c r="A1412" t="inlineStr">
        <is>
          <t>NL-HaNA_1.01.02_3766_0011-page-20</t>
        </is>
      </c>
      <c r="B1412" t="inlineStr">
        <is>
          <t>NL-HaNA_1.01.02_3766_0011-column-1429-411-938-2921</t>
        </is>
      </c>
      <c r="C1412" t="inlineStr">
        <is>
          <t>repeat_lemma</t>
        </is>
      </c>
      <c r="D1412" t="n">
        <v>1594</v>
      </c>
      <c r="E1412" t="n">
        <v>2209</v>
      </c>
      <c r="F1412" t="inlineStr">
        <is>
          <t xml:space="preserve">        Jan Joseph Isbeque Tihelon, koop van</t>
        </is>
      </c>
      <c r="G1412">
        <f>HYPERLINK("https://images.diginfra.net/iiif/NL-HaNA_1.01.02/3766/NL-HaNA_1.01.02_3766_0011.jpg/1329,311,1138,3121/full/0/default.jpg", "iiif_url")</f>
        <v/>
      </c>
    </row>
    <row r="1413">
      <c r="A1413" t="inlineStr">
        <is>
          <t>NL-HaNA_1.01.02_3766_0011-page-20</t>
        </is>
      </c>
      <c r="B1413" t="inlineStr">
        <is>
          <t>NL-HaNA_1.01.02_3766_0011-column-1429-411-938-2921</t>
        </is>
      </c>
      <c r="C1413" t="inlineStr">
        <is>
          <t>continuation</t>
        </is>
      </c>
      <c r="D1413" t="n">
        <v>1503</v>
      </c>
      <c r="E1413" t="n">
        <v>2262</v>
      </c>
      <c r="F1413" t="inlineStr">
        <is>
          <t xml:space="preserve">    Kouieklyct Notariacé, 1228.</t>
        </is>
      </c>
      <c r="G1413">
        <f>HYPERLINK("https://images.diginfra.net/iiif/NL-HaNA_1.01.02/3766/NL-HaNA_1.01.02_3766_0011.jpg/1329,311,1138,3121/full/0/default.jpg", "iiif_url")</f>
        <v/>
      </c>
    </row>
    <row r="1414">
      <c r="A1414" t="inlineStr">
        <is>
          <t>NL-HaNA_1.01.02_3766_0011-page-20</t>
        </is>
      </c>
      <c r="B1414" t="inlineStr">
        <is>
          <t>NL-HaNA_1.01.02_3766_0011-column-1429-411-938-2921</t>
        </is>
      </c>
      <c r="C1414" t="inlineStr">
        <is>
          <t>repeat_lemma</t>
        </is>
      </c>
      <c r="D1414" t="n">
        <v>1592</v>
      </c>
      <c r="E1414" t="n">
        <v>2305</v>
      </c>
      <c r="F1414" t="inlineStr">
        <is>
          <t xml:space="preserve">        Vande Graft lectie Abdise van Saul-</t>
        </is>
      </c>
      <c r="G1414">
        <f>HYPERLINK("https://images.diginfra.net/iiif/NL-HaNA_1.01.02/3766/NL-HaNA_1.01.02_3766_0011.jpg/1329,311,1138,3121/full/0/default.jpg", "iiif_url")</f>
        <v/>
      </c>
    </row>
    <row r="1415">
      <c r="A1415" t="inlineStr">
        <is>
          <t>NL-HaNA_1.01.02_3766_0011-page-20</t>
        </is>
      </c>
      <c r="B1415" t="inlineStr">
        <is>
          <t>NL-HaNA_1.01.02_3766_0011-column-1429-411-938-2921</t>
        </is>
      </c>
      <c r="C1415" t="inlineStr">
        <is>
          <t>continuation</t>
        </is>
      </c>
      <c r="D1415" t="n">
        <v>1500</v>
      </c>
      <c r="E1415" t="n">
        <v>2362</v>
      </c>
      <c r="F1415" t="inlineStr">
        <is>
          <t xml:space="preserve">    choir, 1243.</t>
        </is>
      </c>
      <c r="G1415">
        <f>HYPERLINK("https://images.diginfra.net/iiif/NL-HaNA_1.01.02/3766/NL-HaNA_1.01.02_3766_0011.jpg/1329,311,1138,3121/full/0/default.jpg", "iiif_url")</f>
        <v/>
      </c>
    </row>
    <row r="1416">
      <c r="A1416" t="inlineStr">
        <is>
          <t>NL-HaNA_1.01.02_3766_0011-page-20</t>
        </is>
      </c>
      <c r="B1416" t="inlineStr">
        <is>
          <t>NL-HaNA_1.01.02_3766_0011-column-1429-411-938-2921</t>
        </is>
      </c>
      <c r="C1416" t="inlineStr">
        <is>
          <t>repeat_lemma</t>
        </is>
      </c>
      <c r="D1416" t="n">
        <v>1601</v>
      </c>
      <c r="E1416" t="n">
        <v>2399</v>
      </c>
      <c r="F1416" t="inlineStr">
        <is>
          <t xml:space="preserve">        Stadt Bouchainin cas dappel haa aen</t>
        </is>
      </c>
      <c r="G1416">
        <f>HYPERLINK("https://images.diginfra.net/iiif/NL-HaNA_1.01.02/3766/NL-HaNA_1.01.02_3766_0011.jpg/1329,311,1138,3121/full/0/default.jpg", "iiif_url")</f>
        <v/>
      </c>
    </row>
    <row r="1417">
      <c r="A1417" t="inlineStr">
        <is>
          <t>NL-HaNA_1.01.02_3766_0011-page-20</t>
        </is>
      </c>
      <c r="B1417" t="inlineStr">
        <is>
          <t>NL-HaNA_1.01.02_3766_0011-column-1429-411-938-2921</t>
        </is>
      </c>
      <c r="C1417" t="inlineStr">
        <is>
          <t>continuation</t>
        </is>
      </c>
      <c r="D1417" t="n">
        <v>1500</v>
      </c>
      <c r="E1417" t="n">
        <v>2456</v>
      </c>
      <c r="F1417" t="inlineStr">
        <is>
          <t xml:space="preserve">    den superieuren Rechter ie Doorhick te addrese</t>
        </is>
      </c>
      <c r="G1417">
        <f>HYPERLINK("https://images.diginfra.net/iiif/NL-HaNA_1.01.02/3766/NL-HaNA_1.01.02_3766_0011.jpg/1329,311,1138,3121/full/0/default.jpg", "iiif_url")</f>
        <v/>
      </c>
    </row>
    <row r="1418">
      <c r="A1418" t="inlineStr">
        <is>
          <t>NL-HaNA_1.01.02_3766_0011-page-20</t>
        </is>
      </c>
      <c r="B1418" t="inlineStr">
        <is>
          <t>NL-HaNA_1.01.02_3766_0011-column-1429-411-938-2921</t>
        </is>
      </c>
      <c r="C1418" t="inlineStr">
        <is>
          <t>continuation</t>
        </is>
      </c>
      <c r="D1418" t="n">
        <v>1500</v>
      </c>
      <c r="E1418" t="n">
        <v>2513</v>
      </c>
      <c r="F1418" t="inlineStr">
        <is>
          <t xml:space="preserve">    ren, 'n80.</t>
        </is>
      </c>
      <c r="G1418">
        <f>HYPERLINK("https://images.diginfra.net/iiif/NL-HaNA_1.01.02/3766/NL-HaNA_1.01.02_3766_0011.jpg/1329,311,1138,3121/full/0/default.jpg", "iiif_url")</f>
        <v/>
      </c>
    </row>
    <row r="1419">
      <c r="A1419" t="inlineStr">
        <is>
          <t>NL-HaNA_1.01.02_3766_0011-page-20</t>
        </is>
      </c>
      <c r="B1419" t="inlineStr">
        <is>
          <t>NL-HaNA_1.01.02_3766_0011-column-1429-411-938-2921</t>
        </is>
      </c>
      <c r="C1419" t="inlineStr">
        <is>
          <t>repeat_lemma</t>
        </is>
      </c>
      <c r="D1419" t="n">
        <v>1606</v>
      </c>
      <c r="E1419" t="n">
        <v>2546</v>
      </c>
      <c r="F1419" t="inlineStr">
        <is>
          <t xml:space="preserve">        J 4. Fomaine om remissie van neerslag,</t>
        </is>
      </c>
      <c r="G1419">
        <f>HYPERLINK("https://images.diginfra.net/iiif/NL-HaNA_1.01.02/3766/NL-HaNA_1.01.02_3766_0011.jpg/1329,311,1138,3121/full/0/default.jpg", "iiif_url")</f>
        <v/>
      </c>
    </row>
    <row r="1420">
      <c r="A1420" t="inlineStr">
        <is>
          <t>NL-HaNA_1.01.02_3766_0011-page-20</t>
        </is>
      </c>
      <c r="B1420" t="inlineStr">
        <is>
          <t>NL-HaNA_1.01.02_3766_0011-column-1429-411-938-2921</t>
        </is>
      </c>
      <c r="C1420" t="inlineStr">
        <is>
          <t>continuation</t>
        </is>
      </c>
      <c r="D1420" t="n">
        <v>1503</v>
      </c>
      <c r="E1420" t="n">
        <v>2600</v>
      </c>
      <c r="F1420" t="inlineStr">
        <is>
          <t xml:space="preserve">    rappel van ban en confituie van Goederen,</t>
        </is>
      </c>
      <c r="G1420">
        <f>HYPERLINK("https://images.diginfra.net/iiif/NL-HaNA_1.01.02/3766/NL-HaNA_1.01.02_3766_0011.jpg/1329,311,1138,3121/full/0/default.jpg", "iiif_url")</f>
        <v/>
      </c>
    </row>
    <row r="1421">
      <c r="A1421" t="inlineStr">
        <is>
          <t>NL-HaNA_1.01.02_3766_0011-page-20</t>
        </is>
      </c>
      <c r="B1421" t="inlineStr">
        <is>
          <t>NL-HaNA_1.01.02_3766_0011-column-1429-411-938-2921</t>
        </is>
      </c>
      <c r="C1421" t="inlineStr">
        <is>
          <t>continuation</t>
        </is>
      </c>
      <c r="D1421" t="n">
        <v>1510</v>
      </c>
      <c r="E1421" t="n">
        <v>2657</v>
      </c>
      <c r="F1421" t="inlineStr">
        <is>
          <t xml:space="preserve">    1158.</t>
        </is>
      </c>
      <c r="G1421">
        <f>HYPERLINK("https://images.diginfra.net/iiif/NL-HaNA_1.01.02/3766/NL-HaNA_1.01.02_3766_0011.jpg/1329,311,1138,3121/full/0/default.jpg", "iiif_url")</f>
        <v/>
      </c>
    </row>
    <row r="1422">
      <c r="A1422" t="inlineStr">
        <is>
          <t>NL-HaNA_1.01.02_3766_0011-page-20</t>
        </is>
      </c>
      <c r="B1422" t="inlineStr">
        <is>
          <t>NL-HaNA_1.01.02_3766_0011-column-1429-411-938-2921</t>
        </is>
      </c>
      <c r="C1422" t="inlineStr">
        <is>
          <t>repeat_lemma</t>
        </is>
      </c>
      <c r="D1422" t="n">
        <v>1608</v>
      </c>
      <c r="E1422" t="n">
        <v>2696</v>
      </c>
      <c r="F1422" t="inlineStr">
        <is>
          <t xml:space="preserve">        PF. de Wilde om ontleginge van de</t>
        </is>
      </c>
      <c r="G1422">
        <f>HYPERLINK("https://images.diginfra.net/iiif/NL-HaNA_1.01.02/3766/NL-HaNA_1.01.02_3766_0011.jpg/1329,311,1138,3121/full/0/default.jpg", "iiif_url")</f>
        <v/>
      </c>
    </row>
    <row r="1423">
      <c r="A1423" t="inlineStr">
        <is>
          <t>NL-HaNA_1.01.02_3766_0011-page-20</t>
        </is>
      </c>
      <c r="B1423" t="inlineStr">
        <is>
          <t>NL-HaNA_1.01.02_3766_0011-column-1429-411-938-2921</t>
        </is>
      </c>
      <c r="C1423" t="inlineStr">
        <is>
          <t>continuation</t>
        </is>
      </c>
      <c r="D1423" t="n">
        <v>1510</v>
      </c>
      <c r="E1423" t="n">
        <v>2749</v>
      </c>
      <c r="F1423" t="inlineStr">
        <is>
          <t xml:space="preserve">    Diender u fijn Hus, 1338. 138:</t>
        </is>
      </c>
      <c r="G1423">
        <f>HYPERLINK("https://images.diginfra.net/iiif/NL-HaNA_1.01.02/3766/NL-HaNA_1.01.02_3766_0011.jpg/1329,311,1138,3121/full/0/default.jpg", "iiif_url")</f>
        <v/>
      </c>
    </row>
    <row r="1424">
      <c r="A1424" t="inlineStr">
        <is>
          <t>NL-HaNA_1.01.02_3766_0011-page-20</t>
        </is>
      </c>
      <c r="B1424" t="inlineStr">
        <is>
          <t>NL-HaNA_1.01.02_3766_0011-column-1429-411-938-2921</t>
        </is>
      </c>
      <c r="C1424" t="inlineStr">
        <is>
          <t>empty_line</t>
        </is>
      </c>
      <c r="D1424" t="n">
        <v>2189</v>
      </c>
      <c r="E1424" t="n">
        <v>2754</v>
      </c>
      <c r="F1424" t="inlineStr"/>
      <c r="G1424">
        <f>HYPERLINK("https://images.diginfra.net/iiif/NL-HaNA_1.01.02/3766/NL-HaNA_1.01.02_3766_0011.jpg/1329,311,1138,3121/full/0/default.jpg", "iiif_url")</f>
        <v/>
      </c>
    </row>
    <row r="1425">
      <c r="A1425" t="inlineStr">
        <is>
          <t>NL-HaNA_1.01.02_3766_0011-page-20</t>
        </is>
      </c>
      <c r="B1425" t="inlineStr">
        <is>
          <t>NL-HaNA_1.01.02_3766_0011-column-1429-411-938-2921</t>
        </is>
      </c>
      <c r="C1425" t="inlineStr">
        <is>
          <t>repeat_lemma</t>
        </is>
      </c>
      <c r="D1425" t="n">
        <v>1610</v>
      </c>
      <c r="E1425" t="n">
        <v>2795</v>
      </c>
      <c r="F1425" t="inlineStr">
        <is>
          <t xml:space="preserve">        Camrattén ove Contiibutien'met den In-</t>
        </is>
      </c>
      <c r="G1425">
        <f>HYPERLINK("https://images.diginfra.net/iiif/NL-HaNA_1.01.02/3766/NL-HaNA_1.01.02_3766_0011.jpg/1329,311,1138,3121/full/0/default.jpg", "iiif_url")</f>
        <v/>
      </c>
    </row>
    <row r="1426">
      <c r="A1426" t="inlineStr">
        <is>
          <t>NL-HaNA_1.01.02_3766_0011-page-20</t>
        </is>
      </c>
      <c r="B1426" t="inlineStr">
        <is>
          <t>NL-HaNA_1.01.02_3766_0011-column-1429-411-938-2921</t>
        </is>
      </c>
      <c r="C1426" t="inlineStr">
        <is>
          <t>continuation</t>
        </is>
      </c>
      <c r="D1426" t="n">
        <v>1505</v>
      </c>
      <c r="E1426" t="n">
        <v>2850</v>
      </c>
      <c r="F1426" t="inlineStr">
        <is>
          <t xml:space="preserve">    tendant Bernieres, 1360.</t>
        </is>
      </c>
      <c r="G1426">
        <f>HYPERLINK("https://images.diginfra.net/iiif/NL-HaNA_1.01.02/3766/NL-HaNA_1.01.02_3766_0011.jpg/1329,311,1138,3121/full/0/default.jpg", "iiif_url")</f>
        <v/>
      </c>
    </row>
    <row r="1427">
      <c r="A1427" t="inlineStr">
        <is>
          <t>NL-HaNA_1.01.02_3766_0011-page-20</t>
        </is>
      </c>
      <c r="B1427" t="inlineStr">
        <is>
          <t>NL-HaNA_1.01.02_3766_0011-column-1429-411-938-2921</t>
        </is>
      </c>
      <c r="C1427" t="inlineStr">
        <is>
          <t>repeat_lemma</t>
        </is>
      </c>
      <c r="D1427" t="n">
        <v>1613</v>
      </c>
      <c r="E1427" t="n">
        <v>2892</v>
      </c>
      <c r="F1427" t="inlineStr">
        <is>
          <t xml:space="preserve">        N. Reger de Beaumont om uy de reve-</t>
        </is>
      </c>
      <c r="G1427">
        <f>HYPERLINK("https://images.diginfra.net/iiif/NL-HaNA_1.01.02/3766/NL-HaNA_1.01.02_3766_0011.jpg/1329,311,1138,3121/full/0/default.jpg", "iiif_url")</f>
        <v/>
      </c>
    </row>
    <row r="1428">
      <c r="A1428" t="inlineStr">
        <is>
          <t>NL-HaNA_1.01.02_3766_0011-page-20</t>
        </is>
      </c>
      <c r="B1428" t="inlineStr">
        <is>
          <t>NL-HaNA_1.01.02_3766_0011-column-1429-411-938-2921</t>
        </is>
      </c>
      <c r="C1428" t="inlineStr">
        <is>
          <t>continuation</t>
        </is>
      </c>
      <c r="D1428" t="n">
        <v>1507</v>
      </c>
      <c r="E1428" t="n">
        <v>2940</v>
      </c>
      <c r="F1428" t="inlineStr">
        <is>
          <t xml:space="preserve">    maen van W. Colbe hadt té werden,</t>
        </is>
      </c>
      <c r="G1428">
        <f>HYPERLINK("https://images.diginfra.net/iiif/NL-HaNA_1.01.02/3766/NL-HaNA_1.01.02_3766_0011.jpg/1329,311,1138,3121/full/0/default.jpg", "iiif_url")</f>
        <v/>
      </c>
    </row>
    <row r="1429">
      <c r="A1429" t="inlineStr">
        <is>
          <t>NL-HaNA_1.01.02_3766_0011-page-20</t>
        </is>
      </c>
      <c r="B1429" t="inlineStr">
        <is>
          <t>NL-HaNA_1.01.02_3766_0011-column-1429-411-938-2921</t>
        </is>
      </c>
      <c r="C1429" t="inlineStr">
        <is>
          <t>continuation</t>
        </is>
      </c>
      <c r="D1429" t="n">
        <v>1514</v>
      </c>
      <c r="E1429" t="n">
        <v>2999</v>
      </c>
      <c r="F1429" t="inlineStr">
        <is>
          <t xml:space="preserve">    1363.</t>
        </is>
      </c>
      <c r="G1429">
        <f>HYPERLINK("https://images.diginfra.net/iiif/NL-HaNA_1.01.02/3766/NL-HaNA_1.01.02_3766_0011.jpg/1329,311,1138,3121/full/0/default.jpg", "iiif_url")</f>
        <v/>
      </c>
    </row>
    <row r="1430">
      <c r="A1430" t="inlineStr">
        <is>
          <t>NL-HaNA_1.01.02_3766_0011-page-20</t>
        </is>
      </c>
      <c r="B1430" t="inlineStr">
        <is>
          <t>NL-HaNA_1.01.02_3766_0011-column-1429-411-938-2921</t>
        </is>
      </c>
      <c r="C1430" t="inlineStr">
        <is>
          <t>repeat_lemma</t>
        </is>
      </c>
      <c r="D1430" t="n">
        <v>1615</v>
      </c>
      <c r="E1430" t="n">
        <v>3034</v>
      </c>
      <c r="F1430" t="inlineStr">
        <is>
          <t xml:space="preserve">        C. E. Rgier wegens recherche van ver-</t>
        </is>
      </c>
      <c r="G1430">
        <f>HYPERLINK("https://images.diginfra.net/iiif/NL-HaNA_1.01.02/3766/NL-HaNA_1.01.02_3766_0011.jpg/1329,311,1138,3121/full/0/default.jpg", "iiif_url")</f>
        <v/>
      </c>
    </row>
    <row r="1431">
      <c r="A1431" t="inlineStr">
        <is>
          <t>NL-HaNA_1.01.02_3766_0011-page-20</t>
        </is>
      </c>
      <c r="B1431" t="inlineStr">
        <is>
          <t>NL-HaNA_1.01.02_3766_0011-column-1429-411-938-2921</t>
        </is>
      </c>
      <c r="C1431" t="inlineStr">
        <is>
          <t>continuation</t>
        </is>
      </c>
      <c r="D1431" t="n">
        <v>1512</v>
      </c>
      <c r="E1431" t="n">
        <v>3081</v>
      </c>
      <c r="F1431" t="inlineStr">
        <is>
          <t xml:space="preserve">    aonkerde goederen, 1383.</t>
        </is>
      </c>
      <c r="G1431">
        <f>HYPERLINK("https://images.diginfra.net/iiif/NL-HaNA_1.01.02/3766/NL-HaNA_1.01.02_3766_0011.jpg/1329,311,1138,3121/full/0/default.jpg", "iiif_url")</f>
        <v/>
      </c>
    </row>
    <row r="1432">
      <c r="A1432" t="inlineStr">
        <is>
          <t>NL-HaNA_1.01.02_3766_0011-page-20</t>
        </is>
      </c>
      <c r="B1432" t="inlineStr">
        <is>
          <t>NL-HaNA_1.01.02_3766_0011-column-1429-411-938-2921</t>
        </is>
      </c>
      <c r="C1432" t="inlineStr">
        <is>
          <t>repeat_lemma</t>
        </is>
      </c>
      <c r="D1432" t="n">
        <v>1613</v>
      </c>
      <c r="E1432" t="n">
        <v>3128</v>
      </c>
      <c r="F1432" t="inlineStr">
        <is>
          <t xml:space="preserve">        Rigieusen van de Abdye van Sulchoir,</t>
        </is>
      </c>
      <c r="G1432">
        <f>HYPERLINK("https://images.diginfra.net/iiif/NL-HaNA_1.01.02/3766/NL-HaNA_1.01.02_3766_0011.jpg/1329,311,1138,3121/full/0/default.jpg", "iiif_url")</f>
        <v/>
      </c>
    </row>
    <row r="1433">
      <c r="A1433" t="inlineStr">
        <is>
          <t>NL-HaNA_1.01.02_3766_0011-page-20</t>
        </is>
      </c>
      <c r="B1433" t="inlineStr">
        <is>
          <t>NL-HaNA_1.01.02_3766_0011-column-1429-411-938-2921</t>
        </is>
      </c>
      <c r="C1433" t="inlineStr">
        <is>
          <t>continuation</t>
        </is>
      </c>
      <c r="D1433" t="n">
        <v>1514</v>
      </c>
      <c r="E1433" t="n">
        <v>3194</v>
      </c>
      <c r="F1433" t="inlineStr">
        <is>
          <t xml:space="preserve">    1395.</t>
        </is>
      </c>
      <c r="G1433">
        <f>HYPERLINK("https://images.diginfra.net/iiif/NL-HaNA_1.01.02/3766/NL-HaNA_1.01.02_3766_0011.jpg/1329,311,1138,3121/full/0/default.jpg", "iiif_url")</f>
        <v/>
      </c>
    </row>
    <row r="1434">
      <c r="A1434" t="inlineStr">
        <is>
          <t>NL-HaNA_1.01.02_3766_0011-page-20</t>
        </is>
      </c>
      <c r="B1434" t="inlineStr">
        <is>
          <t>NL-HaNA_1.01.02_3766_0011-column-1429-411-938-2921</t>
        </is>
      </c>
      <c r="C1434" t="inlineStr">
        <is>
          <t>repeat_lemma</t>
        </is>
      </c>
      <c r="D1434" t="n">
        <v>1610</v>
      </c>
      <c r="E1434" t="n">
        <v>3233</v>
      </c>
      <c r="F1434" t="inlineStr">
        <is>
          <t xml:space="preserve">        leverantie van Fmragie dor eenen Itux,</t>
        </is>
      </c>
      <c r="G1434">
        <f>HYPERLINK("https://images.diginfra.net/iiif/NL-HaNA_1.01.02/3766/NL-HaNA_1.01.02_3766_0011.jpg/1329,311,1138,3121/full/0/default.jpg", "iiif_url")</f>
        <v/>
      </c>
    </row>
    <row r="1435">
      <c r="A1435" t="inlineStr">
        <is>
          <t>NL-HaNA_1.01.02_3766_0011-page-20</t>
        </is>
      </c>
      <c r="B1435" t="inlineStr">
        <is>
          <t>NL-HaNA_1.01.02_3766_0011-column-1429-411-938-2921</t>
        </is>
      </c>
      <c r="C1435" t="inlineStr">
        <is>
          <t>continuation</t>
        </is>
      </c>
      <c r="D1435" t="n">
        <v>1517</v>
      </c>
      <c r="E1435" t="n">
        <v>3294</v>
      </c>
      <c r="F1435" t="inlineStr">
        <is>
          <t xml:space="preserve">    1417.</t>
        </is>
      </c>
      <c r="G1435">
        <f>HYPERLINK("https://images.diginfra.net/iiif/NL-HaNA_1.01.02/3766/NL-HaNA_1.01.02_3766_0011.jpg/1329,311,1138,3121/full/0/default.jpg", "iiif_url")</f>
        <v/>
      </c>
    </row>
    <row r="1439">
      <c r="A1439" t="inlineStr">
        <is>
          <t>NL-HaNA_1.01.02_3766_0011-page-21</t>
        </is>
      </c>
      <c r="B1439" t="inlineStr">
        <is>
          <t>NL-HaNA_1.01.02_3766_0011-column-2595-430-930-2907</t>
        </is>
      </c>
      <c r="C1439" t="inlineStr">
        <is>
          <t>repeat_lemma</t>
        </is>
      </c>
      <c r="D1439" t="n">
        <v>2740</v>
      </c>
      <c r="E1439" t="n">
        <v>447</v>
      </c>
      <c r="F1439" t="inlineStr">
        <is>
          <t xml:space="preserve">        MN Baat Haghten wer Aan Therese</t>
        </is>
      </c>
      <c r="G1439">
        <f>HYPERLINK("https://images.diginfra.net/iiif/NL-HaNA_1.01.02/3766/NL-HaNA_1.01.02_3766_0011.jpg/2495,330,1130,3107/full/0/default.jpg", "iiif_url")</f>
        <v/>
      </c>
    </row>
    <row r="1440">
      <c r="A1440" t="inlineStr">
        <is>
          <t>NL-HaNA_1.01.02_3766_0011-page-21</t>
        </is>
      </c>
      <c r="B1440" t="inlineStr">
        <is>
          <t>NL-HaNA_1.01.02_3766_0011-column-2595-430-930-2907</t>
        </is>
      </c>
      <c r="C1440" t="inlineStr">
        <is>
          <t>continuation</t>
        </is>
      </c>
      <c r="D1440" t="n">
        <v>2642</v>
      </c>
      <c r="E1440" t="n">
        <v>503</v>
      </c>
      <c r="F1440" t="inlineStr">
        <is>
          <t xml:space="preserve">    Café, 1433.</t>
        </is>
      </c>
      <c r="G1440">
        <f>HYPERLINK("https://images.diginfra.net/iiif/NL-HaNA_1.01.02/3766/NL-HaNA_1.01.02_3766_0011.jpg/2495,330,1130,3107/full/0/default.jpg", "iiif_url")</f>
        <v/>
      </c>
    </row>
    <row r="1441">
      <c r="A1441" t="inlineStr">
        <is>
          <t>NL-HaNA_1.01.02_3766_0011-page-21</t>
        </is>
      </c>
      <c r="B1441" t="inlineStr">
        <is>
          <t>NL-HaNA_1.01.02_3766_0011-column-2595-430-930-2907</t>
        </is>
      </c>
      <c r="C1441" t="inlineStr">
        <is>
          <t>repeat_lemma</t>
        </is>
      </c>
      <c r="D1441" t="n">
        <v>2740</v>
      </c>
      <c r="E1441" t="n">
        <v>543</v>
      </c>
      <c r="F1441" t="inlineStr">
        <is>
          <t xml:space="preserve">        erfgenamen van D. Liot, 1506.</t>
        </is>
      </c>
      <c r="G1441">
        <f>HYPERLINK("https://images.diginfra.net/iiif/NL-HaNA_1.01.02/3766/NL-HaNA_1.01.02_3766_0011.jpg/2495,330,1130,3107/full/0/default.jpg", "iiif_url")</f>
        <v/>
      </c>
    </row>
    <row r="1442">
      <c r="A1442" t="inlineStr">
        <is>
          <t>NL-HaNA_1.01.02_3766_0011-page-21</t>
        </is>
      </c>
      <c r="B1442" t="inlineStr">
        <is>
          <t>NL-HaNA_1.01.02_3766_0011-column-2595-430-930-2907</t>
        </is>
      </c>
      <c r="C1442" t="inlineStr">
        <is>
          <t>repeat_lemma</t>
        </is>
      </c>
      <c r="D1442" t="n">
        <v>2740</v>
      </c>
      <c r="E1442" t="n">
        <v>592</v>
      </c>
      <c r="F1442" t="inlineStr">
        <is>
          <t xml:space="preserve">        neffaflaire Camnicken der Eathedrale</t>
        </is>
      </c>
      <c r="G1442">
        <f>HYPERLINK("https://images.diginfra.net/iiif/NL-HaNA_1.01.02/3766/NL-HaNA_1.01.02_3766_0011.jpg/2495,330,1130,3107/full/0/default.jpg", "iiif_url")</f>
        <v/>
      </c>
    </row>
    <row r="1443">
      <c r="A1443" t="inlineStr">
        <is>
          <t>NL-HaNA_1.01.02_3766_0011-page-21</t>
        </is>
      </c>
      <c r="B1443" t="inlineStr">
        <is>
          <t>NL-HaNA_1.01.02_3766_0011-column-2595-430-930-2907</t>
        </is>
      </c>
      <c r="C1443" t="inlineStr">
        <is>
          <t>continuation</t>
        </is>
      </c>
      <c r="D1443" t="n">
        <v>2639</v>
      </c>
      <c r="E1443" t="n">
        <v>638</v>
      </c>
      <c r="F1443" t="inlineStr">
        <is>
          <t xml:space="preserve">    Kerck gedinineert, 541.</t>
        </is>
      </c>
      <c r="G1443">
        <f>HYPERLINK("https://images.diginfra.net/iiif/NL-HaNA_1.01.02/3766/NL-HaNA_1.01.02_3766_0011.jpg/2495,330,1130,3107/full/0/default.jpg", "iiif_url")</f>
        <v/>
      </c>
    </row>
    <row r="1444">
      <c r="A1444" t="inlineStr">
        <is>
          <t>NL-HaNA_1.01.02_3766_0011-page-21</t>
        </is>
      </c>
      <c r="B1444" t="inlineStr">
        <is>
          <t>NL-HaNA_1.01.02_3766_0011-column-2595-430-930-2907</t>
        </is>
      </c>
      <c r="C1444" t="inlineStr">
        <is>
          <t>repeat_lemma</t>
        </is>
      </c>
      <c r="D1444" t="n">
        <v>2740</v>
      </c>
      <c r="E1444" t="n">
        <v>691</v>
      </c>
      <c r="F1444" t="inlineStr">
        <is>
          <t xml:space="preserve">        achsieen van Graud-provoof en Meyer,</t>
        </is>
      </c>
      <c r="G1444">
        <f>HYPERLINK("https://images.diginfra.net/iiif/NL-HaNA_1.01.02/3766/NL-HaNA_1.01.02_3766_0011.jpg/2495,330,1130,3107/full/0/default.jpg", "iiif_url")</f>
        <v/>
      </c>
    </row>
    <row r="1445">
      <c r="A1445" t="inlineStr">
        <is>
          <t>NL-HaNA_1.01.02_3766_0011-page-21</t>
        </is>
      </c>
      <c r="B1445" t="inlineStr">
        <is>
          <t>NL-HaNA_1.01.02_3766_0011-column-2595-430-930-2907</t>
        </is>
      </c>
      <c r="C1445" t="inlineStr">
        <is>
          <t>continuation</t>
        </is>
      </c>
      <c r="D1445" t="n">
        <v>2647</v>
      </c>
      <c r="E1445" t="n">
        <v>751</v>
      </c>
      <c r="F1445" t="inlineStr">
        <is>
          <t xml:space="preserve">    1545.</t>
        </is>
      </c>
      <c r="G1445">
        <f>HYPERLINK("https://images.diginfra.net/iiif/NL-HaNA_1.01.02/3766/NL-HaNA_1.01.02_3766_0011.jpg/2495,330,1130,3107/full/0/default.jpg", "iiif_url")</f>
        <v/>
      </c>
    </row>
    <row r="1446">
      <c r="A1446" t="inlineStr">
        <is>
          <t>NL-HaNA_1.01.02_3766_0011-page-21</t>
        </is>
      </c>
      <c r="B1446" t="inlineStr">
        <is>
          <t>NL-HaNA_1.01.02_3766_0011-column-2595-430-930-2907</t>
        </is>
      </c>
      <c r="C1446" t="inlineStr">
        <is>
          <t>lemma</t>
        </is>
      </c>
      <c r="D1446" t="n">
        <v>2593</v>
      </c>
      <c r="E1446" t="n">
        <v>781</v>
      </c>
      <c r="F1446" t="inlineStr">
        <is>
          <t>Dopff om approbatie op een cohatie van een Pra-</t>
        </is>
      </c>
      <c r="G1446">
        <f>HYPERLINK("https://images.diginfra.net/iiif/NL-HaNA_1.01.02/3766/NL-HaNA_1.01.02_3766_0011.jpg/2495,330,1130,3107/full/0/default.jpg", "iiif_url")</f>
        <v/>
      </c>
    </row>
    <row r="1447">
      <c r="A1447" t="inlineStr">
        <is>
          <t>NL-HaNA_1.01.02_3766_0011-page-21</t>
        </is>
      </c>
      <c r="B1447" t="inlineStr">
        <is>
          <t>NL-HaNA_1.01.02_3766_0011-column-2595-430-930-2907</t>
        </is>
      </c>
      <c r="C1447" t="inlineStr">
        <is>
          <t>continuation</t>
        </is>
      </c>
      <c r="D1447" t="n">
        <v>2639</v>
      </c>
      <c r="E1447" t="n">
        <v>834</v>
      </c>
      <c r="F1447" t="inlineStr">
        <is>
          <t xml:space="preserve">    lende van Hilvarebeek, 552.</t>
        </is>
      </c>
      <c r="G1447">
        <f>HYPERLINK("https://images.diginfra.net/iiif/NL-HaNA_1.01.02/3766/NL-HaNA_1.01.02_3766_0011.jpg/2495,330,1130,3107/full/0/default.jpg", "iiif_url")</f>
        <v/>
      </c>
    </row>
    <row r="1448">
      <c r="A1448" t="inlineStr">
        <is>
          <t>NL-HaNA_1.01.02_3766_0011-page-21</t>
        </is>
      </c>
      <c r="B1448" t="inlineStr">
        <is>
          <t>NL-HaNA_1.01.02_3766_0011-column-2595-430-930-2907</t>
        </is>
      </c>
      <c r="C1448" t="inlineStr">
        <is>
          <t>lemma</t>
        </is>
      </c>
      <c r="D1448" t="n">
        <v>2595</v>
      </c>
      <c r="E1448" t="n">
        <v>884</v>
      </c>
      <c r="F1448" t="inlineStr">
        <is>
          <t>bouay en Orchies, om maintien var la Croix</t>
        </is>
      </c>
      <c r="G1448">
        <f>HYPERLINK("https://images.diginfra.net/iiif/NL-HaNA_1.01.02/3766/NL-HaNA_1.01.02_3766_0011.jpg/2495,330,1130,3107/full/0/default.jpg", "iiif_url")</f>
        <v/>
      </c>
    </row>
    <row r="1449">
      <c r="A1449" t="inlineStr">
        <is>
          <t>NL-HaNA_1.01.02_3766_0011-page-21</t>
        </is>
      </c>
      <c r="B1449" t="inlineStr">
        <is>
          <t>NL-HaNA_1.01.02_3766_0011-column-2595-430-930-2907</t>
        </is>
      </c>
      <c r="C1449" t="inlineStr">
        <is>
          <t>continuation</t>
        </is>
      </c>
      <c r="D1449" t="n">
        <v>2644</v>
      </c>
      <c r="E1449" t="n">
        <v>940</v>
      </c>
      <c r="F1449" t="inlineStr">
        <is>
          <t xml:space="preserve">    als Raddt Peunstuharis, 9.</t>
        </is>
      </c>
      <c r="G1449">
        <f>HYPERLINK("https://images.diginfra.net/iiif/NL-HaNA_1.01.02/3766/NL-HaNA_1.01.02_3766_0011.jpg/2495,330,1130,3107/full/0/default.jpg", "iiif_url")</f>
        <v/>
      </c>
    </row>
    <row r="1450">
      <c r="A1450" t="inlineStr">
        <is>
          <t>NL-HaNA_1.01.02_3766_0011-page-21</t>
        </is>
      </c>
      <c r="B1450" t="inlineStr">
        <is>
          <t>NL-HaNA_1.01.02_3766_0011-column-2595-430-930-2907</t>
        </is>
      </c>
      <c r="C1450" t="inlineStr">
        <is>
          <t>repeat_lemma</t>
        </is>
      </c>
      <c r="D1450" t="n">
        <v>2717</v>
      </c>
      <c r="E1450" t="n">
        <v>987</v>
      </c>
      <c r="F1450" t="inlineStr">
        <is>
          <t xml:space="preserve">        zebreck van Garhijoen, 14.</t>
        </is>
      </c>
      <c r="G1450">
        <f>HYPERLINK("https://images.diginfra.net/iiif/NL-HaNA_1.01.02/3766/NL-HaNA_1.01.02_3766_0011.jpg/2495,330,1130,3107/full/0/default.jpg", "iiif_url")</f>
        <v/>
      </c>
    </row>
    <row r="1451">
      <c r="A1451" t="inlineStr">
        <is>
          <t>NL-HaNA_1.01.02_3766_0011-page-21</t>
        </is>
      </c>
      <c r="B1451" t="inlineStr">
        <is>
          <t>NL-HaNA_1.01.02_3766_0011-column-2595-430-930-2907</t>
        </is>
      </c>
      <c r="C1451" t="inlineStr">
        <is>
          <t>repeat_lemma</t>
        </is>
      </c>
      <c r="D1451" t="n">
        <v>2722</v>
      </c>
      <c r="E1451" t="n">
        <v>1034</v>
      </c>
      <c r="F1451" t="inlineStr">
        <is>
          <t xml:space="preserve">        beredien der Aupien, 96. 272.</t>
        </is>
      </c>
      <c r="G1451">
        <f>HYPERLINK("https://images.diginfra.net/iiif/NL-HaNA_1.01.02/3766/NL-HaNA_1.01.02_3766_0011.jpg/2495,330,1130,3107/full/0/default.jpg", "iiif_url")</f>
        <v/>
      </c>
    </row>
    <row r="1452">
      <c r="A1452" t="inlineStr">
        <is>
          <t>NL-HaNA_1.01.02_3766_0011-page-21</t>
        </is>
      </c>
      <c r="B1452" t="inlineStr">
        <is>
          <t>NL-HaNA_1.01.02_3766_0011-column-2595-430-930-2907</t>
        </is>
      </c>
      <c r="C1452" t="inlineStr">
        <is>
          <t>repeat_lemma</t>
        </is>
      </c>
      <c r="D1452" t="n">
        <v>2722</v>
      </c>
      <c r="E1452" t="n">
        <v>1078</v>
      </c>
      <c r="F1452" t="inlineStr">
        <is>
          <t xml:space="preserve">        die van Ribeaucoutt om executie van het</t>
        </is>
      </c>
      <c r="G1452">
        <f>HYPERLINK("https://images.diginfra.net/iiif/NL-HaNA_1.01.02/3766/NL-HaNA_1.01.02_3766_0011.jpg/2495,330,1130,3107/full/0/default.jpg", "iiif_url")</f>
        <v/>
      </c>
    </row>
    <row r="1453">
      <c r="A1453" t="inlineStr">
        <is>
          <t>NL-HaNA_1.01.02_3766_0011-page-21</t>
        </is>
      </c>
      <c r="B1453" t="inlineStr">
        <is>
          <t>NL-HaNA_1.01.02_3766_0011-column-2595-430-930-2907</t>
        </is>
      </c>
      <c r="C1453" t="inlineStr">
        <is>
          <t>continuation</t>
        </is>
      </c>
      <c r="D1453" t="n">
        <v>2644</v>
      </c>
      <c r="E1453" t="n">
        <v>1127</v>
      </c>
      <c r="F1453" t="inlineStr">
        <is>
          <t xml:space="preserve">    arie en rwintighfte nticul van de Capitula-</t>
        </is>
      </c>
      <c r="G1453">
        <f>HYPERLINK("https://images.diginfra.net/iiif/NL-HaNA_1.01.02/3766/NL-HaNA_1.01.02_3766_0011.jpg/2495,330,1130,3107/full/0/default.jpg", "iiif_url")</f>
        <v/>
      </c>
    </row>
    <row r="1454">
      <c r="A1454" t="inlineStr">
        <is>
          <t>NL-HaNA_1.01.02_3766_0011-page-21</t>
        </is>
      </c>
      <c r="B1454" t="inlineStr">
        <is>
          <t>NL-HaNA_1.01.02_3766_0011-column-2595-430-930-2907</t>
        </is>
      </c>
      <c r="C1454" t="inlineStr">
        <is>
          <t>continuation</t>
        </is>
      </c>
      <c r="D1454" t="n">
        <v>2647</v>
      </c>
      <c r="E1454" t="n">
        <v>1185</v>
      </c>
      <c r="F1454" t="inlineStr">
        <is>
          <t xml:space="preserve">    ile met Duas, '97.</t>
        </is>
      </c>
      <c r="G1454">
        <f>HYPERLINK("https://images.diginfra.net/iiif/NL-HaNA_1.01.02/3766/NL-HaNA_1.01.02_3766_0011.jpg/2495,330,1130,3107/full/0/default.jpg", "iiif_url")</f>
        <v/>
      </c>
    </row>
    <row r="1455">
      <c r="A1455" t="inlineStr">
        <is>
          <t>NL-HaNA_1.01.02_3766_0011-page-21</t>
        </is>
      </c>
      <c r="B1455" t="inlineStr">
        <is>
          <t>NL-HaNA_1.01.02_3766_0011-column-2595-430-930-2907</t>
        </is>
      </c>
      <c r="C1455" t="inlineStr">
        <is>
          <t>repeat_lemma</t>
        </is>
      </c>
      <c r="D1455" t="n">
        <v>2722</v>
      </c>
      <c r="E1455" t="n">
        <v>1206</v>
      </c>
      <c r="F1455" t="inlineStr">
        <is>
          <t xml:space="preserve">        tax van den tienden en hondenifien pen-</t>
        </is>
      </c>
      <c r="G1455">
        <f>HYPERLINK("https://images.diginfra.net/iiif/NL-HaNA_1.01.02/3766/NL-HaNA_1.01.02_3766_0011.jpg/2495,330,1130,3107/full/0/default.jpg", "iiif_url")</f>
        <v/>
      </c>
    </row>
    <row r="1456">
      <c r="A1456" t="inlineStr">
        <is>
          <t>NL-HaNA_1.01.02_3766_0011-page-21</t>
        </is>
      </c>
      <c r="B1456" t="inlineStr">
        <is>
          <t>NL-HaNA_1.01.02_3766_0011-column-2595-430-930-2907</t>
        </is>
      </c>
      <c r="C1456" t="inlineStr">
        <is>
          <t>continuation</t>
        </is>
      </c>
      <c r="D1456" t="n">
        <v>2647</v>
      </c>
      <c r="E1456" t="n">
        <v>1284</v>
      </c>
      <c r="F1456" t="inlineStr">
        <is>
          <t xml:space="preserve">    ningh, 58.</t>
        </is>
      </c>
      <c r="G1456">
        <f>HYPERLINK("https://images.diginfra.net/iiif/NL-HaNA_1.01.02/3766/NL-HaNA_1.01.02_3766_0011.jpg/2495,330,1130,3107/full/0/default.jpg", "iiif_url")</f>
        <v/>
      </c>
    </row>
    <row r="1457">
      <c r="A1457" t="inlineStr">
        <is>
          <t>NL-HaNA_1.01.02_3766_0011-page-21</t>
        </is>
      </c>
      <c r="B1457" t="inlineStr">
        <is>
          <t>NL-HaNA_1.01.02_3766_0011-column-2595-430-930-2907</t>
        </is>
      </c>
      <c r="C1457" t="inlineStr">
        <is>
          <t>repeat_lemma</t>
        </is>
      </c>
      <c r="D1457" t="n">
        <v>2724</v>
      </c>
      <c r="E1457" t="n">
        <v>1325</v>
      </c>
      <c r="F1457" t="inlineStr">
        <is>
          <t xml:space="preserve">        Johan Daniel, Onfanger wegens Emo-</t>
        </is>
      </c>
      <c r="G1457">
        <f>HYPERLINK("https://images.diginfra.net/iiif/NL-HaNA_1.01.02/3766/NL-HaNA_1.01.02_3766_0011.jpg/2495,330,1130,3107/full/0/default.jpg", "iiif_url")</f>
        <v/>
      </c>
    </row>
    <row r="1458">
      <c r="A1458" t="inlineStr">
        <is>
          <t>NL-HaNA_1.01.02_3766_0011-page-21</t>
        </is>
      </c>
      <c r="B1458" t="inlineStr">
        <is>
          <t>NL-HaNA_1.01.02_3766_0011-column-2595-430-930-2907</t>
        </is>
      </c>
      <c r="C1458" t="inlineStr">
        <is>
          <t>continuation</t>
        </is>
      </c>
      <c r="D1458" t="n">
        <v>2649</v>
      </c>
      <c r="E1458" t="n">
        <v>1381</v>
      </c>
      <c r="F1458" t="inlineStr">
        <is>
          <t xml:space="preserve">    lunenten, 138. 174.</t>
        </is>
      </c>
      <c r="G1458">
        <f>HYPERLINK("https://images.diginfra.net/iiif/NL-HaNA_1.01.02/3766/NL-HaNA_1.01.02_3766_0011.jpg/2495,330,1130,3107/full/0/default.jpg", "iiif_url")</f>
        <v/>
      </c>
    </row>
    <row r="1459">
      <c r="A1459" t="inlineStr">
        <is>
          <t>NL-HaNA_1.01.02_3766_0011-page-21</t>
        </is>
      </c>
      <c r="B1459" t="inlineStr">
        <is>
          <t>NL-HaNA_1.01.02_3766_0011-column-2595-430-930-2907</t>
        </is>
      </c>
      <c r="C1459" t="inlineStr">
        <is>
          <t>repeat_lemma</t>
        </is>
      </c>
      <c r="D1459" t="n">
        <v>2726</v>
      </c>
      <c r="E1459" t="n">
        <v>1420</v>
      </c>
      <c r="F1459" t="inlineStr">
        <is>
          <t xml:space="preserve">        Mr.'p.'C. Beequt, 160. 1091. 1124.</t>
        </is>
      </c>
      <c r="G1459">
        <f>HYPERLINK("https://images.diginfra.net/iiif/NL-HaNA_1.01.02/3766/NL-HaNA_1.01.02_3766_0011.jpg/2495,330,1130,3107/full/0/default.jpg", "iiif_url")</f>
        <v/>
      </c>
    </row>
    <row r="1460">
      <c r="A1460" t="inlineStr">
        <is>
          <t>NL-HaNA_1.01.02_3766_0011-page-21</t>
        </is>
      </c>
      <c r="B1460" t="inlineStr">
        <is>
          <t>NL-HaNA_1.01.02_3766_0011-column-2595-430-930-2907</t>
        </is>
      </c>
      <c r="C1460" t="inlineStr">
        <is>
          <t>continuation</t>
        </is>
      </c>
      <c r="D1460" t="n">
        <v>2656</v>
      </c>
      <c r="E1460" t="n">
        <v>1485</v>
      </c>
      <c r="F1460" t="inlineStr">
        <is>
          <t xml:space="preserve">    1533.</t>
        </is>
      </c>
      <c r="G1460">
        <f>HYPERLINK("https://images.diginfra.net/iiif/NL-HaNA_1.01.02/3766/NL-HaNA_1.01.02_3766_0011.jpg/2495,330,1130,3107/full/0/default.jpg", "iiif_url")</f>
        <v/>
      </c>
    </row>
    <row r="1461">
      <c r="A1461" t="inlineStr">
        <is>
          <t>NL-HaNA_1.01.02_3766_0011-page-21</t>
        </is>
      </c>
      <c r="B1461" t="inlineStr">
        <is>
          <t>NL-HaNA_1.01.02_3766_0011-column-2595-430-930-2907</t>
        </is>
      </c>
      <c r="C1461" t="inlineStr">
        <is>
          <t>repeat_lemma</t>
        </is>
      </c>
      <c r="D1461" t="n">
        <v>2729</v>
      </c>
      <c r="E1461" t="n">
        <v>1516</v>
      </c>
      <c r="F1461" t="inlineStr">
        <is>
          <t xml:space="preserve">        laghten wegens chargeren van de Stadt</t>
        </is>
      </c>
      <c r="G1461">
        <f>HYPERLINK("https://images.diginfra.net/iiif/NL-HaNA_1.01.02/3766/NL-HaNA_1.01.02_3766_0011.jpg/2495,330,1130,3107/full/0/default.jpg", "iiif_url")</f>
        <v/>
      </c>
    </row>
    <row r="1462">
      <c r="A1462" t="inlineStr">
        <is>
          <t>NL-HaNA_1.01.02_3766_0011-page-21</t>
        </is>
      </c>
      <c r="B1462" t="inlineStr">
        <is>
          <t>NL-HaNA_1.01.02_3766_0011-column-2595-430-930-2907</t>
        </is>
      </c>
      <c r="C1462" t="inlineStr">
        <is>
          <t>continuation</t>
        </is>
      </c>
      <c r="D1462" t="n">
        <v>2651</v>
      </c>
      <c r="E1462" t="n">
        <v>1570</v>
      </c>
      <c r="F1462" t="inlineStr">
        <is>
          <t xml:space="preserve">    net heliftinge sunder contocatie, 160.</t>
        </is>
      </c>
      <c r="G1462">
        <f>HYPERLINK("https://images.diginfra.net/iiif/NL-HaNA_1.01.02/3766/NL-HaNA_1.01.02_3766_0011.jpg/2495,330,1130,3107/full/0/default.jpg", "iiif_url")</f>
        <v/>
      </c>
    </row>
    <row r="1463">
      <c r="A1463" t="inlineStr">
        <is>
          <t>NL-HaNA_1.01.02_3766_0011-page-21</t>
        </is>
      </c>
      <c r="B1463" t="inlineStr">
        <is>
          <t>NL-HaNA_1.01.02_3766_0011-column-2595-430-930-2907</t>
        </is>
      </c>
      <c r="C1463" t="inlineStr">
        <is>
          <t>continuation</t>
        </is>
      </c>
      <c r="D1463" t="n">
        <v>2731</v>
      </c>
      <c r="E1463" t="n">
        <v>1620</v>
      </c>
      <c r="F1463" t="inlineStr">
        <is>
          <t xml:space="preserve">    0. de Mainil om een Procureurs ampt,</t>
        </is>
      </c>
      <c r="G1463">
        <f>HYPERLINK("https://images.diginfra.net/iiif/NL-HaNA_1.01.02/3766/NL-HaNA_1.01.02_3766_0011.jpg/2495,330,1130,3107/full/0/default.jpg", "iiif_url")</f>
        <v/>
      </c>
    </row>
    <row r="1464">
      <c r="A1464" t="inlineStr">
        <is>
          <t>NL-HaNA_1.01.02_3766_0011-page-21</t>
        </is>
      </c>
      <c r="B1464" t="inlineStr">
        <is>
          <t>NL-HaNA_1.01.02_3766_0011-column-2595-430-930-2907</t>
        </is>
      </c>
      <c r="C1464" t="inlineStr">
        <is>
          <t>continuation</t>
        </is>
      </c>
      <c r="D1464" t="n">
        <v>2658</v>
      </c>
      <c r="E1464" t="n">
        <v>1673</v>
      </c>
      <c r="F1464" t="inlineStr">
        <is>
          <t xml:space="preserve">    160. t092. 1471.</t>
        </is>
      </c>
      <c r="G1464">
        <f>HYPERLINK("https://images.diginfra.net/iiif/NL-HaNA_1.01.02/3766/NL-HaNA_1.01.02_3766_0011.jpg/2495,330,1130,3107/full/0/default.jpg", "iiif_url")</f>
        <v/>
      </c>
    </row>
    <row r="1465">
      <c r="A1465" t="inlineStr">
        <is>
          <t>NL-HaNA_1.01.02_3766_0011-page-21</t>
        </is>
      </c>
      <c r="B1465" t="inlineStr">
        <is>
          <t>NL-HaNA_1.01.02_3766_0011-column-2595-430-930-2907</t>
        </is>
      </c>
      <c r="C1465" t="inlineStr">
        <is>
          <t>repeat_lemma</t>
        </is>
      </c>
      <c r="D1465" t="n">
        <v>2733</v>
      </c>
      <c r="E1465" t="n">
        <v>1717</v>
      </c>
      <c r="F1465" t="inlineStr">
        <is>
          <t xml:space="preserve">        untarstey aldaer, 170. 895.</t>
        </is>
      </c>
      <c r="G1465">
        <f>HYPERLINK("https://images.diginfra.net/iiif/NL-HaNA_1.01.02/3766/NL-HaNA_1.01.02_3766_0011.jpg/2495,330,1130,3107/full/0/default.jpg", "iiif_url")</f>
        <v/>
      </c>
    </row>
    <row r="1466">
      <c r="A1466" t="inlineStr">
        <is>
          <t>NL-HaNA_1.01.02_3766_0011-page-21</t>
        </is>
      </c>
      <c r="B1466" t="inlineStr">
        <is>
          <t>NL-HaNA_1.01.02_3766_0011-column-2595-430-930-2907</t>
        </is>
      </c>
      <c r="C1466" t="inlineStr">
        <is>
          <t>repeat_lemma</t>
        </is>
      </c>
      <c r="D1466" t="n">
        <v>2731</v>
      </c>
      <c r="E1466" t="n">
        <v>1764</v>
      </c>
      <c r="F1466" t="inlineStr">
        <is>
          <t xml:space="preserve">        remiie de aide , 173. 278. 81.</t>
        </is>
      </c>
      <c r="G1466">
        <f>HYPERLINK("https://images.diginfra.net/iiif/NL-HaNA_1.01.02/3766/NL-HaNA_1.01.02_3766_0011.jpg/2495,330,1130,3107/full/0/default.jpg", "iiif_url")</f>
        <v/>
      </c>
    </row>
    <row r="1467">
      <c r="A1467" t="inlineStr">
        <is>
          <t>NL-HaNA_1.01.02_3766_0011-page-21</t>
        </is>
      </c>
      <c r="B1467" t="inlineStr">
        <is>
          <t>NL-HaNA_1.01.02_3766_0011-column-2595-430-930-2907</t>
        </is>
      </c>
      <c r="C1467" t="inlineStr">
        <is>
          <t>continuation</t>
        </is>
      </c>
      <c r="D1467" t="n">
        <v>2663</v>
      </c>
      <c r="E1467" t="n">
        <v>1827</v>
      </c>
      <c r="F1467" t="inlineStr">
        <is>
          <t xml:space="preserve">    1230.</t>
        </is>
      </c>
      <c r="G1467">
        <f>HYPERLINK("https://images.diginfra.net/iiif/NL-HaNA_1.01.02/3766/NL-HaNA_1.01.02_3766_0011.jpg/2495,330,1130,3107/full/0/default.jpg", "iiif_url")</f>
        <v/>
      </c>
    </row>
    <row r="1468">
      <c r="A1468" t="inlineStr">
        <is>
          <t>NL-HaNA_1.01.02_3766_0011-page-21</t>
        </is>
      </c>
      <c r="B1468" t="inlineStr">
        <is>
          <t>NL-HaNA_1.01.02_3766_0011-column-2595-430-930-2907</t>
        </is>
      </c>
      <c r="C1468" t="inlineStr">
        <is>
          <t>repeat_lemma</t>
        </is>
      </c>
      <c r="D1468" t="n">
        <v>2731</v>
      </c>
      <c r="E1468" t="n">
        <v>1862</v>
      </c>
      <c r="F1468" t="inlineStr">
        <is>
          <t xml:space="preserve">        doen van rekeningh, 180.</t>
        </is>
      </c>
      <c r="G1468">
        <f>HYPERLINK("https://images.diginfra.net/iiif/NL-HaNA_1.01.02/3766/NL-HaNA_1.01.02_3766_0011.jpg/2495,330,1130,3107/full/0/default.jpg", "iiif_url")</f>
        <v/>
      </c>
    </row>
    <row r="1469">
      <c r="A1469" t="inlineStr">
        <is>
          <t>NL-HaNA_1.01.02_3766_0011-page-21</t>
        </is>
      </c>
      <c r="B1469" t="inlineStr">
        <is>
          <t>NL-HaNA_1.01.02_3766_0011-column-2595-430-930-2907</t>
        </is>
      </c>
      <c r="C1469" t="inlineStr">
        <is>
          <t>repeat_lemma</t>
        </is>
      </c>
      <c r="D1469" t="n">
        <v>2733</v>
      </c>
      <c r="E1469" t="n">
        <v>1913</v>
      </c>
      <c r="F1469" t="inlineStr">
        <is>
          <t xml:space="preserve">        Canmicken van st. Amé, 190.</t>
        </is>
      </c>
      <c r="G1469">
        <f>HYPERLINK("https://images.diginfra.net/iiif/NL-HaNA_1.01.02/3766/NL-HaNA_1.01.02_3766_0011.jpg/2495,330,1130,3107/full/0/default.jpg", "iiif_url")</f>
        <v/>
      </c>
    </row>
    <row r="1470">
      <c r="A1470" t="inlineStr">
        <is>
          <t>NL-HaNA_1.01.02_3766_0011-page-21</t>
        </is>
      </c>
      <c r="B1470" t="inlineStr">
        <is>
          <t>NL-HaNA_1.01.02_3766_0011-column-2595-430-930-2907</t>
        </is>
      </c>
      <c r="C1470" t="inlineStr">
        <is>
          <t>repeat_lemma</t>
        </is>
      </c>
      <c r="D1470" t="n">
        <v>2740</v>
      </c>
      <c r="E1470" t="n">
        <v>1956</v>
      </c>
      <c r="F1470" t="inlineStr">
        <is>
          <t xml:space="preserve">        provisurs van dotatie van de Univerp-</t>
        </is>
      </c>
      <c r="G1470">
        <f>HYPERLINK("https://images.diginfra.net/iiif/NL-HaNA_1.01.02/3766/NL-HaNA_1.01.02_3766_0011.jpg/2495,330,1130,3107/full/0/default.jpg", "iiif_url")</f>
        <v/>
      </c>
    </row>
    <row r="1471">
      <c r="A1471" t="inlineStr">
        <is>
          <t>NL-HaNA_1.01.02_3766_0011-page-21</t>
        </is>
      </c>
      <c r="B1471" t="inlineStr">
        <is>
          <t>NL-HaNA_1.01.02_3766_0011-column-2595-430-930-2907</t>
        </is>
      </c>
      <c r="C1471" t="inlineStr">
        <is>
          <t>continuation</t>
        </is>
      </c>
      <c r="D1471" t="n">
        <v>2658</v>
      </c>
      <c r="E1471" t="n">
        <v>2019</v>
      </c>
      <c r="F1471" t="inlineStr">
        <is>
          <t xml:space="preserve">    ten, 234.</t>
        </is>
      </c>
      <c r="G1471">
        <f>HYPERLINK("https://images.diginfra.net/iiif/NL-HaNA_1.01.02/3766/NL-HaNA_1.01.02_3766_0011.jpg/2495,330,1130,3107/full/0/default.jpg", "iiif_url")</f>
        <v/>
      </c>
    </row>
    <row r="1472">
      <c r="A1472" t="inlineStr">
        <is>
          <t>NL-HaNA_1.01.02_3766_0011-page-21</t>
        </is>
      </c>
      <c r="B1472" t="inlineStr">
        <is>
          <t>NL-HaNA_1.01.02_3766_0011-column-2595-430-930-2907</t>
        </is>
      </c>
      <c r="C1472" t="inlineStr">
        <is>
          <t>repeat_lemma</t>
        </is>
      </c>
      <c r="D1472" t="n">
        <v>2738</v>
      </c>
      <c r="E1472" t="n">
        <v>2057</v>
      </c>
      <c r="F1472" t="inlineStr">
        <is>
          <t xml:space="preserve">        qudde regeeringe der Schepenen, 337.</t>
        </is>
      </c>
      <c r="G1472">
        <f>HYPERLINK("https://images.diginfra.net/iiif/NL-HaNA_1.01.02/3766/NL-HaNA_1.01.02_3766_0011.jpg/2495,330,1130,3107/full/0/default.jpg", "iiif_url")</f>
        <v/>
      </c>
    </row>
    <row r="1473">
      <c r="A1473" t="inlineStr">
        <is>
          <t>NL-HaNA_1.01.02_3766_0011-page-21</t>
        </is>
      </c>
      <c r="B1473" t="inlineStr">
        <is>
          <t>NL-HaNA_1.01.02_3766_0011-column-2595-430-930-2907</t>
        </is>
      </c>
      <c r="C1473" t="inlineStr">
        <is>
          <t>repeat_lemma</t>
        </is>
      </c>
      <c r="D1473" t="n">
        <v>2740</v>
      </c>
      <c r="E1473" t="n">
        <v>2102</v>
      </c>
      <c r="F1473" t="inlineStr">
        <is>
          <t xml:space="preserve">        laar Hûgh Ang. bedanchende voor fa-</t>
        </is>
      </c>
      <c r="G1473">
        <f>HYPERLINK("https://images.diginfra.net/iiif/NL-HaNA_1.01.02/3766/NL-HaNA_1.01.02_3766_0011.jpg/2495,330,1130,3107/full/0/default.jpg", "iiif_url")</f>
        <v/>
      </c>
    </row>
    <row r="1474">
      <c r="A1474" t="inlineStr">
        <is>
          <t>NL-HaNA_1.01.02_3766_0011-page-21</t>
        </is>
      </c>
      <c r="B1474" t="inlineStr">
        <is>
          <t>NL-HaNA_1.01.02_3766_0011-column-2595-430-930-2907</t>
        </is>
      </c>
      <c r="C1474" t="inlineStr">
        <is>
          <t>continuation</t>
        </is>
      </c>
      <c r="D1474" t="n">
        <v>2668</v>
      </c>
      <c r="E1474" t="n">
        <v>2161</v>
      </c>
      <c r="F1474" t="inlineStr">
        <is>
          <t xml:space="preserve">    veu aen la Croix, 377.</t>
        </is>
      </c>
      <c r="G1474">
        <f>HYPERLINK("https://images.diginfra.net/iiif/NL-HaNA_1.01.02/3766/NL-HaNA_1.01.02_3766_0011.jpg/2495,330,1130,3107/full/0/default.jpg", "iiif_url")</f>
        <v/>
      </c>
    </row>
    <row r="1475">
      <c r="A1475" t="inlineStr">
        <is>
          <t>NL-HaNA_1.01.02_3766_0011-page-21</t>
        </is>
      </c>
      <c r="B1475" t="inlineStr">
        <is>
          <t>NL-HaNA_1.01.02_3766_0011-column-2595-430-930-2907</t>
        </is>
      </c>
      <c r="C1475" t="inlineStr">
        <is>
          <t>repeat_lemma</t>
        </is>
      </c>
      <c r="D1475" t="n">
        <v>2743</v>
      </c>
      <c r="E1475" t="n">
        <v>2202</v>
      </c>
      <c r="F1475" t="inlineStr">
        <is>
          <t xml:space="preserve">        salengere, Onifûiger Generaal van Da-</t>
        </is>
      </c>
      <c r="G1475">
        <f>HYPERLINK("https://images.diginfra.net/iiif/NL-HaNA_1.01.02/3766/NL-HaNA_1.01.02_3766_0011.jpg/2495,330,1130,3107/full/0/default.jpg", "iiif_url")</f>
        <v/>
      </c>
    </row>
    <row r="1476">
      <c r="A1476" t="inlineStr">
        <is>
          <t>NL-HaNA_1.01.02_3766_0011-page-21</t>
        </is>
      </c>
      <c r="B1476" t="inlineStr">
        <is>
          <t>NL-HaNA_1.01.02_3766_0011-column-2595-430-930-2907</t>
        </is>
      </c>
      <c r="C1476" t="inlineStr">
        <is>
          <t>continuation</t>
        </is>
      </c>
      <c r="D1476" t="n">
        <v>2661</v>
      </c>
      <c r="E1476" t="n">
        <v>2248</v>
      </c>
      <c r="F1476" t="inlineStr">
        <is>
          <t xml:space="preserve">    len, hen de ontfangen penningen ie borde-</t>
        </is>
      </c>
      <c r="G1476">
        <f>HYPERLINK("https://images.diginfra.net/iiif/NL-HaNA_1.01.02/3766/NL-HaNA_1.01.02_3766_0011.jpg/2495,330,1130,3107/full/0/default.jpg", "iiif_url")</f>
        <v/>
      </c>
    </row>
    <row r="1477">
      <c r="A1477" t="inlineStr">
        <is>
          <t>NL-HaNA_1.01.02_3766_0011-page-21</t>
        </is>
      </c>
      <c r="B1477" t="inlineStr">
        <is>
          <t>NL-HaNA_1.01.02_3766_0011-column-2595-430-930-2907</t>
        </is>
      </c>
      <c r="C1477" t="inlineStr">
        <is>
          <t>continuation</t>
        </is>
      </c>
      <c r="D1477" t="n">
        <v>2665</v>
      </c>
      <c r="E1477" t="n">
        <v>2307</v>
      </c>
      <c r="F1477" t="inlineStr">
        <is>
          <t xml:space="preserve">    reen, 339. 356.</t>
        </is>
      </c>
      <c r="G1477">
        <f>HYPERLINK("https://images.diginfra.net/iiif/NL-HaNA_1.01.02/3766/NL-HaNA_1.01.02_3766_0011.jpg/2495,330,1130,3107/full/0/default.jpg", "iiif_url")</f>
        <v/>
      </c>
    </row>
    <row r="1478">
      <c r="A1478" t="inlineStr">
        <is>
          <t>NL-HaNA_1.01.02_3766_0011-page-21</t>
        </is>
      </c>
      <c r="B1478" t="inlineStr">
        <is>
          <t>NL-HaNA_1.01.02_3766_0011-column-2595-430-930-2907</t>
        </is>
      </c>
      <c r="C1478" t="inlineStr">
        <is>
          <t>repeat_lemma</t>
        </is>
      </c>
      <c r="D1478" t="n">
        <v>2743</v>
      </c>
      <c r="E1478" t="n">
        <v>2349</v>
      </c>
      <c r="F1478" t="inlineStr">
        <is>
          <t xml:space="preserve">        linen êû Wiestinderen aldaer, 348.</t>
        </is>
      </c>
      <c r="G1478">
        <f>HYPERLINK("https://images.diginfra.net/iiif/NL-HaNA_1.01.02/3766/NL-HaNA_1.01.02_3766_0011.jpg/2495,330,1130,3107/full/0/default.jpg", "iiif_url")</f>
        <v/>
      </c>
    </row>
    <row r="1479">
      <c r="A1479" t="inlineStr">
        <is>
          <t>NL-HaNA_1.01.02_3766_0011-page-21</t>
        </is>
      </c>
      <c r="B1479" t="inlineStr">
        <is>
          <t>NL-HaNA_1.01.02_3766_0011-column-2595-430-930-2907</t>
        </is>
      </c>
      <c r="C1479" t="inlineStr">
        <is>
          <t>continuation</t>
        </is>
      </c>
      <c r="D1479" t="n">
        <v>2672</v>
      </c>
      <c r="E1479" t="n">
        <v>2403</v>
      </c>
      <c r="F1479" t="inlineStr">
        <is>
          <t xml:space="preserve">    51. ss5. 657</t>
        </is>
      </c>
      <c r="G1479">
        <f>HYPERLINK("https://images.diginfra.net/iiif/NL-HaNA_1.01.02/3766/NL-HaNA_1.01.02_3766_0011.jpg/2495,330,1130,3107/full/0/default.jpg", "iiif_url")</f>
        <v/>
      </c>
    </row>
    <row r="1480">
      <c r="A1480" t="inlineStr">
        <is>
          <t>NL-HaNA_1.01.02_3766_0011-page-21</t>
        </is>
      </c>
      <c r="B1480" t="inlineStr">
        <is>
          <t>NL-HaNA_1.01.02_3766_0011-column-2595-430-930-2907</t>
        </is>
      </c>
      <c r="C1480" t="inlineStr">
        <is>
          <t>repeat_lemma</t>
        </is>
      </c>
      <c r="D1480" t="n">
        <v>2745</v>
      </c>
      <c r="E1480" t="n">
        <v>2447</v>
      </c>
      <c r="F1480" t="inlineStr">
        <is>
          <t xml:space="preserve">        praceduren van N. Hustin en N. Bee-</t>
        </is>
      </c>
      <c r="G1480">
        <f>HYPERLINK("https://images.diginfra.net/iiif/NL-HaNA_1.01.02/3766/NL-HaNA_1.01.02_3766_0011.jpg/2495,330,1130,3107/full/0/default.jpg", "iiif_url")</f>
        <v/>
      </c>
    </row>
    <row r="1481">
      <c r="A1481" t="inlineStr">
        <is>
          <t>NL-HaNA_1.01.02_3766_0011-page-21</t>
        </is>
      </c>
      <c r="B1481" t="inlineStr">
        <is>
          <t>NL-HaNA_1.01.02_3766_0011-column-2595-430-930-2907</t>
        </is>
      </c>
      <c r="C1481" t="inlineStr">
        <is>
          <t>continuation</t>
        </is>
      </c>
      <c r="D1481" t="n">
        <v>2668</v>
      </c>
      <c r="E1481" t="n">
        <v>2499</v>
      </c>
      <c r="F1481" t="inlineStr">
        <is>
          <t xml:space="preserve">    quet'igens Armen enWeeskinderen der Stadt,</t>
        </is>
      </c>
      <c r="G1481">
        <f>HYPERLINK("https://images.diginfra.net/iiif/NL-HaNA_1.01.02/3766/NL-HaNA_1.01.02_3766_0011.jpg/2495,330,1130,3107/full/0/default.jpg", "iiif_url")</f>
        <v/>
      </c>
    </row>
    <row r="1482">
      <c r="A1482" t="inlineStr">
        <is>
          <t>NL-HaNA_1.01.02_3766_0011-page-21</t>
        </is>
      </c>
      <c r="B1482" t="inlineStr">
        <is>
          <t>NL-HaNA_1.01.02_3766_0011-column-2595-430-930-2907</t>
        </is>
      </c>
      <c r="C1482" t="inlineStr">
        <is>
          <t>continuation</t>
        </is>
      </c>
      <c r="D1482" t="n">
        <v>2672</v>
      </c>
      <c r="E1482" t="n">
        <v>2559</v>
      </c>
      <c r="F1482" t="inlineStr">
        <is>
          <t xml:space="preserve">    an1.</t>
        </is>
      </c>
      <c r="G1482">
        <f>HYPERLINK("https://images.diginfra.net/iiif/NL-HaNA_1.01.02/3766/NL-HaNA_1.01.02_3766_0011.jpg/2495,330,1130,3107/full/0/default.jpg", "iiif_url")</f>
        <v/>
      </c>
    </row>
    <row r="1483">
      <c r="A1483" t="inlineStr">
        <is>
          <t>NL-HaNA_1.01.02_3766_0011-page-21</t>
        </is>
      </c>
      <c r="B1483" t="inlineStr">
        <is>
          <t>NL-HaNA_1.01.02_3766_0011-column-2595-430-930-2907</t>
        </is>
      </c>
      <c r="C1483" t="inlineStr">
        <is>
          <t>repeat_lemma</t>
        </is>
      </c>
      <c r="D1483" t="n">
        <v>2745</v>
      </c>
      <c r="E1483" t="n">
        <v>2594</v>
      </c>
      <c r="F1483" t="inlineStr">
        <is>
          <t xml:space="preserve">        beswaer over het verkisen van een Pro-</t>
        </is>
      </c>
      <c r="G1483">
        <f>HYPERLINK("https://images.diginfra.net/iiif/NL-HaNA_1.01.02/3766/NL-HaNA_1.01.02_3766_0011.jpg/2495,330,1130,3107/full/0/default.jpg", "iiif_url")</f>
        <v/>
      </c>
    </row>
    <row r="1484">
      <c r="A1484" t="inlineStr">
        <is>
          <t>NL-HaNA_1.01.02_3766_0011-page-21</t>
        </is>
      </c>
      <c r="B1484" t="inlineStr">
        <is>
          <t>NL-HaNA_1.01.02_3766_0011-column-2595-430-930-2907</t>
        </is>
      </c>
      <c r="C1484" t="inlineStr">
        <is>
          <t>continuation</t>
        </is>
      </c>
      <c r="D1484" t="n">
        <v>2670</v>
      </c>
      <c r="E1484" t="n">
        <v>2640</v>
      </c>
      <c r="F1484" t="inlineStr">
        <is>
          <t xml:space="preserve">    few in de Rechten, sia. 531. 582. 1222.</t>
        </is>
      </c>
      <c r="G1484">
        <f>HYPERLINK("https://images.diginfra.net/iiif/NL-HaNA_1.01.02/3766/NL-HaNA_1.01.02_3766_0011.jpg/2495,330,1130,3107/full/0/default.jpg", "iiif_url")</f>
        <v/>
      </c>
    </row>
    <row r="1485">
      <c r="A1485" t="inlineStr">
        <is>
          <t>NL-HaNA_1.01.02_3766_0011-page-21</t>
        </is>
      </c>
      <c r="B1485" t="inlineStr">
        <is>
          <t>NL-HaNA_1.01.02_3766_0011-column-2595-430-930-2907</t>
        </is>
      </c>
      <c r="C1485" t="inlineStr">
        <is>
          <t>repeat_lemma</t>
        </is>
      </c>
      <c r="D1485" t="n">
        <v>2745</v>
      </c>
      <c r="E1485" t="n">
        <v>2689</v>
      </c>
      <c r="F1485" t="inlineStr">
        <is>
          <t xml:space="preserve">        approbatie van het Profisorschap in de</t>
        </is>
      </c>
      <c r="G1485">
        <f>HYPERLINK("https://images.diginfra.net/iiif/NL-HaNA_1.01.02/3766/NL-HaNA_1.01.02_3766_0011.jpg/2495,330,1130,3107/full/0/default.jpg", "iiif_url")</f>
        <v/>
      </c>
    </row>
    <row r="1486">
      <c r="A1486" t="inlineStr">
        <is>
          <t>NL-HaNA_1.01.02_3766_0011-page-21</t>
        </is>
      </c>
      <c r="B1486" t="inlineStr">
        <is>
          <t>NL-HaNA_1.01.02_3766_0011-column-2595-430-930-2907</t>
        </is>
      </c>
      <c r="C1486" t="inlineStr">
        <is>
          <t>continuation</t>
        </is>
      </c>
      <c r="D1486" t="n">
        <v>2672</v>
      </c>
      <c r="E1486" t="n">
        <v>2741</v>
      </c>
      <c r="F1486" t="inlineStr">
        <is>
          <t xml:space="preserve">    Rechten op T. F. van Warenghin, 'sar.</t>
        </is>
      </c>
      <c r="G1486">
        <f>HYPERLINK("https://images.diginfra.net/iiif/NL-HaNA_1.01.02/3766/NL-HaNA_1.01.02_3766_0011.jpg/2495,330,1130,3107/full/0/default.jpg", "iiif_url")</f>
        <v/>
      </c>
    </row>
    <row r="1487">
      <c r="A1487" t="inlineStr">
        <is>
          <t>NL-HaNA_1.01.02_3766_0011-page-21</t>
        </is>
      </c>
      <c r="B1487" t="inlineStr">
        <is>
          <t>NL-HaNA_1.01.02_3766_0011-column-2595-430-930-2907</t>
        </is>
      </c>
      <c r="C1487" t="inlineStr">
        <is>
          <t>repeat_lemma</t>
        </is>
      </c>
      <c r="D1487" t="n">
        <v>2747</v>
      </c>
      <c r="E1487" t="n">
        <v>2786</v>
      </c>
      <c r="F1487" t="inlineStr">
        <is>
          <t xml:space="preserve">        Caputelen van St. Amé en st. Piere,</t>
        </is>
      </c>
      <c r="G1487">
        <f>HYPERLINK("https://images.diginfra.net/iiif/NL-HaNA_1.01.02/3766/NL-HaNA_1.01.02_3766_0011.jpg/2495,330,1130,3107/full/0/default.jpg", "iiif_url")</f>
        <v/>
      </c>
    </row>
    <row r="1488">
      <c r="A1488" t="inlineStr">
        <is>
          <t>NL-HaNA_1.01.02_3766_0011-page-21</t>
        </is>
      </c>
      <c r="B1488" t="inlineStr">
        <is>
          <t>NL-HaNA_1.01.02_3766_0011-column-2595-430-930-2907</t>
        </is>
      </c>
      <c r="C1488" t="inlineStr">
        <is>
          <t>continuation</t>
        </is>
      </c>
      <c r="D1488" t="n">
        <v>2686</v>
      </c>
      <c r="E1488" t="n">
        <v>2850</v>
      </c>
      <c r="F1488" t="inlineStr">
        <is>
          <t xml:space="preserve">    555.</t>
        </is>
      </c>
      <c r="G1488">
        <f>HYPERLINK("https://images.diginfra.net/iiif/NL-HaNA_1.01.02/3766/NL-HaNA_1.01.02_3766_0011.jpg/2495,330,1130,3107/full/0/default.jpg", "iiif_url")</f>
        <v/>
      </c>
    </row>
    <row r="1489">
      <c r="A1489" t="inlineStr">
        <is>
          <t>NL-HaNA_1.01.02_3766_0011-page-21</t>
        </is>
      </c>
      <c r="B1489" t="inlineStr">
        <is>
          <t>NL-HaNA_1.01.02_3766_0011-column-2595-430-930-2907</t>
        </is>
      </c>
      <c r="C1489" t="inlineStr">
        <is>
          <t>continuation</t>
        </is>
      </c>
      <c r="D1489" t="n">
        <v>2750</v>
      </c>
      <c r="E1489" t="n">
        <v>2882</v>
      </c>
      <c r="F1489" t="inlineStr">
        <is>
          <t xml:space="preserve">    4. Gillen om ut fijne detensie gerecla-</t>
        </is>
      </c>
      <c r="G1489">
        <f>HYPERLINK("https://images.diginfra.net/iiif/NL-HaNA_1.01.02/3766/NL-HaNA_1.01.02_3766_0011.jpg/2495,330,1130,3107/full/0/default.jpg", "iiif_url")</f>
        <v/>
      </c>
    </row>
    <row r="1490">
      <c r="A1490" t="inlineStr">
        <is>
          <t>NL-HaNA_1.01.02_3766_0011-page-21</t>
        </is>
      </c>
      <c r="B1490" t="inlineStr">
        <is>
          <t>NL-HaNA_1.01.02_3766_0011-column-2595-430-930-2907</t>
        </is>
      </c>
      <c r="C1490" t="inlineStr">
        <is>
          <t>continuation</t>
        </is>
      </c>
      <c r="D1490" t="n">
        <v>2672</v>
      </c>
      <c r="E1490" t="n">
        <v>2943</v>
      </c>
      <c r="F1490" t="inlineStr">
        <is>
          <t xml:space="preserve">    meert te werden, 603.</t>
        </is>
      </c>
      <c r="G1490">
        <f>HYPERLINK("https://images.diginfra.net/iiif/NL-HaNA_1.01.02/3766/NL-HaNA_1.01.02_3766_0011.jpg/2495,330,1130,3107/full/0/default.jpg", "iiif_url")</f>
        <v/>
      </c>
    </row>
    <row r="1491">
      <c r="A1491" t="inlineStr">
        <is>
          <t>NL-HaNA_1.01.02_3766_0011-page-21</t>
        </is>
      </c>
      <c r="B1491" t="inlineStr">
        <is>
          <t>NL-HaNA_1.01.02_3766_0011-column-2595-430-930-2907</t>
        </is>
      </c>
      <c r="C1491" t="inlineStr">
        <is>
          <t>repeat_lemma</t>
        </is>
      </c>
      <c r="D1491" t="n">
        <v>2752</v>
      </c>
      <c r="E1491" t="n">
        <v>2984</v>
      </c>
      <c r="F1491" t="inlineStr">
        <is>
          <t xml:space="preserve">        versieckende eenige veranderinge op het</t>
        </is>
      </c>
      <c r="G1491">
        <f>HYPERLINK("https://images.diginfra.net/iiif/NL-HaNA_1.01.02/3766/NL-HaNA_1.01.02_3766_0011.jpg/2495,330,1130,3107/full/0/default.jpg", "iiif_url")</f>
        <v/>
      </c>
    </row>
    <row r="1492">
      <c r="A1492" t="inlineStr">
        <is>
          <t>NL-HaNA_1.01.02_3766_0011-page-21</t>
        </is>
      </c>
      <c r="B1492" t="inlineStr">
        <is>
          <t>NL-HaNA_1.01.02_3766_0011-column-2595-430-930-2907</t>
        </is>
      </c>
      <c r="C1492" t="inlineStr">
        <is>
          <t>continuation</t>
        </is>
      </c>
      <c r="D1492" t="n">
        <v>2675</v>
      </c>
      <c r="E1492" t="n">
        <v>3032</v>
      </c>
      <c r="F1492" t="inlineStr">
        <is>
          <t xml:space="preserve">    subjes van het venr&amp;k der geeuer die aqmé-</t>
        </is>
      </c>
      <c r="G1492">
        <f>HYPERLINK("https://images.diginfra.net/iiif/NL-HaNA_1.01.02/3766/NL-HaNA_1.01.02_3766_0011.jpg/2495,330,1130,3107/full/0/default.jpg", "iiif_url")</f>
        <v/>
      </c>
    </row>
    <row r="1493">
      <c r="A1493" t="inlineStr">
        <is>
          <t>NL-HaNA_1.01.02_3766_0011-page-21</t>
        </is>
      </c>
      <c r="B1493" t="inlineStr">
        <is>
          <t>NL-HaNA_1.01.02_3766_0011-column-2595-430-930-2907</t>
        </is>
      </c>
      <c r="C1493" t="inlineStr">
        <is>
          <t>continuation</t>
        </is>
      </c>
      <c r="D1493" t="n">
        <v>2677</v>
      </c>
      <c r="E1493" t="n">
        <v>3081</v>
      </c>
      <c r="F1493" t="inlineStr">
        <is>
          <t xml:space="preserve">    lijk im 'sVrandts dienst zyi, 687.</t>
        </is>
      </c>
      <c r="G1493">
        <f>HYPERLINK("https://images.diginfra.net/iiif/NL-HaNA_1.01.02/3766/NL-HaNA_1.01.02_3766_0011.jpg/2495,330,1130,3107/full/0/default.jpg", "iiif_url")</f>
        <v/>
      </c>
    </row>
    <row r="1494">
      <c r="A1494" t="inlineStr">
        <is>
          <t>NL-HaNA_1.01.02_3766_0011-page-21</t>
        </is>
      </c>
      <c r="B1494" t="inlineStr">
        <is>
          <t>NL-HaNA_1.01.02_3766_0011-column-2595-430-930-2907</t>
        </is>
      </c>
      <c r="C1494" t="inlineStr">
        <is>
          <t>repeat_lemma</t>
        </is>
      </c>
      <c r="D1494" t="n">
        <v>2754</v>
      </c>
      <c r="E1494" t="n">
        <v>3132</v>
      </c>
      <c r="F1494" t="inlineStr">
        <is>
          <t xml:space="preserve">        different in de Univerfien, 579.</t>
        </is>
      </c>
      <c r="G1494">
        <f>HYPERLINK("https://images.diginfra.net/iiif/NL-HaNA_1.01.02/3766/NL-HaNA_1.01.02_3766_0011.jpg/2495,330,1130,3107/full/0/default.jpg", "iiif_url")</f>
        <v/>
      </c>
    </row>
    <row r="1495">
      <c r="A1495" t="inlineStr">
        <is>
          <t>NL-HaNA_1.01.02_3766_0011-page-21</t>
        </is>
      </c>
      <c r="B1495" t="inlineStr">
        <is>
          <t>NL-HaNA_1.01.02_3766_0011-column-2595-430-930-2907</t>
        </is>
      </c>
      <c r="C1495" t="inlineStr">
        <is>
          <t>repeat_lemma</t>
        </is>
      </c>
      <c r="D1495" t="n">
        <v>2752</v>
      </c>
      <c r="E1495" t="n">
        <v>3182</v>
      </c>
      <c r="F1495" t="inlineStr">
        <is>
          <t xml:space="preserve">        diffouien wegens het Placat op het ver-</t>
        </is>
      </c>
      <c r="G1495">
        <f>HYPERLINK("https://images.diginfra.net/iiif/NL-HaNA_1.01.02/3766/NL-HaNA_1.01.02_3766_0011.jpg/2495,330,1130,3107/full/0/default.jpg", "iiif_url")</f>
        <v/>
      </c>
    </row>
    <row r="1496">
      <c r="A1496" t="inlineStr">
        <is>
          <t>NL-HaNA_1.01.02_3766_0011-page-21</t>
        </is>
      </c>
      <c r="B1496" t="inlineStr">
        <is>
          <t>NL-HaNA_1.01.02_3766_0011-column-2595-430-930-2907</t>
        </is>
      </c>
      <c r="C1496" t="inlineStr">
        <is>
          <t>continuation</t>
        </is>
      </c>
      <c r="D1496" t="n">
        <v>2682</v>
      </c>
      <c r="E1496" t="n">
        <v>3229</v>
      </c>
      <c r="F1496" t="inlineStr">
        <is>
          <t xml:space="preserve">    neck der Perso uit de Cmmqueen , 685.</t>
        </is>
      </c>
      <c r="G1496">
        <f>HYPERLINK("https://images.diginfra.net/iiif/NL-HaNA_1.01.02/3766/NL-HaNA_1.01.02_3766_0011.jpg/2495,330,1130,3107/full/0/default.jpg", "iiif_url")</f>
        <v/>
      </c>
    </row>
    <row r="1497">
      <c r="A1497" t="inlineStr">
        <is>
          <t>NL-HaNA_1.01.02_3766_0011-page-21</t>
        </is>
      </c>
      <c r="B1497" t="inlineStr">
        <is>
          <t>NL-HaNA_1.01.02_3766_0011-column-2595-430-930-2907</t>
        </is>
      </c>
      <c r="C1497" t="inlineStr">
        <is>
          <t>continuation</t>
        </is>
      </c>
      <c r="D1497" t="n">
        <v>2684</v>
      </c>
      <c r="E1497" t="n">
        <v>3287</v>
      </c>
      <c r="F1497" t="inlineStr">
        <is>
          <t xml:space="preserve">    887.</t>
        </is>
      </c>
      <c r="G1497">
        <f>HYPERLINK("https://images.diginfra.net/iiif/NL-HaNA_1.01.02/3766/NL-HaNA_1.01.02_3766_0011.jpg/2495,330,1130,3107/full/0/default.jpg", "iiif_url")</f>
        <v/>
      </c>
    </row>
    <row r="1499">
      <c r="A1499" t="inlineStr">
        <is>
          <t>NL-HaNA_1.01.02_3766_0011-page-21</t>
        </is>
      </c>
      <c r="B1499" t="inlineStr">
        <is>
          <t>NL-HaNA_1.01.02_3766_0011-column-3593-440-931-2888</t>
        </is>
      </c>
      <c r="C1499" t="inlineStr">
        <is>
          <t>repeat_lemma</t>
        </is>
      </c>
      <c r="D1499" t="n">
        <v>3692</v>
      </c>
      <c r="E1499" t="n">
        <v>449</v>
      </c>
      <c r="F1499" t="inlineStr">
        <is>
          <t xml:space="preserve">        Vicomte Havardrie om eenige fdeiom-</t>
        </is>
      </c>
      <c r="G1499">
        <f>HYPERLINK("https://images.diginfra.net/iiif/NL-HaNA_1.01.02/3766/NL-HaNA_1.01.02_3766_0011.jpg/3493,340,1131,3088/full/0/default.jpg", "iiif_url")</f>
        <v/>
      </c>
    </row>
    <row r="1500">
      <c r="A1500" t="inlineStr">
        <is>
          <t>NL-HaNA_1.01.02_3766_0011-page-21</t>
        </is>
      </c>
      <c r="B1500" t="inlineStr">
        <is>
          <t>NL-HaNA_1.01.02_3766_0011-column-3593-440-931-2888</t>
        </is>
      </c>
      <c r="C1500" t="inlineStr">
        <is>
          <t>continuation</t>
        </is>
      </c>
      <c r="D1500" t="n">
        <v>3619</v>
      </c>
      <c r="E1500" t="n">
        <v>492</v>
      </c>
      <c r="F1500" t="inlineStr">
        <is>
          <t xml:space="preserve">    nit Goederen te mogen verkoopen, 705.</t>
        </is>
      </c>
      <c r="G1500">
        <f>HYPERLINK("https://images.diginfra.net/iiif/NL-HaNA_1.01.02/3766/NL-HaNA_1.01.02_3766_0011.jpg/3493,340,1131,3088/full/0/default.jpg", "iiif_url")</f>
        <v/>
      </c>
    </row>
    <row r="1501">
      <c r="A1501" t="inlineStr">
        <is>
          <t>NL-HaNA_1.01.02_3766_0011-page-21</t>
        </is>
      </c>
      <c r="B1501" t="inlineStr">
        <is>
          <t>NL-HaNA_1.01.02_3766_0011-column-3593-440-931-2888</t>
        </is>
      </c>
      <c r="C1501" t="inlineStr">
        <is>
          <t>repeat_lemma</t>
        </is>
      </c>
      <c r="D1501" t="n">
        <v>3697</v>
      </c>
      <c r="E1501" t="n">
        <v>545</v>
      </c>
      <c r="F1501" t="inlineStr">
        <is>
          <t xml:space="preserve">        Brifuu tt profejur verkûren, 736.</t>
        </is>
      </c>
      <c r="G1501">
        <f>HYPERLINK("https://images.diginfra.net/iiif/NL-HaNA_1.01.02/3766/NL-HaNA_1.01.02_3766_0011.jpg/3493,340,1131,3088/full/0/default.jpg", "iiif_url")</f>
        <v/>
      </c>
    </row>
    <row r="1502">
      <c r="A1502" t="inlineStr">
        <is>
          <t>NL-HaNA_1.01.02_3766_0011-page-21</t>
        </is>
      </c>
      <c r="B1502" t="inlineStr">
        <is>
          <t>NL-HaNA_1.01.02_3766_0011-column-3593-440-931-2888</t>
        </is>
      </c>
      <c r="C1502" t="inlineStr">
        <is>
          <t>repeat_lemma</t>
        </is>
      </c>
      <c r="D1502" t="n">
        <v>3697</v>
      </c>
      <c r="E1502" t="n">
        <v>595</v>
      </c>
      <c r="F1502" t="inlineStr">
        <is>
          <t xml:space="preserve">        Wierschouwinge om het venrect van Per-</t>
        </is>
      </c>
      <c r="G1502">
        <f>HYPERLINK("https://images.diginfra.net/iiif/NL-HaNA_1.01.02/3766/NL-HaNA_1.01.02_3766_0011.jpg/3493,340,1131,3088/full/0/default.jpg", "iiif_url")</f>
        <v/>
      </c>
    </row>
    <row r="1503">
      <c r="A1503" t="inlineStr">
        <is>
          <t>NL-HaNA_1.01.02_3766_0011-page-21</t>
        </is>
      </c>
      <c r="B1503" t="inlineStr">
        <is>
          <t>NL-HaNA_1.01.02_3766_0011-column-3593-440-931-2888</t>
        </is>
      </c>
      <c r="C1503" t="inlineStr">
        <is>
          <t>continuation</t>
        </is>
      </c>
      <c r="D1503" t="n">
        <v>3617</v>
      </c>
      <c r="E1503" t="n">
        <v>643</v>
      </c>
      <c r="F1503" t="inlineStr">
        <is>
          <t xml:space="preserve">    sonen buien execûie te houden, 765. 887.</t>
        </is>
      </c>
      <c r="G1503">
        <f>HYPERLINK("https://images.diginfra.net/iiif/NL-HaNA_1.01.02/3766/NL-HaNA_1.01.02_3766_0011.jpg/3493,340,1131,3088/full/0/default.jpg", "iiif_url")</f>
        <v/>
      </c>
    </row>
    <row r="1504">
      <c r="A1504" t="inlineStr">
        <is>
          <t>NL-HaNA_1.01.02_3766_0011-page-21</t>
        </is>
      </c>
      <c r="B1504" t="inlineStr">
        <is>
          <t>NL-HaNA_1.01.02_3766_0011-column-3593-440-931-2888</t>
        </is>
      </c>
      <c r="C1504" t="inlineStr">
        <is>
          <t>repeat_lemma</t>
        </is>
      </c>
      <c r="D1504" t="n">
        <v>3692</v>
      </c>
      <c r="E1504" t="n">
        <v>693</v>
      </c>
      <c r="F1504" t="inlineStr">
        <is>
          <t xml:space="preserve">        Jeah Danel aengeftelt tot Ontfunger an</t>
        </is>
      </c>
      <c r="G1504">
        <f>HYPERLINK("https://images.diginfra.net/iiif/NL-HaNA_1.01.02/3766/NL-HaNA_1.01.02_3766_0011.jpg/3493,340,1131,3088/full/0/default.jpg", "iiif_url")</f>
        <v/>
      </c>
    </row>
    <row r="1505">
      <c r="A1505" t="inlineStr">
        <is>
          <t>NL-HaNA_1.01.02_3766_0011-page-21</t>
        </is>
      </c>
      <c r="B1505" t="inlineStr">
        <is>
          <t>NL-HaNA_1.01.02_3766_0011-column-3593-440-931-2888</t>
        </is>
      </c>
      <c r="C1505" t="inlineStr">
        <is>
          <t>continuation</t>
        </is>
      </c>
      <c r="D1505" t="n">
        <v>3617</v>
      </c>
      <c r="E1505" t="n">
        <v>741</v>
      </c>
      <c r="F1505" t="inlineStr">
        <is>
          <t xml:space="preserve">    ungiende en inkomende rechten, 851</t>
        </is>
      </c>
      <c r="G1505">
        <f>HYPERLINK("https://images.diginfra.net/iiif/NL-HaNA_1.01.02/3766/NL-HaNA_1.01.02_3766_0011.jpg/3493,340,1131,3088/full/0/default.jpg", "iiif_url")</f>
        <v/>
      </c>
    </row>
    <row r="1506">
      <c r="A1506" t="inlineStr">
        <is>
          <t>NL-HaNA_1.01.02_3766_0011-page-21</t>
        </is>
      </c>
      <c r="B1506" t="inlineStr">
        <is>
          <t>NL-HaNA_1.01.02_3766_0011-column-3593-440-931-2888</t>
        </is>
      </c>
      <c r="C1506" t="inlineStr">
        <is>
          <t>repeat_lemma</t>
        </is>
      </c>
      <c r="D1506" t="n">
        <v>3697</v>
      </c>
      <c r="E1506" t="n">
        <v>792</v>
      </c>
      <c r="F1506" t="inlineStr">
        <is>
          <t xml:space="preserve">        Procureur Gena on mede ée inerue-</t>
        </is>
      </c>
      <c r="G1506">
        <f>HYPERLINK("https://images.diginfra.net/iiif/NL-HaNA_1.01.02/3766/NL-HaNA_1.01.02_3766_0011.jpg/3493,340,1131,3088/full/0/default.jpg", "iiif_url")</f>
        <v/>
      </c>
    </row>
    <row r="1507">
      <c r="A1507" t="inlineStr">
        <is>
          <t>NL-HaNA_1.01.02_3766_0011-page-21</t>
        </is>
      </c>
      <c r="B1507" t="inlineStr">
        <is>
          <t>NL-HaNA_1.01.02_3766_0011-column-3593-440-931-2888</t>
        </is>
      </c>
      <c r="C1507" t="inlineStr">
        <is>
          <t>continuation</t>
        </is>
      </c>
      <c r="D1507" t="n">
        <v>3617</v>
      </c>
      <c r="E1507" t="n">
        <v>837</v>
      </c>
      <c r="F1507" t="inlineStr">
        <is>
          <t xml:space="preserve">    nieren in het decideren der Procesen, 887.</t>
        </is>
      </c>
      <c r="G1507">
        <f>HYPERLINK("https://images.diginfra.net/iiif/NL-HaNA_1.01.02/3766/NL-HaNA_1.01.02_3766_0011.jpg/3493,340,1131,3088/full/0/default.jpg", "iiif_url")</f>
        <v/>
      </c>
    </row>
    <row r="1508">
      <c r="A1508" t="inlineStr">
        <is>
          <t>NL-HaNA_1.01.02_3766_0011-page-21</t>
        </is>
      </c>
      <c r="B1508" t="inlineStr">
        <is>
          <t>NL-HaNA_1.01.02_3766_0011-column-3593-440-931-2888</t>
        </is>
      </c>
      <c r="C1508" t="inlineStr">
        <is>
          <t>repeat_lemma</t>
        </is>
      </c>
      <c r="D1508" t="n">
        <v>3697</v>
      </c>
      <c r="E1508" t="n">
        <v>889</v>
      </c>
      <c r="F1508" t="inlineStr">
        <is>
          <t xml:space="preserve">        Derafire, veranderinge der Magifriet,</t>
        </is>
      </c>
      <c r="G1508">
        <f>HYPERLINK("https://images.diginfra.net/iiif/NL-HaNA_1.01.02/3766/NL-HaNA_1.01.02_3766_0011.jpg/3493,340,1131,3088/full/0/default.jpg", "iiif_url")</f>
        <v/>
      </c>
    </row>
    <row r="1509">
      <c r="A1509" t="inlineStr">
        <is>
          <t>NL-HaNA_1.01.02_3766_0011-page-21</t>
        </is>
      </c>
      <c r="B1509" t="inlineStr">
        <is>
          <t>NL-HaNA_1.01.02_3766_0011-column-3593-440-931-2888</t>
        </is>
      </c>
      <c r="C1509" t="inlineStr">
        <is>
          <t>continuation</t>
        </is>
      </c>
      <c r="D1509" t="n">
        <v>3622</v>
      </c>
      <c r="E1509" t="n">
        <v>940</v>
      </c>
      <c r="F1509" t="inlineStr">
        <is>
          <t xml:space="preserve">    901.</t>
        </is>
      </c>
      <c r="G1509">
        <f>HYPERLINK("https://images.diginfra.net/iiif/NL-HaNA_1.01.02/3766/NL-HaNA_1.01.02_3766_0011.jpg/3493,340,1131,3088/full/0/default.jpg", "iiif_url")</f>
        <v/>
      </c>
    </row>
    <row r="1510">
      <c r="A1510" t="inlineStr">
        <is>
          <t>NL-HaNA_1.01.02_3766_0011-page-21</t>
        </is>
      </c>
      <c r="B1510" t="inlineStr">
        <is>
          <t>NL-HaNA_1.01.02_3766_0011-column-3593-440-931-2888</t>
        </is>
      </c>
      <c r="C1510" t="inlineStr">
        <is>
          <t>repeat_lemma</t>
        </is>
      </c>
      <c r="D1510" t="n">
        <v>3699</v>
      </c>
      <c r="E1510" t="n">
        <v>982</v>
      </c>
      <c r="F1510" t="inlineStr">
        <is>
          <t xml:space="preserve">        conduite van den Prfefur Galbis, 15.</t>
        </is>
      </c>
      <c r="G1510">
        <f>HYPERLINK("https://images.diginfra.net/iiif/NL-HaNA_1.01.02/3766/NL-HaNA_1.01.02_3766_0011.jpg/3493,340,1131,3088/full/0/default.jpg", "iiif_url")</f>
        <v/>
      </c>
    </row>
    <row r="1511">
      <c r="A1511" t="inlineStr">
        <is>
          <t>NL-HaNA_1.01.02_3766_0011-page-21</t>
        </is>
      </c>
      <c r="B1511" t="inlineStr">
        <is>
          <t>NL-HaNA_1.01.02_3766_0011-column-3593-440-931-2888</t>
        </is>
      </c>
      <c r="C1511" t="inlineStr">
        <is>
          <t>continuation</t>
        </is>
      </c>
      <c r="D1511" t="n">
        <v>3622</v>
      </c>
      <c r="E1511" t="n">
        <v>1025</v>
      </c>
      <c r="F1511" t="inlineStr">
        <is>
          <t xml:space="preserve">    916. 924. 52.</t>
        </is>
      </c>
      <c r="G1511">
        <f>HYPERLINK("https://images.diginfra.net/iiif/NL-HaNA_1.01.02/3766/NL-HaNA_1.01.02_3766_0011.jpg/3493,340,1131,3088/full/0/default.jpg", "iiif_url")</f>
        <v/>
      </c>
    </row>
    <row r="1512">
      <c r="A1512" t="inlineStr">
        <is>
          <t>NL-HaNA_1.01.02_3766_0011-page-21</t>
        </is>
      </c>
      <c r="B1512" t="inlineStr">
        <is>
          <t>NL-HaNA_1.01.02_3766_0011-column-3593-440-931-2888</t>
        </is>
      </c>
      <c r="C1512" t="inlineStr">
        <is>
          <t>repeat_lemma</t>
        </is>
      </c>
      <c r="D1512" t="n">
        <v>3699</v>
      </c>
      <c r="E1512" t="n">
        <v>1081</v>
      </c>
      <c r="F1512" t="inlineStr">
        <is>
          <t xml:space="preserve">        zertlaringe van de Ordonnantie van het</t>
        </is>
      </c>
      <c r="G1512">
        <f>HYPERLINK("https://images.diginfra.net/iiif/NL-HaNA_1.01.02/3766/NL-HaNA_1.01.02_3766_0011.jpg/3493,340,1131,3088/full/0/default.jpg", "iiif_url")</f>
        <v/>
      </c>
    </row>
    <row r="1513">
      <c r="A1513" t="inlineStr">
        <is>
          <t>NL-HaNA_1.01.02_3766_0011-page-21</t>
        </is>
      </c>
      <c r="B1513" t="inlineStr">
        <is>
          <t>NL-HaNA_1.01.02_3766_0011-column-3593-440-931-2888</t>
        </is>
      </c>
      <c r="C1513" t="inlineStr">
        <is>
          <t>continuation</t>
        </is>
      </c>
      <c r="D1513" t="n">
        <v>3624</v>
      </c>
      <c r="E1513" t="n">
        <v>1123</v>
      </c>
      <c r="F1513" t="inlineStr">
        <is>
          <t xml:space="preserve">    venreck der Familien un de Conqueen, 938.</t>
        </is>
      </c>
      <c r="G1513">
        <f>HYPERLINK("https://images.diginfra.net/iiif/NL-HaNA_1.01.02/3766/NL-HaNA_1.01.02_3766_0011.jpg/3493,340,1131,3088/full/0/default.jpg", "iiif_url")</f>
        <v/>
      </c>
    </row>
    <row r="1514">
      <c r="A1514" t="inlineStr">
        <is>
          <t>NL-HaNA_1.01.02_3766_0011-page-21</t>
        </is>
      </c>
      <c r="B1514" t="inlineStr">
        <is>
          <t>NL-HaNA_1.01.02_3766_0011-column-3593-440-931-2888</t>
        </is>
      </c>
      <c r="C1514" t="inlineStr">
        <is>
          <t>continuation</t>
        </is>
      </c>
      <c r="D1514" t="n">
        <v>3629</v>
      </c>
      <c r="E1514" t="n">
        <v>1181</v>
      </c>
      <c r="F1514" t="inlineStr">
        <is>
          <t xml:space="preserve">    985.</t>
        </is>
      </c>
      <c r="G1514">
        <f>HYPERLINK("https://images.diginfra.net/iiif/NL-HaNA_1.01.02/3766/NL-HaNA_1.01.02_3766_0011.jpg/3493,340,1131,3088/full/0/default.jpg", "iiif_url")</f>
        <v/>
      </c>
    </row>
    <row r="1515">
      <c r="A1515" t="inlineStr">
        <is>
          <t>NL-HaNA_1.01.02_3766_0011-page-21</t>
        </is>
      </c>
      <c r="B1515" t="inlineStr">
        <is>
          <t>NL-HaNA_1.01.02_3766_0011-column-3593-440-931-2888</t>
        </is>
      </c>
      <c r="C1515" t="inlineStr">
        <is>
          <t>repeat_lemma</t>
        </is>
      </c>
      <c r="D1515" t="n">
        <v>3704</v>
      </c>
      <c r="E1515" t="n">
        <v>1229</v>
      </c>
      <c r="F1515" t="inlineStr">
        <is>
          <t xml:space="preserve">        F. M. Thiry wegens veranderen van de</t>
        </is>
      </c>
      <c r="G1515">
        <f>HYPERLINK("https://images.diginfra.net/iiif/NL-HaNA_1.01.02/3766/NL-HaNA_1.01.02_3766_0011.jpg/3493,340,1131,3088/full/0/default.jpg", "iiif_url")</f>
        <v/>
      </c>
    </row>
    <row r="1516">
      <c r="A1516" t="inlineStr">
        <is>
          <t>NL-HaNA_1.01.02_3766_0011-page-21</t>
        </is>
      </c>
      <c r="B1516" t="inlineStr">
        <is>
          <t>NL-HaNA_1.01.02_3766_0011-column-3593-440-931-2888</t>
        </is>
      </c>
      <c r="C1516" t="inlineStr">
        <is>
          <t>continuation</t>
        </is>
      </c>
      <c r="D1516" t="n">
        <v>3626</v>
      </c>
      <c r="E1516" t="n">
        <v>1268</v>
      </c>
      <c r="F1516" t="inlineStr">
        <is>
          <t xml:space="preserve">    ma, gas. 956. 1033. s045.</t>
        </is>
      </c>
      <c r="G1516">
        <f>HYPERLINK("https://images.diginfra.net/iiif/NL-HaNA_1.01.02/3766/NL-HaNA_1.01.02_3766_0011.jpg/3493,340,1131,3088/full/0/default.jpg", "iiif_url")</f>
        <v/>
      </c>
    </row>
    <row r="1517">
      <c r="A1517" t="inlineStr">
        <is>
          <t>NL-HaNA_1.01.02_3766_0011-page-21</t>
        </is>
      </c>
      <c r="B1517" t="inlineStr">
        <is>
          <t>NL-HaNA_1.01.02_3766_0011-column-3593-440-931-2888</t>
        </is>
      </c>
      <c r="C1517" t="inlineStr">
        <is>
          <t>continuation</t>
        </is>
      </c>
      <c r="D1517" t="n">
        <v>3706</v>
      </c>
      <c r="E1517" t="n">
        <v>1319</v>
      </c>
      <c r="F1517" t="inlineStr">
        <is>
          <t xml:space="preserve">    9.3. Maves on autorisatie veor Druc-</t>
        </is>
      </c>
      <c r="G1517">
        <f>HYPERLINK("https://images.diginfra.net/iiif/NL-HaNA_1.01.02/3766/NL-HaNA_1.01.02_3766_0011.jpg/3493,340,1131,3088/full/0/default.jpg", "iiif_url")</f>
        <v/>
      </c>
    </row>
    <row r="1518">
      <c r="A1518" t="inlineStr">
        <is>
          <t>NL-HaNA_1.01.02_3766_0011-page-21</t>
        </is>
      </c>
      <c r="B1518" t="inlineStr">
        <is>
          <t>NL-HaNA_1.01.02_3766_0011-column-3593-440-931-2888</t>
        </is>
      </c>
      <c r="C1518" t="inlineStr">
        <is>
          <t>continuation</t>
        </is>
      </c>
      <c r="D1518" t="n">
        <v>3629</v>
      </c>
      <c r="E1518" t="n">
        <v>1369</v>
      </c>
      <c r="F1518" t="inlineStr">
        <is>
          <t xml:space="preserve">    kere eà Boekhandel, 1007 1138.</t>
        </is>
      </c>
      <c r="G1518">
        <f>HYPERLINK("https://images.diginfra.net/iiif/NL-HaNA_1.01.02/3766/NL-HaNA_1.01.02_3766_0011.jpg/3493,340,1131,3088/full/0/default.jpg", "iiif_url")</f>
        <v/>
      </c>
    </row>
    <row r="1519">
      <c r="A1519" t="inlineStr">
        <is>
          <t>NL-HaNA_1.01.02_3766_0011-page-21</t>
        </is>
      </c>
      <c r="B1519" t="inlineStr">
        <is>
          <t>NL-HaNA_1.01.02_3766_0011-column-3593-440-931-2888</t>
        </is>
      </c>
      <c r="C1519" t="inlineStr">
        <is>
          <t>repeat_lemma</t>
        </is>
      </c>
      <c r="D1519" t="n">
        <v>3704</v>
      </c>
      <c r="E1519" t="n">
        <v>1417</v>
      </c>
      <c r="F1519" t="inlineStr">
        <is>
          <t xml:space="preserve">        schulden dor de Vyanden aldaer nage-</t>
        </is>
      </c>
      <c r="G1519">
        <f>HYPERLINK("https://images.diginfra.net/iiif/NL-HaNA_1.01.02/3766/NL-HaNA_1.01.02_3766_0011.jpg/3493,340,1131,3088/full/0/default.jpg", "iiif_url")</f>
        <v/>
      </c>
    </row>
    <row r="1520">
      <c r="A1520" t="inlineStr">
        <is>
          <t>NL-HaNA_1.01.02_3766_0011-page-21</t>
        </is>
      </c>
      <c r="B1520" t="inlineStr">
        <is>
          <t>NL-HaNA_1.01.02_3766_0011-column-3593-440-931-2888</t>
        </is>
      </c>
      <c r="C1520" t="inlineStr">
        <is>
          <t>continuation</t>
        </is>
      </c>
      <c r="D1520" t="n">
        <v>3631</v>
      </c>
      <c r="E1520" t="n">
        <v>1475</v>
      </c>
      <c r="F1520" t="inlineStr">
        <is>
          <t xml:space="preserve">    lata, s010.</t>
        </is>
      </c>
      <c r="G1520">
        <f>HYPERLINK("https://images.diginfra.net/iiif/NL-HaNA_1.01.02/3766/NL-HaNA_1.01.02_3766_0011.jpg/3493,340,1131,3088/full/0/default.jpg", "iiif_url")</f>
        <v/>
      </c>
    </row>
    <row r="1521">
      <c r="A1521" t="inlineStr">
        <is>
          <t>NL-HaNA_1.01.02_3766_0011-page-21</t>
        </is>
      </c>
      <c r="B1521" t="inlineStr">
        <is>
          <t>NL-HaNA_1.01.02_3766_0011-column-3593-440-931-2888</t>
        </is>
      </c>
      <c r="C1521" t="inlineStr">
        <is>
          <t>repeat_lemma</t>
        </is>
      </c>
      <c r="D1521" t="n">
        <v>3706</v>
      </c>
      <c r="E1521" t="n">
        <v>1519</v>
      </c>
      <c r="F1521" t="inlineStr">
        <is>
          <t xml:space="preserve">        Haghen over inquantieringe , 2035.</t>
        </is>
      </c>
      <c r="G1521">
        <f>HYPERLINK("https://images.diginfra.net/iiif/NL-HaNA_1.01.02/3766/NL-HaNA_1.01.02_3766_0011.jpg/3493,340,1131,3088/full/0/default.jpg", "iiif_url")</f>
        <v/>
      </c>
    </row>
    <row r="1522">
      <c r="A1522" t="inlineStr">
        <is>
          <t>NL-HaNA_1.01.02_3766_0011-page-21</t>
        </is>
      </c>
      <c r="B1522" t="inlineStr">
        <is>
          <t>NL-HaNA_1.01.02_3766_0011-column-3593-440-931-2888</t>
        </is>
      </c>
      <c r="C1522" t="inlineStr">
        <is>
          <t>continuation</t>
        </is>
      </c>
      <c r="D1522" t="n">
        <v>3638</v>
      </c>
      <c r="E1522" t="n">
        <v>1573</v>
      </c>
      <c r="F1522" t="inlineStr">
        <is>
          <t xml:space="preserve">    1097.</t>
        </is>
      </c>
      <c r="G1522">
        <f>HYPERLINK("https://images.diginfra.net/iiif/NL-HaNA_1.01.02/3766/NL-HaNA_1.01.02_3766_0011.jpg/3493,340,1131,3088/full/0/default.jpg", "iiif_url")</f>
        <v/>
      </c>
    </row>
    <row r="1523">
      <c r="A1523" t="inlineStr">
        <is>
          <t>NL-HaNA_1.01.02_3766_0011-page-21</t>
        </is>
      </c>
      <c r="B1523" t="inlineStr">
        <is>
          <t>NL-HaNA_1.01.02_3766_0011-column-3593-440-931-2888</t>
        </is>
      </c>
      <c r="C1523" t="inlineStr">
        <is>
          <t>repeat_lemma</t>
        </is>
      </c>
      <c r="D1523" t="n">
        <v>3711</v>
      </c>
      <c r="E1523" t="n">
        <v>1613</v>
      </c>
      <c r="F1523" t="inlineStr">
        <is>
          <t xml:space="preserve">        ongemack by fourageren van het Leger,</t>
        </is>
      </c>
      <c r="G1523">
        <f>HYPERLINK("https://images.diginfra.net/iiif/NL-HaNA_1.01.02/3766/NL-HaNA_1.01.02_3766_0011.jpg/3493,340,1131,3088/full/0/default.jpg", "iiif_url")</f>
        <v/>
      </c>
    </row>
    <row r="1524">
      <c r="A1524" t="inlineStr">
        <is>
          <t>NL-HaNA_1.01.02_3766_0011-page-21</t>
        </is>
      </c>
      <c r="B1524" t="inlineStr">
        <is>
          <t>NL-HaNA_1.01.02_3766_0011-column-3593-440-931-2888</t>
        </is>
      </c>
      <c r="C1524" t="inlineStr">
        <is>
          <t>continuation</t>
        </is>
      </c>
      <c r="D1524" t="n">
        <v>3638</v>
      </c>
      <c r="E1524" t="n">
        <v>1669</v>
      </c>
      <c r="F1524" t="inlineStr">
        <is>
          <t xml:space="preserve">    ine.</t>
        </is>
      </c>
      <c r="G1524">
        <f>HYPERLINK("https://images.diginfra.net/iiif/NL-HaNA_1.01.02/3766/NL-HaNA_1.01.02_3766_0011.jpg/3493,340,1131,3088/full/0/default.jpg", "iiif_url")</f>
        <v/>
      </c>
    </row>
    <row r="1525">
      <c r="A1525" t="inlineStr">
        <is>
          <t>NL-HaNA_1.01.02_3766_0011-page-21</t>
        </is>
      </c>
      <c r="B1525" t="inlineStr">
        <is>
          <t>NL-HaNA_1.01.02_3766_0011-column-3593-440-931-2888</t>
        </is>
      </c>
      <c r="C1525" t="inlineStr">
        <is>
          <t>repeat_lemma</t>
        </is>
      </c>
      <c r="D1525" t="n">
        <v>3713</v>
      </c>
      <c r="E1525" t="n">
        <v>1712</v>
      </c>
      <c r="F1525" t="inlineStr">
        <is>
          <t xml:space="preserve">        Haghtes van die van Orchies over den</t>
        </is>
      </c>
      <c r="G1525">
        <f>HYPERLINK("https://images.diginfra.net/iiif/NL-HaNA_1.01.02/3766/NL-HaNA_1.01.02_3766_0011.jpg/3493,340,1131,3088/full/0/default.jpg", "iiif_url")</f>
        <v/>
      </c>
    </row>
    <row r="1526">
      <c r="A1526" t="inlineStr">
        <is>
          <t>NL-HaNA_1.01.02_3766_0011-page-21</t>
        </is>
      </c>
      <c r="B1526" t="inlineStr">
        <is>
          <t>NL-HaNA_1.01.02_3766_0011-column-3593-440-931-2888</t>
        </is>
      </c>
      <c r="C1526" t="inlineStr">
        <is>
          <t>continuation</t>
        </is>
      </c>
      <c r="D1526" t="n">
        <v>3638</v>
      </c>
      <c r="E1526" t="n">
        <v>1758</v>
      </c>
      <c r="F1526" t="inlineStr">
        <is>
          <t xml:space="preserve">    Leutnant day Gowernance van Duuay, 1047.</t>
        </is>
      </c>
      <c r="G1526">
        <f>HYPERLINK("https://images.diginfra.net/iiif/NL-HaNA_1.01.02/3766/NL-HaNA_1.01.02_3766_0011.jpg/3493,340,1131,3088/full/0/default.jpg", "iiif_url")</f>
        <v/>
      </c>
    </row>
    <row r="1527">
      <c r="A1527" t="inlineStr">
        <is>
          <t>NL-HaNA_1.01.02_3766_0011-page-21</t>
        </is>
      </c>
      <c r="B1527" t="inlineStr">
        <is>
          <t>NL-HaNA_1.01.02_3766_0011-column-3593-440-931-2888</t>
        </is>
      </c>
      <c r="C1527" t="inlineStr">
        <is>
          <t>continuation</t>
        </is>
      </c>
      <c r="D1527" t="n">
        <v>3643</v>
      </c>
      <c r="E1527" t="n">
        <v>1810</v>
      </c>
      <c r="F1527" t="inlineStr">
        <is>
          <t xml:space="preserve">    me. 142. 1214. 1266. 1305.</t>
        </is>
      </c>
      <c r="G1527">
        <f>HYPERLINK("https://images.diginfra.net/iiif/NL-HaNA_1.01.02/3766/NL-HaNA_1.01.02_3766_0011.jpg/3493,340,1131,3088/full/0/default.jpg", "iiif_url")</f>
        <v/>
      </c>
    </row>
    <row r="1528">
      <c r="A1528" t="inlineStr">
        <is>
          <t>NL-HaNA_1.01.02_3766_0011-page-21</t>
        </is>
      </c>
      <c r="B1528" t="inlineStr">
        <is>
          <t>NL-HaNA_1.01.02_3766_0011-column-3593-440-931-2888</t>
        </is>
      </c>
      <c r="C1528" t="inlineStr">
        <is>
          <t>repeat_lemma</t>
        </is>
      </c>
      <c r="D1528" t="n">
        <v>3715</v>
      </c>
      <c r="E1528" t="n">
        <v>1861</v>
      </c>
      <c r="F1528" t="inlineStr">
        <is>
          <t xml:space="preserve">        zerkieinge van Semannen, 1114.</t>
        </is>
      </c>
      <c r="G1528">
        <f>HYPERLINK("https://images.diginfra.net/iiif/NL-HaNA_1.01.02/3766/NL-HaNA_1.01.02_3766_0011.jpg/3493,340,1131,3088/full/0/default.jpg", "iiif_url")</f>
        <v/>
      </c>
    </row>
    <row r="1529">
      <c r="A1529" t="inlineStr">
        <is>
          <t>NL-HaNA_1.01.02_3766_0011-page-21</t>
        </is>
      </c>
      <c r="B1529" t="inlineStr">
        <is>
          <t>NL-HaNA_1.01.02_3766_0011-column-3593-440-931-2888</t>
        </is>
      </c>
      <c r="C1529" t="inlineStr">
        <is>
          <t>repeat_lemma</t>
        </is>
      </c>
      <c r="D1529" t="n">
        <v>3715</v>
      </c>
      <c r="E1529" t="n">
        <v>1910</v>
      </c>
      <c r="F1529" t="inlineStr">
        <is>
          <t xml:space="preserve">        om ciniinmatie der Driemannen ) 1122.</t>
        </is>
      </c>
      <c r="G1529">
        <f>HYPERLINK("https://images.diginfra.net/iiif/NL-HaNA_1.01.02/3766/NL-HaNA_1.01.02_3766_0011.jpg/3493,340,1131,3088/full/0/default.jpg", "iiif_url")</f>
        <v/>
      </c>
    </row>
    <row r="1530">
      <c r="A1530" t="inlineStr">
        <is>
          <t>NL-HaNA_1.01.02_3766_0011-page-21</t>
        </is>
      </c>
      <c r="B1530" t="inlineStr">
        <is>
          <t>NL-HaNA_1.01.02_3766_0011-column-3593-440-931-2888</t>
        </is>
      </c>
      <c r="C1530" t="inlineStr">
        <is>
          <t>continuation</t>
        </is>
      </c>
      <c r="D1530" t="n">
        <v>3645</v>
      </c>
      <c r="E1530" t="n">
        <v>1961</v>
      </c>
      <c r="F1530" t="inlineStr">
        <is>
          <t xml:space="preserve">    DE</t>
        </is>
      </c>
      <c r="G1530">
        <f>HYPERLINK("https://images.diginfra.net/iiif/NL-HaNA_1.01.02/3766/NL-HaNA_1.01.02_3766_0011.jpg/3493,340,1131,3088/full/0/default.jpg", "iiif_url")</f>
        <v/>
      </c>
    </row>
    <row r="1531">
      <c r="A1531" t="inlineStr">
        <is>
          <t>NL-HaNA_1.01.02_3766_0011-page-21</t>
        </is>
      </c>
      <c r="B1531" t="inlineStr">
        <is>
          <t>NL-HaNA_1.01.02_3766_0011-column-3593-440-931-2888</t>
        </is>
      </c>
      <c r="C1531" t="inlineStr">
        <is>
          <t>repeat_lemma</t>
        </is>
      </c>
      <c r="D1531" t="n">
        <v>3715</v>
      </c>
      <c r="E1531" t="n">
        <v>2006</v>
      </c>
      <c r="F1531" t="inlineStr">
        <is>
          <t xml:space="preserve">        npot van tee paars op yeder gulde</t>
        </is>
      </c>
      <c r="G1531">
        <f>HYPERLINK("https://images.diginfra.net/iiif/NL-HaNA_1.01.02/3766/NL-HaNA_1.01.02_3766_0011.jpg/3493,340,1131,3088/full/0/default.jpg", "iiif_url")</f>
        <v/>
      </c>
    </row>
    <row r="1532">
      <c r="A1532" t="inlineStr">
        <is>
          <t>NL-HaNA_1.01.02_3766_0011-page-21</t>
        </is>
      </c>
      <c r="B1532" t="inlineStr">
        <is>
          <t>NL-HaNA_1.01.02_3766_0011-column-3593-440-931-2888</t>
        </is>
      </c>
      <c r="C1532" t="inlineStr">
        <is>
          <t>continuation</t>
        </is>
      </c>
      <c r="D1532" t="n">
        <v>3640</v>
      </c>
      <c r="E1532" t="n">
        <v>2052</v>
      </c>
      <c r="F1532" t="inlineStr">
        <is>
          <t xml:space="preserve">    Brandibout en Koolen 1123 1193. ns.</t>
        </is>
      </c>
      <c r="G1532">
        <f>HYPERLINK("https://images.diginfra.net/iiif/NL-HaNA_1.01.02/3766/NL-HaNA_1.01.02_3766_0011.jpg/3493,340,1131,3088/full/0/default.jpg", "iiif_url")</f>
        <v/>
      </c>
    </row>
    <row r="1533">
      <c r="A1533" t="inlineStr">
        <is>
          <t>NL-HaNA_1.01.02_3766_0011-page-21</t>
        </is>
      </c>
      <c r="B1533" t="inlineStr">
        <is>
          <t>NL-HaNA_1.01.02_3766_0011-column-3593-440-931-2888</t>
        </is>
      </c>
      <c r="C1533" t="inlineStr">
        <is>
          <t>continuation</t>
        </is>
      </c>
      <c r="D1533" t="n">
        <v>3650</v>
      </c>
      <c r="E1533" t="n">
        <v>2106</v>
      </c>
      <c r="F1533" t="inlineStr">
        <is>
          <t xml:space="preserve">    1325. 108.</t>
        </is>
      </c>
      <c r="G1533">
        <f>HYPERLINK("https://images.diginfra.net/iiif/NL-HaNA_1.01.02/3766/NL-HaNA_1.01.02_3766_0011.jpg/3493,340,1131,3088/full/0/default.jpg", "iiif_url")</f>
        <v/>
      </c>
    </row>
    <row r="1534">
      <c r="A1534" t="inlineStr">
        <is>
          <t>NL-HaNA_1.01.02_3766_0011-page-21</t>
        </is>
      </c>
      <c r="B1534" t="inlineStr">
        <is>
          <t>NL-HaNA_1.01.02_3766_0011-column-3593-440-931-2888</t>
        </is>
      </c>
      <c r="C1534" t="inlineStr">
        <is>
          <t>repeat_lemma</t>
        </is>
      </c>
      <c r="D1534" t="n">
        <v>3718</v>
      </c>
      <c r="E1534" t="n">
        <v>2147</v>
      </c>
      <c r="F1534" t="inlineStr">
        <is>
          <t xml:space="preserve">        SJaqies Muler, Notaris, 1125.</t>
        </is>
      </c>
      <c r="G1534">
        <f>HYPERLINK("https://images.diginfra.net/iiif/NL-HaNA_1.01.02/3766/NL-HaNA_1.01.02_3766_0011.jpg/3493,340,1131,3088/full/0/default.jpg", "iiif_url")</f>
        <v/>
      </c>
    </row>
    <row r="1535">
      <c r="A1535" t="inlineStr">
        <is>
          <t>NL-HaNA_1.01.02_3766_0011-page-21</t>
        </is>
      </c>
      <c r="B1535" t="inlineStr">
        <is>
          <t>NL-HaNA_1.01.02_3766_0011-column-3593-440-931-2888</t>
        </is>
      </c>
      <c r="C1535" t="inlineStr">
        <is>
          <t>repeat_lemma</t>
        </is>
      </c>
      <c r="D1535" t="n">
        <v>3718</v>
      </c>
      <c r="E1535" t="n">
        <v>2201</v>
      </c>
      <c r="F1535" t="inlineStr">
        <is>
          <t xml:space="preserve">        am beundt te zyn van inquariieringe in</t>
        </is>
      </c>
      <c r="G1535">
        <f>HYPERLINK("https://images.diginfra.net/iiif/NL-HaNA_1.01.02/3766/NL-HaNA_1.01.02_3766_0011.jpg/3493,340,1131,3088/full/0/default.jpg", "iiif_url")</f>
        <v/>
      </c>
    </row>
    <row r="1536">
      <c r="A1536" t="inlineStr">
        <is>
          <t>NL-HaNA_1.01.02_3766_0011-page-21</t>
        </is>
      </c>
      <c r="B1536" t="inlineStr">
        <is>
          <t>NL-HaNA_1.01.02_3766_0011-column-3593-440-931-2888</t>
        </is>
      </c>
      <c r="C1536" t="inlineStr">
        <is>
          <t>continuation</t>
        </is>
      </c>
      <c r="D1536" t="n">
        <v>3643</v>
      </c>
      <c r="E1536" t="n">
        <v>2246</v>
      </c>
      <c r="F1536" t="inlineStr">
        <is>
          <t xml:space="preserve">    haer Huysen, 1176. 1443.</t>
        </is>
      </c>
      <c r="G1536">
        <f>HYPERLINK("https://images.diginfra.net/iiif/NL-HaNA_1.01.02/3766/NL-HaNA_1.01.02_3766_0011.jpg/3493,340,1131,3088/full/0/default.jpg", "iiif_url")</f>
        <v/>
      </c>
    </row>
    <row r="1537">
      <c r="A1537" t="inlineStr">
        <is>
          <t>NL-HaNA_1.01.02_3766_0011-page-21</t>
        </is>
      </c>
      <c r="B1537" t="inlineStr">
        <is>
          <t>NL-HaNA_1.01.02_3766_0011-column-3593-440-931-2888</t>
        </is>
      </c>
      <c r="C1537" t="inlineStr">
        <is>
          <t>repeat_lemma</t>
        </is>
      </c>
      <c r="D1537" t="n">
        <v>3720</v>
      </c>
      <c r="E1537" t="n">
        <v>2303</v>
      </c>
      <c r="F1537" t="inlineStr">
        <is>
          <t xml:space="preserve">        Hieome de Wailly on de Griffie op het</t>
        </is>
      </c>
      <c r="G1537">
        <f>HYPERLINK("https://images.diginfra.net/iiif/NL-HaNA_1.01.02/3766/NL-HaNA_1.01.02_3766_0011.jpg/3493,340,1131,3088/full/0/default.jpg", "iiif_url")</f>
        <v/>
      </c>
    </row>
    <row r="1538">
      <c r="A1538" t="inlineStr">
        <is>
          <t>NL-HaNA_1.01.02_3766_0011-page-21</t>
        </is>
      </c>
      <c r="B1538" t="inlineStr">
        <is>
          <t>NL-HaNA_1.01.02_3766_0011-column-3593-440-931-2888</t>
        </is>
      </c>
      <c r="C1538" t="inlineStr">
        <is>
          <t>continuation</t>
        </is>
      </c>
      <c r="D1538" t="n">
        <v>3650</v>
      </c>
      <c r="E1538" t="n">
        <v>2349</v>
      </c>
      <c r="F1538" t="inlineStr">
        <is>
          <t xml:space="preserve">    Kaflel ie mogen heben, 1181.</t>
        </is>
      </c>
      <c r="G1538">
        <f>HYPERLINK("https://images.diginfra.net/iiif/NL-HaNA_1.01.02/3766/NL-HaNA_1.01.02_3766_0011.jpg/3493,340,1131,3088/full/0/default.jpg", "iiif_url")</f>
        <v/>
      </c>
    </row>
    <row r="1539">
      <c r="A1539" t="inlineStr">
        <is>
          <t>NL-HaNA_1.01.02_3766_0011-page-21</t>
        </is>
      </c>
      <c r="B1539" t="inlineStr">
        <is>
          <t>NL-HaNA_1.01.02_3766_0011-column-3593-440-931-2888</t>
        </is>
      </c>
      <c r="C1539" t="inlineStr">
        <is>
          <t>repeat_lemma</t>
        </is>
      </c>
      <c r="D1539" t="n">
        <v>3720</v>
      </c>
      <c r="E1539" t="n">
        <v>2395</v>
      </c>
      <c r="F1539" t="inlineStr">
        <is>
          <t xml:space="preserve">        Albdye van het Klosier van sin te Douay,</t>
        </is>
      </c>
      <c r="G1539">
        <f>HYPERLINK("https://images.diginfra.net/iiif/NL-HaNA_1.01.02/3766/NL-HaNA_1.01.02_3766_0011.jpg/3493,340,1131,3088/full/0/default.jpg", "iiif_url")</f>
        <v/>
      </c>
    </row>
    <row r="1540">
      <c r="A1540" t="inlineStr">
        <is>
          <t>NL-HaNA_1.01.02_3766_0011-page-21</t>
        </is>
      </c>
      <c r="B1540" t="inlineStr">
        <is>
          <t>NL-HaNA_1.01.02_3766_0011-column-3593-440-931-2888</t>
        </is>
      </c>
      <c r="C1540" t="inlineStr">
        <is>
          <t>continuation</t>
        </is>
      </c>
      <c r="D1540" t="n">
        <v>3650</v>
      </c>
      <c r="E1540" t="n">
        <v>2444</v>
      </c>
      <c r="F1540" t="inlineStr">
        <is>
          <t xml:space="preserve">    1i91. iao04. iai16. 229. 1243. 1275.</t>
        </is>
      </c>
      <c r="G1540">
        <f>HYPERLINK("https://images.diginfra.net/iiif/NL-HaNA_1.01.02/3766/NL-HaNA_1.01.02_3766_0011.jpg/3493,340,1131,3088/full/0/default.jpg", "iiif_url")</f>
        <v/>
      </c>
    </row>
    <row r="1541">
      <c r="A1541" t="inlineStr">
        <is>
          <t>NL-HaNA_1.01.02_3766_0011-page-21</t>
        </is>
      </c>
      <c r="B1541" t="inlineStr">
        <is>
          <t>NL-HaNA_1.01.02_3766_0011-column-3593-440-931-2888</t>
        </is>
      </c>
      <c r="C1541" t="inlineStr">
        <is>
          <t>continuation</t>
        </is>
      </c>
      <c r="D1541" t="n">
        <v>3652</v>
      </c>
      <c r="E1541" t="n">
        <v>2499</v>
      </c>
      <c r="F1541" t="inlineStr">
        <is>
          <t xml:space="preserve">    1372. 1492.</t>
        </is>
      </c>
      <c r="G1541">
        <f>HYPERLINK("https://images.diginfra.net/iiif/NL-HaNA_1.01.02/3766/NL-HaNA_1.01.02_3766_0011.jpg/3493,340,1131,3088/full/0/default.jpg", "iiif_url")</f>
        <v/>
      </c>
    </row>
    <row r="1542">
      <c r="A1542" t="inlineStr">
        <is>
          <t>NL-HaNA_1.01.02_3766_0011-page-21</t>
        </is>
      </c>
      <c r="B1542" t="inlineStr">
        <is>
          <t>NL-HaNA_1.01.02_3766_0011-column-3593-440-931-2888</t>
        </is>
      </c>
      <c r="C1542" t="inlineStr">
        <is>
          <t>repeat_lemma</t>
        </is>
      </c>
      <c r="D1542" t="n">
        <v>3730</v>
      </c>
      <c r="E1542" t="n">
        <v>2542</v>
      </c>
      <c r="F1542" t="inlineStr">
        <is>
          <t xml:space="preserve">        Raedt en Aghterradt beswaer , dat drie</t>
        </is>
      </c>
      <c r="G1542">
        <f>HYPERLINK("https://images.diginfra.net/iiif/NL-HaNA_1.01.02/3766/NL-HaNA_1.01.02_3766_0011.jpg/3493,340,1131,3088/full/0/default.jpg", "iiif_url")</f>
        <v/>
      </c>
    </row>
    <row r="1543">
      <c r="A1543" t="inlineStr">
        <is>
          <t>NL-HaNA_1.01.02_3766_0011-page-21</t>
        </is>
      </c>
      <c r="B1543" t="inlineStr">
        <is>
          <t>NL-HaNA_1.01.02_3766_0011-column-3593-440-931-2888</t>
        </is>
      </c>
      <c r="C1543" t="inlineStr">
        <is>
          <t>continuation</t>
        </is>
      </c>
      <c r="D1543" t="n">
        <v>3652</v>
      </c>
      <c r="E1543" t="n">
        <v>2586</v>
      </c>
      <c r="F1543" t="inlineStr">
        <is>
          <t xml:space="preserve">    Personen de plaei van Semannen bleven fun-</t>
        </is>
      </c>
      <c r="G1543">
        <f>HYPERLINK("https://images.diginfra.net/iiif/NL-HaNA_1.01.02/3766/NL-HaNA_1.01.02_3766_0011.jpg/3493,340,1131,3088/full/0/default.jpg", "iiif_url")</f>
        <v/>
      </c>
    </row>
    <row r="1544">
      <c r="A1544" t="inlineStr">
        <is>
          <t>NL-HaNA_1.01.02_3766_0011-page-21</t>
        </is>
      </c>
      <c r="B1544" t="inlineStr">
        <is>
          <t>NL-HaNA_1.01.02_3766_0011-column-3593-440-931-2888</t>
        </is>
      </c>
      <c r="C1544" t="inlineStr">
        <is>
          <t>continuation</t>
        </is>
      </c>
      <c r="D1544" t="n">
        <v>3652</v>
      </c>
      <c r="E1544" t="n">
        <v>2644</v>
      </c>
      <c r="F1544" t="inlineStr">
        <is>
          <t xml:space="preserve">    geren, nor</t>
        </is>
      </c>
      <c r="G1544">
        <f>HYPERLINK("https://images.diginfra.net/iiif/NL-HaNA_1.01.02/3766/NL-HaNA_1.01.02_3766_0011.jpg/3493,340,1131,3088/full/0/default.jpg", "iiif_url")</f>
        <v/>
      </c>
    </row>
    <row r="1545">
      <c r="A1545" t="inlineStr">
        <is>
          <t>NL-HaNA_1.01.02_3766_0011-page-21</t>
        </is>
      </c>
      <c r="B1545" t="inlineStr">
        <is>
          <t>NL-HaNA_1.01.02_3766_0011-column-3593-440-931-2888</t>
        </is>
      </c>
      <c r="C1545" t="inlineStr">
        <is>
          <t>repeat_lemma</t>
        </is>
      </c>
      <c r="D1545" t="n">
        <v>3720</v>
      </c>
      <c r="E1545" t="n">
        <v>2678</v>
      </c>
      <c r="F1545" t="inlineStr">
        <is>
          <t xml:space="preserve">        Theohgisth Faculteyt wegens tekens uan</t>
        </is>
      </c>
      <c r="G1545">
        <f>HYPERLINK("https://images.diginfra.net/iiif/NL-HaNA_1.01.02/3766/NL-HaNA_1.01.02_3766_0011.jpg/3493,340,1131,3088/full/0/default.jpg", "iiif_url")</f>
        <v/>
      </c>
    </row>
    <row r="1546">
      <c r="A1546" t="inlineStr">
        <is>
          <t>NL-HaNA_1.01.02_3766_0011-page-21</t>
        </is>
      </c>
      <c r="B1546" t="inlineStr">
        <is>
          <t>NL-HaNA_1.01.02_3766_0011-column-3593-440-931-2888</t>
        </is>
      </c>
      <c r="C1546" t="inlineStr">
        <is>
          <t>continuation</t>
        </is>
      </c>
      <c r="D1546" t="n">
        <v>3652</v>
      </c>
      <c r="E1546" t="n">
        <v>2733</v>
      </c>
      <c r="F1546" t="inlineStr">
        <is>
          <t xml:space="preserve">    feker Forniulie jegens de Jansenifterye, 1291.</t>
        </is>
      </c>
      <c r="G1546">
        <f>HYPERLINK("https://images.diginfra.net/iiif/NL-HaNA_1.01.02/3766/NL-HaNA_1.01.02_3766_0011.jpg/3493,340,1131,3088/full/0/default.jpg", "iiif_url")</f>
        <v/>
      </c>
    </row>
    <row r="1547">
      <c r="A1547" t="inlineStr">
        <is>
          <t>NL-HaNA_1.01.02_3766_0011-page-21</t>
        </is>
      </c>
      <c r="B1547" t="inlineStr">
        <is>
          <t>NL-HaNA_1.01.02_3766_0011-column-3593-440-931-2888</t>
        </is>
      </c>
      <c r="C1547" t="inlineStr">
        <is>
          <t>repeat_lemma</t>
        </is>
      </c>
      <c r="D1547" t="n">
        <v>3730</v>
      </c>
      <c r="E1547" t="n">
        <v>2784</v>
      </c>
      <c r="F1547" t="inlineStr">
        <is>
          <t xml:space="preserve">        Orchid verankeren dé Magifrae en doem</t>
        </is>
      </c>
      <c r="G1547">
        <f>HYPERLINK("https://images.diginfra.net/iiif/NL-HaNA_1.01.02/3766/NL-HaNA_1.01.02_3766_0011.jpg/3493,340,1131,3088/full/0/default.jpg", "iiif_url")</f>
        <v/>
      </c>
    </row>
    <row r="1548">
      <c r="A1548" t="inlineStr">
        <is>
          <t>NL-HaNA_1.01.02_3766_0011-page-21</t>
        </is>
      </c>
      <c r="B1548" t="inlineStr">
        <is>
          <t>NL-HaNA_1.01.02_3766_0011-column-3593-440-931-2888</t>
        </is>
      </c>
      <c r="C1548" t="inlineStr">
        <is>
          <t>continuation</t>
        </is>
      </c>
      <c r="D1548" t="n">
        <v>3650</v>
      </c>
      <c r="E1548" t="n">
        <v>2837</v>
      </c>
      <c r="F1548" t="inlineStr">
        <is>
          <t xml:space="preserve">    van rekeningh, 1201. 1360.</t>
        </is>
      </c>
      <c r="G1548">
        <f>HYPERLINK("https://images.diginfra.net/iiif/NL-HaNA_1.01.02/3766/NL-HaNA_1.01.02_3766_0011.jpg/3493,340,1131,3088/full/0/default.jpg", "iiif_url")</f>
        <v/>
      </c>
    </row>
    <row r="1549">
      <c r="A1549" t="inlineStr">
        <is>
          <t>NL-HaNA_1.01.02_3766_0011-page-21</t>
        </is>
      </c>
      <c r="B1549" t="inlineStr">
        <is>
          <t>NL-HaNA_1.01.02_3766_0011-column-3593-440-931-2888</t>
        </is>
      </c>
      <c r="C1549" t="inlineStr">
        <is>
          <t>repeat_lemma</t>
        </is>
      </c>
      <c r="D1549" t="n">
        <v>3734</v>
      </c>
      <c r="E1549" t="n">
        <v>2883</v>
      </c>
      <c r="F1549" t="inlineStr">
        <is>
          <t xml:space="preserve">        om exéhplie van inlôgeringe, 1204.</t>
        </is>
      </c>
      <c r="G1549">
        <f>HYPERLINK("https://images.diginfra.net/iiif/NL-HaNA_1.01.02/3766/NL-HaNA_1.01.02_3766_0011.jpg/3493,340,1131,3088/full/0/default.jpg", "iiif_url")</f>
        <v/>
      </c>
    </row>
    <row r="1550">
      <c r="A1550" t="inlineStr">
        <is>
          <t>NL-HaNA_1.01.02_3766_0011-page-21</t>
        </is>
      </c>
      <c r="B1550" t="inlineStr">
        <is>
          <t>NL-HaNA_1.01.02_3766_0011-column-3593-440-931-2888</t>
        </is>
      </c>
      <c r="C1550" t="inlineStr">
        <is>
          <t>repeat_lemma</t>
        </is>
      </c>
      <c r="D1550" t="n">
        <v>3734</v>
      </c>
      <c r="E1550" t="n">
        <v>2929</v>
      </c>
      <c r="F1550" t="inlineStr">
        <is>
          <t xml:space="preserve">        L.des Moulin om alt Vromman i con-</t>
        </is>
      </c>
      <c r="G1550">
        <f>HYPERLINK("https://images.diginfra.net/iiif/NL-HaNA_1.01.02/3766/NL-HaNA_1.01.02_3766_0011.jpg/3493,340,1131,3088/full/0/default.jpg", "iiif_url")</f>
        <v/>
      </c>
    </row>
    <row r="1551">
      <c r="A1551" t="inlineStr">
        <is>
          <t>NL-HaNA_1.01.02_3766_0011-page-21</t>
        </is>
      </c>
      <c r="B1551" t="inlineStr">
        <is>
          <t>NL-HaNA_1.01.02_3766_0011-column-3593-440-931-2888</t>
        </is>
      </c>
      <c r="C1551" t="inlineStr">
        <is>
          <t>continuation</t>
        </is>
      </c>
      <c r="D1551" t="n">
        <v>3655</v>
      </c>
      <c r="E1551" t="n">
        <v>2980</v>
      </c>
      <c r="F1551" t="inlineStr">
        <is>
          <t xml:space="preserve">    umeren, 1221. 1300. 1369. 1398.</t>
        </is>
      </c>
      <c r="G1551">
        <f>HYPERLINK("https://images.diginfra.net/iiif/NL-HaNA_1.01.02/3766/NL-HaNA_1.01.02_3766_0011.jpg/3493,340,1131,3088/full/0/default.jpg", "iiif_url")</f>
        <v/>
      </c>
    </row>
    <row r="1552">
      <c r="A1552" t="inlineStr">
        <is>
          <t>NL-HaNA_1.01.02_3766_0011-page-21</t>
        </is>
      </c>
      <c r="B1552" t="inlineStr">
        <is>
          <t>NL-HaNA_1.01.02_3766_0011-column-3593-440-931-2888</t>
        </is>
      </c>
      <c r="C1552" t="inlineStr">
        <is>
          <t>repeat_lemma</t>
        </is>
      </c>
      <c r="D1552" t="n">
        <v>3732</v>
      </c>
      <c r="E1552" t="n">
        <v>3017</v>
      </c>
      <c r="F1552" t="inlineStr">
        <is>
          <t xml:space="preserve">        veranderen van de Magirad van or-</t>
        </is>
      </c>
      <c r="G1552">
        <f>HYPERLINK("https://images.diginfra.net/iiif/NL-HaNA_1.01.02/3766/NL-HaNA_1.01.02_3766_0011.jpg/3493,340,1131,3088/full/0/default.jpg", "iiif_url")</f>
        <v/>
      </c>
    </row>
    <row r="1553">
      <c r="A1553" t="inlineStr">
        <is>
          <t>NL-HaNA_1.01.02_3766_0011-page-21</t>
        </is>
      </c>
      <c r="B1553" t="inlineStr">
        <is>
          <t>NL-HaNA_1.01.02_3766_0011-column-3593-440-931-2888</t>
        </is>
      </c>
      <c r="C1553" t="inlineStr">
        <is>
          <t>continuation</t>
        </is>
      </c>
      <c r="D1553" t="n">
        <v>3659</v>
      </c>
      <c r="E1553" t="n">
        <v>3074</v>
      </c>
      <c r="F1553" t="inlineStr">
        <is>
          <t xml:space="preserve">    chies op St Huybents-dagh, 240.</t>
        </is>
      </c>
      <c r="G1553">
        <f>HYPERLINK("https://images.diginfra.net/iiif/NL-HaNA_1.01.02/3766/NL-HaNA_1.01.02_3766_0011.jpg/3493,340,1131,3088/full/0/default.jpg", "iiif_url")</f>
        <v/>
      </c>
    </row>
    <row r="1554">
      <c r="A1554" t="inlineStr">
        <is>
          <t>NL-HaNA_1.01.02_3766_0011-page-21</t>
        </is>
      </c>
      <c r="B1554" t="inlineStr">
        <is>
          <t>NL-HaNA_1.01.02_3766_0011-column-3593-440-931-2888</t>
        </is>
      </c>
      <c r="C1554" t="inlineStr">
        <is>
          <t>repeat_lemma</t>
        </is>
      </c>
      <c r="D1554" t="n">
        <v>3734</v>
      </c>
      <c r="E1554" t="n">
        <v>3126</v>
      </c>
      <c r="F1554" t="inlineStr">
        <is>
          <t xml:space="preserve">        Uûiversteyt wegens het vorderen van cedi,</t>
        </is>
      </c>
      <c r="G1554">
        <f>HYPERLINK("https://images.diginfra.net/iiif/NL-HaNA_1.01.02/3766/NL-HaNA_1.01.02_3766_0011.jpg/3493,340,1131,3088/full/0/default.jpg", "iiif_url")</f>
        <v/>
      </c>
    </row>
    <row r="1555">
      <c r="A1555" t="inlineStr">
        <is>
          <t>NL-HaNA_1.01.02_3766_0011-page-21</t>
        </is>
      </c>
      <c r="B1555" t="inlineStr">
        <is>
          <t>NL-HaNA_1.01.02_3766_0011-column-3593-440-931-2888</t>
        </is>
      </c>
      <c r="C1555" t="inlineStr">
        <is>
          <t>continuation</t>
        </is>
      </c>
      <c r="D1555" t="n">
        <v>3664</v>
      </c>
      <c r="E1555" t="n">
        <v>3189</v>
      </c>
      <c r="F1555" t="inlineStr">
        <is>
          <t xml:space="preserve">    149.</t>
        </is>
      </c>
      <c r="G1555">
        <f>HYPERLINK("https://images.diginfra.net/iiif/NL-HaNA_1.01.02/3766/NL-HaNA_1.01.02_3766_0011.jpg/3493,340,1131,3088/full/0/default.jpg", "iiif_url")</f>
        <v/>
      </c>
    </row>
    <row r="1556">
      <c r="A1556" t="inlineStr">
        <is>
          <t>NL-HaNA_1.01.02_3766_0011-page-21</t>
        </is>
      </c>
      <c r="B1556" t="inlineStr">
        <is>
          <t>NL-HaNA_1.01.02_3766_0011-column-3593-440-931-2888</t>
        </is>
      </c>
      <c r="C1556" t="inlineStr">
        <is>
          <t>repeat_lemma</t>
        </is>
      </c>
      <c r="D1556" t="n">
        <v>3737</v>
      </c>
      <c r="E1556" t="n">
        <v>3217</v>
      </c>
      <c r="F1556" t="inlineStr">
        <is>
          <t xml:space="preserve">        Exempten en Gepriuiligeerden mede Gar-</t>
        </is>
      </c>
      <c r="G1556">
        <f>HYPERLINK("https://images.diginfra.net/iiif/NL-HaNA_1.01.02/3766/NL-HaNA_1.01.02_3766_0011.jpg/3493,340,1131,3088/full/0/default.jpg", "iiif_url")</f>
        <v/>
      </c>
    </row>
    <row r="1557">
      <c r="A1557" t="inlineStr">
        <is>
          <t>NL-HaNA_1.01.02_3766_0011-page-21</t>
        </is>
      </c>
      <c r="B1557" t="inlineStr">
        <is>
          <t>NL-HaNA_1.01.02_3766_0011-column-3593-440-931-2888</t>
        </is>
      </c>
      <c r="C1557" t="inlineStr">
        <is>
          <t>continuation</t>
        </is>
      </c>
      <c r="D1557" t="n">
        <v>3662</v>
      </c>
      <c r="E1557" t="n">
        <v>3269</v>
      </c>
      <c r="F1557" t="inlineStr">
        <is>
          <t xml:space="preserve">    nisven te meten hgeren, 1265.</t>
        </is>
      </c>
      <c r="G1557">
        <f>HYPERLINK("https://images.diginfra.net/iiif/NL-HaNA_1.01.02/3766/NL-HaNA_1.01.02_3766_0011.jpg/3493,340,1131,3088/full/0/default.jpg", "iiif_url")</f>
        <v/>
      </c>
    </row>
    <row r="1561">
      <c r="A1561" t="inlineStr">
        <is>
          <t>NL-HaNA_1.01.02_3766_0012-page-22</t>
        </is>
      </c>
      <c r="B1561" t="inlineStr">
        <is>
          <t>NL-HaNA_1.01.02_3766_0012-column-464-425-886-2873</t>
        </is>
      </c>
      <c r="C1561" t="inlineStr">
        <is>
          <t>continuation</t>
        </is>
      </c>
      <c r="D1561" t="n">
        <v>598</v>
      </c>
      <c r="E1561" t="n">
        <v>439</v>
      </c>
      <c r="F1561" t="inlineStr">
        <is>
          <t xml:space="preserve">    Universteyt om bevrydt te zyn van inlo-</t>
        </is>
      </c>
      <c r="G1561">
        <f>HYPERLINK("https://images.diginfra.net/iiif/NL-HaNA_1.01.02/3766/NL-HaNA_1.01.02_3766_0012.jpg/364,325,1086,3073/full/0/default.jpg", "iiif_url")</f>
        <v/>
      </c>
    </row>
    <row r="1562">
      <c r="A1562" t="inlineStr">
        <is>
          <t>NL-HaNA_1.01.02_3766_0012-page-22</t>
        </is>
      </c>
      <c r="B1562" t="inlineStr">
        <is>
          <t>NL-HaNA_1.01.02_3766_0012-column-464-425-886-2873</t>
        </is>
      </c>
      <c r="C1562" t="inlineStr">
        <is>
          <t>lemma</t>
        </is>
      </c>
      <c r="D1562" t="n">
        <v>525</v>
      </c>
      <c r="E1562" t="n">
        <v>486</v>
      </c>
      <c r="F1562" t="inlineStr">
        <is>
          <t>geringe, soo lange by de Burgers noch plaet-</t>
        </is>
      </c>
      <c r="G1562">
        <f>HYPERLINK("https://images.diginfra.net/iiif/NL-HaNA_1.01.02/3766/NL-HaNA_1.01.02_3766_0012.jpg/364,325,1086,3073/full/0/default.jpg", "iiif_url")</f>
        <v/>
      </c>
    </row>
    <row r="1563">
      <c r="A1563" t="inlineStr">
        <is>
          <t>NL-HaNA_1.01.02_3766_0012-page-22</t>
        </is>
      </c>
      <c r="B1563" t="inlineStr">
        <is>
          <t>NL-HaNA_1.01.02_3766_0012-column-464-425-886-2873</t>
        </is>
      </c>
      <c r="C1563" t="inlineStr">
        <is>
          <t>lemma</t>
        </is>
      </c>
      <c r="D1563" t="n">
        <v>518</v>
      </c>
      <c r="E1563" t="n">
        <v>539</v>
      </c>
      <c r="F1563" t="inlineStr">
        <is>
          <t>Je i, 1274.</t>
        </is>
      </c>
      <c r="G1563">
        <f>HYPERLINK("https://images.diginfra.net/iiif/NL-HaNA_1.01.02/3766/NL-HaNA_1.01.02_3766_0012.jpg/364,325,1086,3073/full/0/default.jpg", "iiif_url")</f>
        <v/>
      </c>
    </row>
    <row r="1564">
      <c r="A1564" t="inlineStr">
        <is>
          <t>NL-HaNA_1.01.02_3766_0012-page-22</t>
        </is>
      </c>
      <c r="B1564" t="inlineStr">
        <is>
          <t>NL-HaNA_1.01.02_3766_0012-column-464-425-886-2873</t>
        </is>
      </c>
      <c r="C1564" t="inlineStr">
        <is>
          <t>continuation</t>
        </is>
      </c>
      <c r="D1564" t="n">
        <v>595</v>
      </c>
      <c r="E1564" t="n">
        <v>581</v>
      </c>
      <c r="F1564" t="inlineStr">
        <is>
          <t xml:space="preserve">    establisement voor een Prevoest de cam-</t>
        </is>
      </c>
      <c r="G1564">
        <f>HYPERLINK("https://images.diginfra.net/iiif/NL-HaNA_1.01.02/3766/NL-HaNA_1.01.02_3766_0012.jpg/364,325,1086,3073/full/0/default.jpg", "iiif_url")</f>
        <v/>
      </c>
    </row>
    <row r="1565">
      <c r="A1565" t="inlineStr">
        <is>
          <t>NL-HaNA_1.01.02_3766_0012-page-22</t>
        </is>
      </c>
      <c r="B1565" t="inlineStr">
        <is>
          <t>NL-HaNA_1.01.02_3766_0012-column-464-425-886-2873</t>
        </is>
      </c>
      <c r="C1565" t="inlineStr">
        <is>
          <t>lemma</t>
        </is>
      </c>
      <c r="D1565" t="n">
        <v>520</v>
      </c>
      <c r="E1565" t="n">
        <v>645</v>
      </c>
      <c r="F1565" t="inlineStr">
        <is>
          <t>pagne, 1310. 1415.</t>
        </is>
      </c>
      <c r="G1565">
        <f>HYPERLINK("https://images.diginfra.net/iiif/NL-HaNA_1.01.02/3766/NL-HaNA_1.01.02_3766_0012.jpg/364,325,1086,3073/full/0/default.jpg", "iiif_url")</f>
        <v/>
      </c>
    </row>
    <row r="1566">
      <c r="A1566" t="inlineStr">
        <is>
          <t>NL-HaNA_1.01.02_3766_0012-page-22</t>
        </is>
      </c>
      <c r="B1566" t="inlineStr">
        <is>
          <t>NL-HaNA_1.01.02_3766_0012-column-464-425-886-2873</t>
        </is>
      </c>
      <c r="C1566" t="inlineStr">
        <is>
          <t>continuation</t>
        </is>
      </c>
      <c r="D1566" t="n">
        <v>598</v>
      </c>
      <c r="E1566" t="n">
        <v>671</v>
      </c>
      <c r="F1566" t="inlineStr">
        <is>
          <t xml:space="preserve">    Vicomte Havardrie teegestaen eenige fidei-</t>
        </is>
      </c>
      <c r="G1566">
        <f>HYPERLINK("https://images.diginfra.net/iiif/NL-HaNA_1.01.02/3766/NL-HaNA_1.01.02_3766_0012.jpg/364,325,1086,3073/full/0/default.jpg", "iiif_url")</f>
        <v/>
      </c>
    </row>
    <row r="1567">
      <c r="A1567" t="inlineStr">
        <is>
          <t>NL-HaNA_1.01.02_3766_0012-page-22</t>
        </is>
      </c>
      <c r="B1567" t="inlineStr">
        <is>
          <t>NL-HaNA_1.01.02_3766_0012-column-464-425-886-2873</t>
        </is>
      </c>
      <c r="C1567" t="inlineStr">
        <is>
          <t>lemma</t>
        </is>
      </c>
      <c r="D1567" t="n">
        <v>520</v>
      </c>
      <c r="E1567" t="n">
        <v>732</v>
      </c>
      <c r="F1567" t="inlineStr">
        <is>
          <t>commissaire Goederen te verkoopen, 1333.</t>
        </is>
      </c>
      <c r="G1567">
        <f>HYPERLINK("https://images.diginfra.net/iiif/NL-HaNA_1.01.02/3766/NL-HaNA_1.01.02_3766_0012.jpg/364,325,1086,3073/full/0/default.jpg", "iiif_url")</f>
        <v/>
      </c>
    </row>
    <row r="1568">
      <c r="A1568" t="inlineStr">
        <is>
          <t>NL-HaNA_1.01.02_3766_0012-page-22</t>
        </is>
      </c>
      <c r="B1568" t="inlineStr">
        <is>
          <t>NL-HaNA_1.01.02_3766_0012-column-464-425-886-2873</t>
        </is>
      </c>
      <c r="C1568" t="inlineStr">
        <is>
          <t>continuation</t>
        </is>
      </c>
      <c r="D1568" t="n">
        <v>589</v>
      </c>
      <c r="E1568" t="n">
        <v>779</v>
      </c>
      <c r="F1568" t="inlineStr">
        <is>
          <t xml:space="preserve">    Malupart nominatie om een Abdisse van</t>
        </is>
      </c>
      <c r="G1568">
        <f>HYPERLINK("https://images.diginfra.net/iiif/NL-HaNA_1.01.02/3766/NL-HaNA_1.01.02_3766_0012.jpg/364,325,1086,3073/full/0/default.jpg", "iiif_url")</f>
        <v/>
      </c>
    </row>
    <row r="1569">
      <c r="A1569" t="inlineStr">
        <is>
          <t>NL-HaNA_1.01.02_3766_0012-page-22</t>
        </is>
      </c>
      <c r="B1569" t="inlineStr">
        <is>
          <t>NL-HaNA_1.01.02_3766_0012-column-464-425-886-2873</t>
        </is>
      </c>
      <c r="C1569" t="inlineStr">
        <is>
          <t>lemma</t>
        </is>
      </c>
      <c r="D1569" t="n">
        <v>523</v>
      </c>
      <c r="E1569" t="n">
        <v>836</v>
      </c>
      <c r="F1569" t="inlineStr">
        <is>
          <t>Sin, 1360.</t>
        </is>
      </c>
      <c r="G1569">
        <f>HYPERLINK("https://images.diginfra.net/iiif/NL-HaNA_1.01.02/3766/NL-HaNA_1.01.02_3766_0012.jpg/364,325,1086,3073/full/0/default.jpg", "iiif_url")</f>
        <v/>
      </c>
    </row>
    <row r="1570">
      <c r="A1570" t="inlineStr">
        <is>
          <t>NL-HaNA_1.01.02_3766_0012-page-22</t>
        </is>
      </c>
      <c r="B1570" t="inlineStr">
        <is>
          <t>NL-HaNA_1.01.02_3766_0012-column-464-425-886-2873</t>
        </is>
      </c>
      <c r="C1570" t="inlineStr">
        <is>
          <t>continuation</t>
        </is>
      </c>
      <c r="D1570" t="n">
        <v>593</v>
      </c>
      <c r="E1570" t="n">
        <v>876</v>
      </c>
      <c r="F1570" t="inlineStr">
        <is>
          <t xml:space="preserve">    3. de Melet om omslaginge onder cau-</t>
        </is>
      </c>
      <c r="G1570">
        <f>HYPERLINK("https://images.diginfra.net/iiif/NL-HaNA_1.01.02/3766/NL-HaNA_1.01.02_3766_0012.jpg/364,325,1086,3073/full/0/default.jpg", "iiif_url")</f>
        <v/>
      </c>
    </row>
    <row r="1571">
      <c r="A1571" t="inlineStr">
        <is>
          <t>NL-HaNA_1.01.02_3766_0012-page-22</t>
        </is>
      </c>
      <c r="B1571" t="inlineStr">
        <is>
          <t>NL-HaNA_1.01.02_3766_0012-column-464-425-886-2873</t>
        </is>
      </c>
      <c r="C1571" t="inlineStr">
        <is>
          <t>lemma</t>
        </is>
      </c>
      <c r="D1571" t="n">
        <v>516</v>
      </c>
      <c r="E1571" t="n">
        <v>933</v>
      </c>
      <c r="F1571" t="inlineStr">
        <is>
          <t>tie, 1369. 1442.</t>
        </is>
      </c>
      <c r="G1571">
        <f>HYPERLINK("https://images.diginfra.net/iiif/NL-HaNA_1.01.02/3766/NL-HaNA_1.01.02_3766_0012.jpg/364,325,1086,3073/full/0/default.jpg", "iiif_url")</f>
        <v/>
      </c>
    </row>
    <row r="1572">
      <c r="A1572" t="inlineStr">
        <is>
          <t>NL-HaNA_1.01.02_3766_0012-page-22</t>
        </is>
      </c>
      <c r="B1572" t="inlineStr">
        <is>
          <t>NL-HaNA_1.01.02_3766_0012-column-464-425-886-2873</t>
        </is>
      </c>
      <c r="C1572" t="inlineStr">
        <is>
          <t>continuation</t>
        </is>
      </c>
      <c r="D1572" t="n">
        <v>598</v>
      </c>
      <c r="E1572" t="n">
        <v>974</v>
      </c>
      <c r="F1572" t="inlineStr">
        <is>
          <t xml:space="preserve">    geswooren Drucker van Douay om het</t>
        </is>
      </c>
      <c r="G1572">
        <f>HYPERLINK("https://images.diginfra.net/iiif/NL-HaNA_1.01.02/3766/NL-HaNA_1.01.02_3766_0012.jpg/364,325,1086,3073/full/0/default.jpg", "iiif_url")</f>
        <v/>
      </c>
    </row>
    <row r="1573">
      <c r="A1573" t="inlineStr">
        <is>
          <t>NL-HaNA_1.01.02_3766_0012-page-22</t>
        </is>
      </c>
      <c r="B1573" t="inlineStr">
        <is>
          <t>NL-HaNA_1.01.02_3766_0012-column-464-425-886-2873</t>
        </is>
      </c>
      <c r="C1573" t="inlineStr">
        <is>
          <t>lemma</t>
        </is>
      </c>
      <c r="D1573" t="n">
        <v>504</v>
      </c>
      <c r="E1573" t="n">
        <v>1019</v>
      </c>
      <c r="F1573" t="inlineStr">
        <is>
          <t>drucken aldaer aen eenige te verbieden, 1408.</t>
        </is>
      </c>
      <c r="G1573">
        <f>HYPERLINK("https://images.diginfra.net/iiif/NL-HaNA_1.01.02/3766/NL-HaNA_1.01.02_3766_0012.jpg/364,325,1086,3073/full/0/default.jpg", "iiif_url")</f>
        <v/>
      </c>
    </row>
    <row r="1574">
      <c r="A1574" t="inlineStr">
        <is>
          <t>NL-HaNA_1.01.02_3766_0012-page-22</t>
        </is>
      </c>
      <c r="B1574" t="inlineStr">
        <is>
          <t>NL-HaNA_1.01.02_3766_0012-column-464-425-886-2873</t>
        </is>
      </c>
      <c r="C1574" t="inlineStr">
        <is>
          <t>continuation</t>
        </is>
      </c>
      <c r="D1574" t="n">
        <v>509</v>
      </c>
      <c r="E1574" t="n">
        <v>1085</v>
      </c>
      <c r="F1574" t="inlineStr">
        <is>
          <t xml:space="preserve">    1442.</t>
        </is>
      </c>
      <c r="G1574">
        <f>HYPERLINK("https://images.diginfra.net/iiif/NL-HaNA_1.01.02/3766/NL-HaNA_1.01.02_3766_0012.jpg/364,325,1086,3073/full/0/default.jpg", "iiif_url")</f>
        <v/>
      </c>
    </row>
    <row r="1575">
      <c r="A1575" t="inlineStr">
        <is>
          <t>NL-HaNA_1.01.02_3766_0012-page-22</t>
        </is>
      </c>
      <c r="B1575" t="inlineStr">
        <is>
          <t>NL-HaNA_1.01.02_3766_0012-column-464-425-886-2873</t>
        </is>
      </c>
      <c r="C1575" t="inlineStr">
        <is>
          <t>continuation</t>
        </is>
      </c>
      <c r="D1575" t="n">
        <v>595</v>
      </c>
      <c r="E1575" t="n">
        <v>1121</v>
      </c>
      <c r="F1575" t="inlineStr">
        <is>
          <t xml:space="preserve">    opnemen van rekeningen van het Semi-</t>
        </is>
      </c>
      <c r="G1575">
        <f>HYPERLINK("https://images.diginfra.net/iiif/NL-HaNA_1.01.02/3766/NL-HaNA_1.01.02_3766_0012.jpg/364,325,1086,3073/full/0/default.jpg", "iiif_url")</f>
        <v/>
      </c>
    </row>
    <row r="1576">
      <c r="A1576" t="inlineStr">
        <is>
          <t>NL-HaNA_1.01.02_3766_0012-page-22</t>
        </is>
      </c>
      <c r="B1576" t="inlineStr">
        <is>
          <t>NL-HaNA_1.01.02_3766_0012-column-464-425-886-2873</t>
        </is>
      </c>
      <c r="C1576" t="inlineStr">
        <is>
          <t>lemma</t>
        </is>
      </c>
      <c r="D1576" t="n">
        <v>504</v>
      </c>
      <c r="E1576" t="n">
        <v>1175</v>
      </c>
      <c r="F1576" t="inlineStr">
        <is>
          <t>narium, 1479.</t>
        </is>
      </c>
      <c r="G1576">
        <f>HYPERLINK("https://images.diginfra.net/iiif/NL-HaNA_1.01.02/3766/NL-HaNA_1.01.02_3766_0012.jpg/364,325,1086,3073/full/0/default.jpg", "iiif_url")</f>
        <v/>
      </c>
    </row>
    <row r="1577">
      <c r="A1577" t="inlineStr">
        <is>
          <t>NL-HaNA_1.01.02_3766_0012-page-22</t>
        </is>
      </c>
      <c r="B1577" t="inlineStr">
        <is>
          <t>NL-HaNA_1.01.02_3766_0012-column-464-425-886-2873</t>
        </is>
      </c>
      <c r="C1577" t="inlineStr">
        <is>
          <t>continuation</t>
        </is>
      </c>
      <c r="D1577" t="n">
        <v>596</v>
      </c>
      <c r="E1577" t="n">
        <v>1220</v>
      </c>
      <c r="F1577" t="inlineStr">
        <is>
          <t xml:space="preserve">    XN Becquet du Moulin, 1523.</t>
        </is>
      </c>
      <c r="G1577">
        <f>HYPERLINK("https://images.diginfra.net/iiif/NL-HaNA_1.01.02/3766/NL-HaNA_1.01.02_3766_0012.jpg/364,325,1086,3073/full/0/default.jpg", "iiif_url")</f>
        <v/>
      </c>
    </row>
    <row r="1578">
      <c r="A1578" t="inlineStr">
        <is>
          <t>NL-HaNA_1.01.02_3766_0012-page-22</t>
        </is>
      </c>
      <c r="B1578" t="inlineStr">
        <is>
          <t>NL-HaNA_1.01.02_3766_0012-column-464-425-886-2873</t>
        </is>
      </c>
      <c r="C1578" t="inlineStr">
        <is>
          <t>lemma</t>
        </is>
      </c>
      <c r="D1578" t="n">
        <v>457</v>
      </c>
      <c r="E1578" t="n">
        <v>1262</v>
      </c>
      <c r="F1578" t="inlineStr">
        <is>
          <t>Druckerye, eedt by eenige Setters en Druckers</t>
        </is>
      </c>
      <c r="G1578">
        <f>HYPERLINK("https://images.diginfra.net/iiif/NL-HaNA_1.01.02/3766/NL-HaNA_1.01.02_3766_0012.jpg/364,325,1086,3073/full/0/default.jpg", "iiif_url")</f>
        <v/>
      </c>
    </row>
    <row r="1579">
      <c r="A1579" t="inlineStr">
        <is>
          <t>NL-HaNA_1.01.02_3766_0012-page-22</t>
        </is>
      </c>
      <c r="B1579" t="inlineStr">
        <is>
          <t>NL-HaNA_1.01.02_3766_0012-column-464-425-886-2873</t>
        </is>
      </c>
      <c r="C1579" t="inlineStr">
        <is>
          <t>lemma</t>
        </is>
      </c>
      <c r="D1579" t="n">
        <v>509</v>
      </c>
      <c r="E1579" t="n">
        <v>1318</v>
      </c>
      <c r="F1579" t="inlineStr">
        <is>
          <t>afteleght, 1326.</t>
        </is>
      </c>
      <c r="G1579">
        <f>HYPERLINK("https://images.diginfra.net/iiif/NL-HaNA_1.01.02/3766/NL-HaNA_1.01.02_3766_0012.jpg/364,325,1086,3073/full/0/default.jpg", "iiif_url")</f>
        <v/>
      </c>
    </row>
    <row r="1580">
      <c r="A1580" t="inlineStr">
        <is>
          <t>NL-HaNA_1.01.02_3766_0012-page-22</t>
        </is>
      </c>
      <c r="B1580" t="inlineStr">
        <is>
          <t>NL-HaNA_1.01.02_3766_0012-column-464-425-886-2873</t>
        </is>
      </c>
      <c r="C1580" t="inlineStr">
        <is>
          <t>lemma</t>
        </is>
      </c>
      <c r="D1580" t="n">
        <v>457</v>
      </c>
      <c r="E1580" t="n">
        <v>1365</v>
      </c>
      <c r="F1580" t="inlineStr">
        <is>
          <t>Ducker, sier Munster, letter M.</t>
        </is>
      </c>
      <c r="G1580">
        <f>HYPERLINK("https://images.diginfra.net/iiif/NL-HaNA_1.01.02/3766/NL-HaNA_1.01.02_3766_0012.jpg/364,325,1086,3073/full/0/default.jpg", "iiif_url")</f>
        <v/>
      </c>
    </row>
    <row r="1581">
      <c r="A1581" t="inlineStr">
        <is>
          <t>NL-HaNA_1.01.02_3766_0012-page-22</t>
        </is>
      </c>
      <c r="B1581" t="inlineStr">
        <is>
          <t>NL-HaNA_1.01.02_3766_0012-column-464-425-886-2873</t>
        </is>
      </c>
      <c r="C1581" t="inlineStr">
        <is>
          <t>lemma</t>
        </is>
      </c>
      <c r="D1581" t="n">
        <v>459</v>
      </c>
      <c r="E1581" t="n">
        <v>1407</v>
      </c>
      <c r="F1581" t="inlineStr">
        <is>
          <t>le Duc om herstellinge in fijn Hofsteden en Lan-</t>
        </is>
      </c>
      <c r="G1581">
        <f>HYPERLINK("https://images.diginfra.net/iiif/NL-HaNA_1.01.02/3766/NL-HaNA_1.01.02_3766_0012.jpg/364,325,1086,3073/full/0/default.jpg", "iiif_url")</f>
        <v/>
      </c>
    </row>
    <row r="1582">
      <c r="A1582" t="inlineStr">
        <is>
          <t>NL-HaNA_1.01.02_3766_0012-page-22</t>
        </is>
      </c>
      <c r="B1582" t="inlineStr">
        <is>
          <t>NL-HaNA_1.01.02_3766_0012-column-464-425-886-2873</t>
        </is>
      </c>
      <c r="C1582" t="inlineStr">
        <is>
          <t>continuation</t>
        </is>
      </c>
      <c r="D1582" t="n">
        <v>509</v>
      </c>
      <c r="E1582" t="n">
        <v>1459</v>
      </c>
      <c r="F1582" t="inlineStr">
        <is>
          <t xml:space="preserve">    deryen, 1040.</t>
        </is>
      </c>
      <c r="G1582">
        <f>HYPERLINK("https://images.diginfra.net/iiif/NL-HaNA_1.01.02/3766/NL-HaNA_1.01.02_3766_0012.jpg/364,325,1086,3073/full/0/default.jpg", "iiif_url")</f>
        <v/>
      </c>
    </row>
    <row r="1583">
      <c r="A1583" t="inlineStr">
        <is>
          <t>NL-HaNA_1.01.02_3766_0012-page-22</t>
        </is>
      </c>
      <c r="B1583" t="inlineStr">
        <is>
          <t>NL-HaNA_1.01.02_3766_0012-column-464-425-886-2873</t>
        </is>
      </c>
      <c r="C1583" t="inlineStr">
        <is>
          <t>lemma</t>
        </is>
      </c>
      <c r="D1583" t="n">
        <v>457</v>
      </c>
      <c r="E1583" t="n">
        <v>1504</v>
      </c>
      <c r="F1583" t="inlineStr">
        <is>
          <t>Dutry, Bewindthebber van de Ooft- Indische</t>
        </is>
      </c>
      <c r="G1583">
        <f>HYPERLINK("https://images.diginfra.net/iiif/NL-HaNA_1.01.02/3766/NL-HaNA_1.01.02_3766_0012.jpg/364,325,1086,3073/full/0/default.jpg", "iiif_url")</f>
        <v/>
      </c>
    </row>
    <row r="1584">
      <c r="A1584" t="inlineStr">
        <is>
          <t>NL-HaNA_1.01.02_3766_0012-page-22</t>
        </is>
      </c>
      <c r="B1584" t="inlineStr">
        <is>
          <t>NL-HaNA_1.01.02_3766_0012-column-464-425-886-2873</t>
        </is>
      </c>
      <c r="C1584" t="inlineStr">
        <is>
          <t>continuation</t>
        </is>
      </c>
      <c r="D1584" t="n">
        <v>511</v>
      </c>
      <c r="E1584" t="n">
        <v>1558</v>
      </c>
      <c r="F1584" t="inlineStr">
        <is>
          <t xml:space="preserve">    Compagnie, 723.</t>
        </is>
      </c>
      <c r="G1584">
        <f>HYPERLINK("https://images.diginfra.net/iiif/NL-HaNA_1.01.02/3766/NL-HaNA_1.01.02_3766_0012.jpg/364,325,1086,3073/full/0/default.jpg", "iiif_url")</f>
        <v/>
      </c>
    </row>
    <row r="1585">
      <c r="A1585" t="inlineStr">
        <is>
          <t>NL-HaNA_1.01.02_3766_0012-page-22</t>
        </is>
      </c>
      <c r="B1585" t="inlineStr">
        <is>
          <t>NL-HaNA_1.01.02_3766_0012-column-464-425-886-2873</t>
        </is>
      </c>
      <c r="C1585" t="inlineStr">
        <is>
          <t>lemma</t>
        </is>
      </c>
      <c r="D1585" t="n">
        <v>457</v>
      </c>
      <c r="E1585" t="n">
        <v>1608</v>
      </c>
      <c r="F1585" t="inlineStr">
        <is>
          <t>Duytsche Hoven, Rechteren advertentie, 1. 10.</t>
        </is>
      </c>
      <c r="G1585">
        <f>HYPERLINK("https://images.diginfra.net/iiif/NL-HaNA_1.01.02/3766/NL-HaNA_1.01.02_3766_0012.jpg/364,325,1086,3073/full/0/default.jpg", "iiif_url")</f>
        <v/>
      </c>
    </row>
    <row r="1586">
      <c r="A1586" t="inlineStr">
        <is>
          <t>NL-HaNA_1.01.02_3766_0012-page-22</t>
        </is>
      </c>
      <c r="B1586" t="inlineStr">
        <is>
          <t>NL-HaNA_1.01.02_3766_0012-column-464-425-886-2873</t>
        </is>
      </c>
      <c r="C1586" t="inlineStr">
        <is>
          <t>continuation</t>
        </is>
      </c>
      <c r="D1586" t="n">
        <v>513</v>
      </c>
      <c r="E1586" t="n">
        <v>1658</v>
      </c>
      <c r="F1586" t="inlineStr">
        <is>
          <t xml:space="preserve">    55. 79. 83. 797. 834. 872. 881. 892.</t>
        </is>
      </c>
      <c r="G1586">
        <f>HYPERLINK("https://images.diginfra.net/iiif/NL-HaNA_1.01.02/3766/NL-HaNA_1.01.02_3766_0012.jpg/364,325,1086,3073/full/0/default.jpg", "iiif_url")</f>
        <v/>
      </c>
    </row>
    <row r="1587">
      <c r="A1587" t="inlineStr">
        <is>
          <t>NL-HaNA_1.01.02_3766_0012-page-22</t>
        </is>
      </c>
      <c r="B1587" t="inlineStr">
        <is>
          <t>NL-HaNA_1.01.02_3766_0012-column-464-425-886-2873</t>
        </is>
      </c>
      <c r="C1587" t="inlineStr">
        <is>
          <t>continuation</t>
        </is>
      </c>
      <c r="D1587" t="n">
        <v>504</v>
      </c>
      <c r="E1587" t="n">
        <v>1710</v>
      </c>
      <c r="F1587" t="inlineStr">
        <is>
          <t xml:space="preserve">    965. 1196. 1208. 1260. 1275. 1312. 1326.</t>
        </is>
      </c>
      <c r="G1587">
        <f>HYPERLINK("https://images.diginfra.net/iiif/NL-HaNA_1.01.02/3766/NL-HaNA_1.01.02_3766_0012.jpg/364,325,1086,3073/full/0/default.jpg", "iiif_url")</f>
        <v/>
      </c>
    </row>
    <row r="1588">
      <c r="A1588" t="inlineStr">
        <is>
          <t>NL-HaNA_1.01.02_3766_0012-page-22</t>
        </is>
      </c>
      <c r="B1588" t="inlineStr">
        <is>
          <t>NL-HaNA_1.01.02_3766_0012-column-464-425-886-2873</t>
        </is>
      </c>
      <c r="C1588" t="inlineStr">
        <is>
          <t>lemma</t>
        </is>
      </c>
      <c r="D1588" t="n">
        <v>455</v>
      </c>
      <c r="E1588" t="n">
        <v>1712</v>
      </c>
      <c r="F1588" t="inlineStr">
        <is>
          <t>k</t>
        </is>
      </c>
      <c r="G1588">
        <f>HYPERLINK("https://images.diginfra.net/iiif/NL-HaNA_1.01.02/3766/NL-HaNA_1.01.02_3766_0012.jpg/364,325,1086,3073/full/0/default.jpg", "iiif_url")</f>
        <v/>
      </c>
    </row>
    <row r="1589">
      <c r="A1589" t="inlineStr">
        <is>
          <t>NL-HaNA_1.01.02_3766_0012-page-22</t>
        </is>
      </c>
      <c r="B1589" t="inlineStr">
        <is>
          <t>NL-HaNA_1.01.02_3766_0012-column-464-425-886-2873</t>
        </is>
      </c>
      <c r="C1589" t="inlineStr">
        <is>
          <t>continuation</t>
        </is>
      </c>
      <c r="D1589" t="n">
        <v>509</v>
      </c>
      <c r="E1589" t="n">
        <v>1758</v>
      </c>
      <c r="F1589" t="inlineStr">
        <is>
          <t xml:space="preserve">    1355. 1421. 14331. 1463. 1527.</t>
        </is>
      </c>
      <c r="G1589">
        <f>HYPERLINK("https://images.diginfra.net/iiif/NL-HaNA_1.01.02/3766/NL-HaNA_1.01.02_3766_0012.jpg/364,325,1086,3073/full/0/default.jpg", "iiif_url")</f>
        <v/>
      </c>
    </row>
    <row r="1590">
      <c r="A1590" t="inlineStr">
        <is>
          <t>NL-HaNA_1.01.02_3766_0012-page-22</t>
        </is>
      </c>
      <c r="B1590" t="inlineStr">
        <is>
          <t>NL-HaNA_1.01.02_3766_0012-column-464-425-886-2873</t>
        </is>
      </c>
      <c r="C1590" t="inlineStr">
        <is>
          <t>repeat_lemma</t>
        </is>
      </c>
      <c r="D1590" t="n">
        <v>605</v>
      </c>
      <c r="E1590" t="n">
        <v>1803</v>
      </c>
      <c r="F1590" t="inlineStr">
        <is>
          <t xml:space="preserve">        om betalinge van een Ordonnantie,</t>
        </is>
      </c>
      <c r="G1590">
        <f>HYPERLINK("https://images.diginfra.net/iiif/NL-HaNA_1.01.02/3766/NL-HaNA_1.01.02_3766_0012.jpg/364,325,1086,3073/full/0/default.jpg", "iiif_url")</f>
        <v/>
      </c>
    </row>
    <row r="1591">
      <c r="A1591" t="inlineStr">
        <is>
          <t>NL-HaNA_1.01.02_3766_0012-page-22</t>
        </is>
      </c>
      <c r="B1591" t="inlineStr">
        <is>
          <t>NL-HaNA_1.01.02_3766_0012-column-464-425-886-2873</t>
        </is>
      </c>
      <c r="C1591" t="inlineStr">
        <is>
          <t>continuation</t>
        </is>
      </c>
      <c r="D1591" t="n">
        <v>513</v>
      </c>
      <c r="E1591" t="n">
        <v>1855</v>
      </c>
      <c r="F1591" t="inlineStr">
        <is>
          <t xml:space="preserve">    186.</t>
        </is>
      </c>
      <c r="G1591">
        <f>HYPERLINK("https://images.diginfra.net/iiif/NL-HaNA_1.01.02/3766/NL-HaNA_1.01.02_3766_0012.jpg/364,325,1086,3073/full/0/default.jpg", "iiif_url")</f>
        <v/>
      </c>
    </row>
    <row r="1592">
      <c r="A1592" t="inlineStr">
        <is>
          <t>NL-HaNA_1.01.02_3766_0012-page-22</t>
        </is>
      </c>
      <c r="B1592" t="inlineStr">
        <is>
          <t>NL-HaNA_1.01.02_3766_0012-column-464-425-886-2873</t>
        </is>
      </c>
      <c r="C1592" t="inlineStr">
        <is>
          <t>repeat_lemma</t>
        </is>
      </c>
      <c r="D1592" t="n">
        <v>609</v>
      </c>
      <c r="E1592" t="n">
        <v>1899</v>
      </c>
      <c r="F1592" t="inlineStr">
        <is>
          <t xml:space="preserve">        Present aen den Heere Almelo gepre-</t>
        </is>
      </c>
      <c r="G1592">
        <f>HYPERLINK("https://images.diginfra.net/iiif/NL-HaNA_1.01.02/3766/NL-HaNA_1.01.02_3766_0012.jpg/364,325,1086,3073/full/0/default.jpg", "iiif_url")</f>
        <v/>
      </c>
    </row>
    <row r="1593">
      <c r="A1593" t="inlineStr">
        <is>
          <t>NL-HaNA_1.01.02_3766_0012-page-22</t>
        </is>
      </c>
      <c r="B1593" t="inlineStr">
        <is>
          <t>NL-HaNA_1.01.02_3766_0012-column-464-425-886-2873</t>
        </is>
      </c>
      <c r="C1593" t="inlineStr">
        <is>
          <t>continuation</t>
        </is>
      </c>
      <c r="D1593" t="n">
        <v>502</v>
      </c>
      <c r="E1593" t="n">
        <v>1943</v>
      </c>
      <c r="F1593" t="inlineStr">
        <is>
          <t xml:space="preserve">    senteert, 841. 958. 1208.</t>
        </is>
      </c>
      <c r="G1593">
        <f>HYPERLINK("https://images.diginfra.net/iiif/NL-HaNA_1.01.02/3766/NL-HaNA_1.01.02_3766_0012.jpg/364,325,1086,3073/full/0/default.jpg", "iiif_url")</f>
        <v/>
      </c>
    </row>
    <row r="1594">
      <c r="A1594" t="inlineStr">
        <is>
          <t>NL-HaNA_1.01.02_3766_0012-page-22</t>
        </is>
      </c>
      <c r="B1594" t="inlineStr">
        <is>
          <t>NL-HaNA_1.01.02_3766_0012-column-464-425-886-2873</t>
        </is>
      </c>
      <c r="C1594" t="inlineStr">
        <is>
          <t>repeat_lemma</t>
        </is>
      </c>
      <c r="D1594" t="n">
        <v>605</v>
      </c>
      <c r="E1594" t="n">
        <v>1997</v>
      </c>
      <c r="F1594" t="inlineStr">
        <is>
          <t xml:space="preserve">        klaghien van Hessen- Homburgb, dat</t>
        </is>
      </c>
      <c r="G1594">
        <f>HYPERLINK("https://images.diginfra.net/iiif/NL-HaNA_1.01.02/3766/NL-HaNA_1.01.02_3766_0012.jpg/364,325,1086,3073/full/0/default.jpg", "iiif_url")</f>
        <v/>
      </c>
    </row>
    <row r="1595">
      <c r="A1595" t="inlineStr">
        <is>
          <t>NL-HaNA_1.01.02_3766_0012-page-22</t>
        </is>
      </c>
      <c r="B1595" t="inlineStr">
        <is>
          <t>NL-HaNA_1.01.02_3766_0012-column-464-425-886-2873</t>
        </is>
      </c>
      <c r="C1595" t="inlineStr">
        <is>
          <t>continuation</t>
        </is>
      </c>
      <c r="D1595" t="n">
        <v>504</v>
      </c>
      <c r="E1595" t="n">
        <v>2043</v>
      </c>
      <c r="F1595" t="inlineStr">
        <is>
          <t xml:space="preserve">    niet geënployeert wierdt, 913.</t>
        </is>
      </c>
      <c r="G1595">
        <f>HYPERLINK("https://images.diginfra.net/iiif/NL-HaNA_1.01.02/3766/NL-HaNA_1.01.02_3766_0012.jpg/364,325,1086,3073/full/0/default.jpg", "iiif_url")</f>
        <v/>
      </c>
    </row>
    <row r="1596">
      <c r="A1596" t="inlineStr">
        <is>
          <t>NL-HaNA_1.01.02_3766_0012-page-22</t>
        </is>
      </c>
      <c r="B1596" t="inlineStr">
        <is>
          <t>NL-HaNA_1.01.02_3766_0012-column-464-425-886-2873</t>
        </is>
      </c>
      <c r="C1596" t="inlineStr">
        <is>
          <t>repeat_lemma</t>
        </is>
      </c>
      <c r="D1596" t="n">
        <v>605</v>
      </c>
      <c r="E1596" t="n">
        <v>2095</v>
      </c>
      <c r="F1596" t="inlineStr">
        <is>
          <t xml:space="preserve">        wegen negotiatie van vreede, 1302.</t>
        </is>
      </c>
      <c r="G1596">
        <f>HYPERLINK("https://images.diginfra.net/iiif/NL-HaNA_1.01.02/3766/NL-HaNA_1.01.02_3766_0012.jpg/364,325,1086,3073/full/0/default.jpg", "iiif_url")</f>
        <v/>
      </c>
    </row>
    <row r="1597">
      <c r="A1597" t="inlineStr">
        <is>
          <t>NL-HaNA_1.01.02_3766_0012-page-22</t>
        </is>
      </c>
      <c r="B1597" t="inlineStr">
        <is>
          <t>NL-HaNA_1.01.02_3766_0012-column-464-425-886-2873</t>
        </is>
      </c>
      <c r="C1597" t="inlineStr">
        <is>
          <t>repeat_lemma</t>
        </is>
      </c>
      <c r="D1597" t="n">
        <v>605</v>
      </c>
      <c r="E1597" t="n">
        <v>2143</v>
      </c>
      <c r="F1597" t="inlineStr">
        <is>
          <t xml:space="preserve">        gelast pijie Keyserlijcke Majeffeyt tet</t>
        </is>
      </c>
      <c r="G1597">
        <f>HYPERLINK("https://images.diginfra.net/iiif/NL-HaNA_1.01.02/3766/NL-HaNA_1.01.02_3766_0012.jpg/364,325,1086,3073/full/0/default.jpg", "iiif_url")</f>
        <v/>
      </c>
    </row>
    <row r="1598">
      <c r="A1598" t="inlineStr">
        <is>
          <t>NL-HaNA_1.01.02_3766_0012-page-22</t>
        </is>
      </c>
      <c r="B1598" t="inlineStr">
        <is>
          <t>NL-HaNA_1.01.02_3766_0012-column-464-425-886-2873</t>
        </is>
      </c>
      <c r="C1598" t="inlineStr">
        <is>
          <t>continuation</t>
        </is>
      </c>
      <c r="D1598" t="n">
        <v>504</v>
      </c>
      <c r="E1598" t="n">
        <v>2190</v>
      </c>
      <c r="F1598" t="inlineStr">
        <is>
          <t xml:space="preserve">    Aughburgh té gemoet te gaen, om den selve</t>
        </is>
      </c>
      <c r="G1598">
        <f>HYPERLINK("https://images.diginfra.net/iiif/NL-HaNA_1.01.02/3766/NL-HaNA_1.01.02_3766_0012.jpg/364,325,1086,3073/full/0/default.jpg", "iiif_url")</f>
        <v/>
      </c>
    </row>
    <row r="1599">
      <c r="A1599" t="inlineStr">
        <is>
          <t>NL-HaNA_1.01.02_3766_0012-page-22</t>
        </is>
      </c>
      <c r="B1599" t="inlineStr">
        <is>
          <t>NL-HaNA_1.01.02_3766_0012-column-464-425-886-2873</t>
        </is>
      </c>
      <c r="C1599" t="inlineStr">
        <is>
          <t>continuation</t>
        </is>
      </c>
      <c r="D1599" t="n">
        <v>497</v>
      </c>
      <c r="E1599" t="n">
        <v>2238</v>
      </c>
      <c r="F1599" t="inlineStr">
        <is>
          <t xml:space="preserve">    uyt haer Hoogh Mog. naem te feliciteren,</t>
        </is>
      </c>
      <c r="G1599">
        <f>HYPERLINK("https://images.diginfra.net/iiif/NL-HaNA_1.01.02/3766/NL-HaNA_1.01.02_3766_0012.jpg/364,325,1086,3073/full/0/default.jpg", "iiif_url")</f>
        <v/>
      </c>
    </row>
    <row r="1600">
      <c r="A1600" t="inlineStr">
        <is>
          <t>NL-HaNA_1.01.02_3766_0012-page-22</t>
        </is>
      </c>
      <c r="B1600" t="inlineStr">
        <is>
          <t>NL-HaNA_1.01.02_3766_0012-column-464-425-886-2873</t>
        </is>
      </c>
      <c r="C1600" t="inlineStr">
        <is>
          <t>continuation</t>
        </is>
      </c>
      <c r="D1600" t="n">
        <v>504</v>
      </c>
      <c r="E1600" t="n">
        <v>2301</v>
      </c>
      <c r="F1600" t="inlineStr">
        <is>
          <t xml:space="preserve">    1304.</t>
        </is>
      </c>
      <c r="G1600">
        <f>HYPERLINK("https://images.diginfra.net/iiif/NL-HaNA_1.01.02/3766/NL-HaNA_1.01.02_3766_0012.jpg/364,325,1086,3073/full/0/default.jpg", "iiif_url")</f>
        <v/>
      </c>
    </row>
    <row r="1601">
      <c r="A1601" t="inlineStr">
        <is>
          <t>NL-HaNA_1.01.02_3766_0012-page-22</t>
        </is>
      </c>
      <c r="B1601" t="inlineStr">
        <is>
          <t>NL-HaNA_1.01.02_3766_0012-column-464-425-886-2873</t>
        </is>
      </c>
      <c r="C1601" t="inlineStr">
        <is>
          <t>repeat_lemma</t>
        </is>
      </c>
      <c r="D1601" t="n">
        <v>602</v>
      </c>
      <c r="E1601" t="n">
        <v>2330</v>
      </c>
      <c r="F1601" t="inlineStr">
        <is>
          <t xml:space="preserve">        om by handelinge van vreede te mogen</t>
        </is>
      </c>
      <c r="G1601">
        <f>HYPERLINK("https://images.diginfra.net/iiif/NL-HaNA_1.01.02/3766/NL-HaNA_1.01.02_3766_0012.jpg/364,325,1086,3073/full/0/default.jpg", "iiif_url")</f>
        <v/>
      </c>
    </row>
    <row r="1602">
      <c r="A1602" t="inlineStr">
        <is>
          <t>NL-HaNA_1.01.02_3766_0012-page-22</t>
        </is>
      </c>
      <c r="B1602" t="inlineStr">
        <is>
          <t>NL-HaNA_1.01.02_3766_0012-column-464-425-886-2873</t>
        </is>
      </c>
      <c r="C1602" t="inlineStr">
        <is>
          <t>continuation</t>
        </is>
      </c>
      <c r="D1602" t="n">
        <v>497</v>
      </c>
      <c r="E1602" t="n">
        <v>2389</v>
      </c>
      <c r="F1602" t="inlineStr">
        <is>
          <t xml:space="preserve">    repatrieren, 1524.</t>
        </is>
      </c>
      <c r="G1602">
        <f>HYPERLINK("https://images.diginfra.net/iiif/NL-HaNA_1.01.02/3766/NL-HaNA_1.01.02_3766_0012.jpg/364,325,1086,3073/full/0/default.jpg", "iiif_url")</f>
        <v/>
      </c>
    </row>
    <row r="1603">
      <c r="A1603" t="inlineStr">
        <is>
          <t>NL-HaNA_1.01.02_3766_0012-page-22</t>
        </is>
      </c>
      <c r="B1603" t="inlineStr">
        <is>
          <t>NL-HaNA_1.01.02_3766_0012-column-464-425-886-2873</t>
        </is>
      </c>
      <c r="C1603" t="inlineStr">
        <is>
          <t>repeat_lemma</t>
        </is>
      </c>
      <c r="D1603" t="n">
        <v>596</v>
      </c>
      <c r="E1603" t="n">
        <v>2433</v>
      </c>
      <c r="F1603" t="inlineStr">
        <is>
          <t xml:space="preserve">        toegestaen, 1534.</t>
        </is>
      </c>
      <c r="G1603">
        <f>HYPERLINK("https://images.diginfra.net/iiif/NL-HaNA_1.01.02/3766/NL-HaNA_1.01.02_3766_0012.jpg/364,325,1086,3073/full/0/default.jpg", "iiif_url")</f>
        <v/>
      </c>
    </row>
    <row r="1604">
      <c r="A1604" t="inlineStr">
        <is>
          <t>NL-HaNA_1.01.02_3766_0012-page-22</t>
        </is>
      </c>
      <c r="B1604" t="inlineStr">
        <is>
          <t>NL-HaNA_1.01.02_3766_0012-column-464-425-886-2873</t>
        </is>
      </c>
      <c r="C1604" t="inlineStr">
        <is>
          <t>anomaly</t>
        </is>
      </c>
      <c r="D1604" t="n">
        <v>832</v>
      </c>
      <c r="E1604" t="n">
        <v>2566</v>
      </c>
      <c r="F1604" t="inlineStr">
        <is>
          <t xml:space="preserve">        KE.</t>
        </is>
      </c>
      <c r="G1604">
        <f>HYPERLINK("https://images.diginfra.net/iiif/NL-HaNA_1.01.02/3766/NL-HaNA_1.01.02_3766_0012.jpg/364,325,1086,3073/full/0/default.jpg", "iiif_url")</f>
        <v/>
      </c>
    </row>
    <row r="1605">
      <c r="A1605" t="inlineStr">
        <is>
          <t>NL-HaNA_1.01.02_3766_0012-page-22</t>
        </is>
      </c>
      <c r="B1605" t="inlineStr">
        <is>
          <t>NL-HaNA_1.01.02_3766_0012-column-464-425-886-2873</t>
        </is>
      </c>
      <c r="C1605" t="inlineStr">
        <is>
          <t>continuation</t>
        </is>
      </c>
      <c r="D1605" t="n">
        <v>507</v>
      </c>
      <c r="E1605" t="n">
        <v>2674</v>
      </c>
      <c r="F1605" t="inlineStr">
        <is>
          <t xml:space="preserve">    Gmont, principale Crediteurs van het Huys,</t>
        </is>
      </c>
      <c r="G1605">
        <f>HYPERLINK("https://images.diginfra.net/iiif/NL-HaNA_1.01.02/3766/NL-HaNA_1.01.02_3766_0012.jpg/364,325,1086,3073/full/0/default.jpg", "iiif_url")</f>
        <v/>
      </c>
    </row>
    <row r="1606">
      <c r="A1606" t="inlineStr">
        <is>
          <t>NL-HaNA_1.01.02_3766_0012-page-22</t>
        </is>
      </c>
      <c r="B1606" t="inlineStr">
        <is>
          <t>NL-HaNA_1.01.02_3766_0012-column-464-425-886-2873</t>
        </is>
      </c>
      <c r="C1606" t="inlineStr">
        <is>
          <t>continuation</t>
        </is>
      </c>
      <c r="D1606" t="n">
        <v>586</v>
      </c>
      <c r="E1606" t="n">
        <v>2727</v>
      </c>
      <c r="F1606" t="inlineStr">
        <is>
          <t xml:space="preserve">    387. 665. 683, 1003. 1007. 1022.</t>
        </is>
      </c>
      <c r="G1606">
        <f>HYPERLINK("https://images.diginfra.net/iiif/NL-HaNA_1.01.02/3766/NL-HaNA_1.01.02_3766_0012.jpg/364,325,1086,3073/full/0/default.jpg", "iiif_url")</f>
        <v/>
      </c>
    </row>
    <row r="1607">
      <c r="A1607" t="inlineStr">
        <is>
          <t>NL-HaNA_1.01.02_3766_0012-page-22</t>
        </is>
      </c>
      <c r="B1607" t="inlineStr">
        <is>
          <t>NL-HaNA_1.01.02_3766_0012-column-464-425-886-2873</t>
        </is>
      </c>
      <c r="C1607" t="inlineStr">
        <is>
          <t>lemma</t>
        </is>
      </c>
      <c r="D1607" t="n">
        <v>443</v>
      </c>
      <c r="E1607" t="n">
        <v>2752</v>
      </c>
      <c r="F1607" t="inlineStr">
        <is>
          <t>LD</t>
        </is>
      </c>
      <c r="G1607">
        <f>HYPERLINK("https://images.diginfra.net/iiif/NL-HaNA_1.01.02/3766/NL-HaNA_1.01.02_3766_0012.jpg/364,325,1086,3073/full/0/default.jpg", "iiif_url")</f>
        <v/>
      </c>
    </row>
    <row r="1608">
      <c r="A1608" t="inlineStr">
        <is>
          <t>NL-HaNA_1.01.02_3766_0012-page-22</t>
        </is>
      </c>
      <c r="B1608" t="inlineStr">
        <is>
          <t>NL-HaNA_1.01.02_3766_0012-column-464-425-886-2873</t>
        </is>
      </c>
      <c r="C1608" t="inlineStr">
        <is>
          <t>continuation</t>
        </is>
      </c>
      <c r="D1608" t="n">
        <v>544</v>
      </c>
      <c r="E1608" t="n">
        <v>2763</v>
      </c>
      <c r="F1608" t="inlineStr">
        <is>
          <t xml:space="preserve">    Electie des Keysers spoedigh voort te set-</t>
        </is>
      </c>
      <c r="G1608">
        <f>HYPERLINK("https://images.diginfra.net/iiif/NL-HaNA_1.01.02/3766/NL-HaNA_1.01.02_3766_0012.jpg/364,325,1086,3073/full/0/default.jpg", "iiif_url")</f>
        <v/>
      </c>
    </row>
    <row r="1609">
      <c r="A1609" t="inlineStr">
        <is>
          <t>NL-HaNA_1.01.02_3766_0012-page-22</t>
        </is>
      </c>
      <c r="B1609" t="inlineStr">
        <is>
          <t>NL-HaNA_1.01.02_3766_0012-column-464-425-886-2873</t>
        </is>
      </c>
      <c r="C1609" t="inlineStr">
        <is>
          <t>continuation</t>
        </is>
      </c>
      <c r="D1609" t="n">
        <v>487</v>
      </c>
      <c r="E1609" t="n">
        <v>2823</v>
      </c>
      <c r="F1609" t="inlineStr">
        <is>
          <t xml:space="preserve">    ten, 81.</t>
        </is>
      </c>
      <c r="G1609">
        <f>HYPERLINK("https://images.diginfra.net/iiif/NL-HaNA_1.01.02/3766/NL-HaNA_1.01.02_3766_0012.jpg/364,325,1086,3073/full/0/default.jpg", "iiif_url")</f>
        <v/>
      </c>
    </row>
    <row r="1610">
      <c r="A1610" t="inlineStr">
        <is>
          <t>NL-HaNA_1.01.02_3766_0012-page-22</t>
        </is>
      </c>
      <c r="B1610" t="inlineStr">
        <is>
          <t>NL-HaNA_1.01.02_3766_0012-column-464-425-886-2873</t>
        </is>
      </c>
      <c r="C1610" t="inlineStr">
        <is>
          <t>lemma</t>
        </is>
      </c>
      <c r="D1610" t="n">
        <v>438</v>
      </c>
      <c r="E1610" t="n">
        <v>2865</v>
      </c>
      <c r="F1610" t="inlineStr">
        <is>
          <t>Elfencur, van Deurs advertentie, 37. 6ot. 745.</t>
        </is>
      </c>
      <c r="G1610">
        <f>HYPERLINK("https://images.diginfra.net/iiif/NL-HaNA_1.01.02/3766/NL-HaNA_1.01.02_3766_0012.jpg/364,325,1086,3073/full/0/default.jpg", "iiif_url")</f>
        <v/>
      </c>
    </row>
    <row r="1611">
      <c r="A1611" t="inlineStr">
        <is>
          <t>NL-HaNA_1.01.02_3766_0012-page-22</t>
        </is>
      </c>
      <c r="B1611" t="inlineStr">
        <is>
          <t>NL-HaNA_1.01.02_3766_0012-column-464-425-886-2873</t>
        </is>
      </c>
      <c r="C1611" t="inlineStr">
        <is>
          <t>continuation</t>
        </is>
      </c>
      <c r="D1611" t="n">
        <v>495</v>
      </c>
      <c r="E1611" t="n">
        <v>2915</v>
      </c>
      <c r="F1611" t="inlineStr">
        <is>
          <t xml:space="preserve">    802. 1065. 1081. 1093. 1295.</t>
        </is>
      </c>
      <c r="G1611">
        <f>HYPERLINK("https://images.diginfra.net/iiif/NL-HaNA_1.01.02/3766/NL-HaNA_1.01.02_3766_0012.jpg/364,325,1086,3073/full/0/default.jpg", "iiif_url")</f>
        <v/>
      </c>
    </row>
    <row r="1612">
      <c r="A1612" t="inlineStr">
        <is>
          <t>NL-HaNA_1.01.02_3766_0012-page-22</t>
        </is>
      </c>
      <c r="B1612" t="inlineStr">
        <is>
          <t>NL-HaNA_1.01.02_3766_0012-column-464-425-886-2873</t>
        </is>
      </c>
      <c r="C1612" t="inlineStr">
        <is>
          <t>repeat_lemma</t>
        </is>
      </c>
      <c r="D1612" t="n">
        <v>588</v>
      </c>
      <c r="E1612" t="n">
        <v>2966</v>
      </c>
      <c r="F1612" t="inlineStr">
        <is>
          <t xml:space="preserve">        devoir aen te wenden tt restitutie van</t>
        </is>
      </c>
      <c r="G1612">
        <f>HYPERLINK("https://images.diginfra.net/iiif/NL-HaNA_1.01.02/3766/NL-HaNA_1.01.02_3766_0012.jpg/364,325,1086,3073/full/0/default.jpg", "iiif_url")</f>
        <v/>
      </c>
    </row>
    <row r="1613">
      <c r="A1613" t="inlineStr">
        <is>
          <t>NL-HaNA_1.01.02_3766_0012-page-22</t>
        </is>
      </c>
      <c r="B1613" t="inlineStr">
        <is>
          <t>NL-HaNA_1.01.02_3766_0012-column-464-425-886-2873</t>
        </is>
      </c>
      <c r="C1613" t="inlineStr">
        <is>
          <t>continuation</t>
        </is>
      </c>
      <c r="D1613" t="n">
        <v>487</v>
      </c>
      <c r="E1613" t="n">
        <v>3011</v>
      </c>
      <c r="F1613" t="inlineStr">
        <is>
          <t xml:space="preserve">    het Scheepje de Broederschap, 391.</t>
        </is>
      </c>
      <c r="G1613">
        <f>HYPERLINK("https://images.diginfra.net/iiif/NL-HaNA_1.01.02/3766/NL-HaNA_1.01.02_3766_0012.jpg/364,325,1086,3073/full/0/default.jpg", "iiif_url")</f>
        <v/>
      </c>
    </row>
    <row r="1614">
      <c r="A1614" t="inlineStr">
        <is>
          <t>NL-HaNA_1.01.02_3766_0012-page-22</t>
        </is>
      </c>
      <c r="B1614" t="inlineStr">
        <is>
          <t>NL-HaNA_1.01.02_3766_0012-column-464-425-886-2873</t>
        </is>
      </c>
      <c r="C1614" t="inlineStr">
        <is>
          <t>repeat_lemma</t>
        </is>
      </c>
      <c r="D1614" t="n">
        <v>586</v>
      </c>
      <c r="E1614" t="n">
        <v>3065</v>
      </c>
      <c r="F1614" t="inlineStr">
        <is>
          <t xml:space="preserve">        Haghten van twee Nederlandtsche Koop-</t>
        </is>
      </c>
      <c r="G1614">
        <f>HYPERLINK("https://images.diginfra.net/iiif/NL-HaNA_1.01.02/3766/NL-HaNA_1.01.02_3766_0012.jpg/364,325,1086,3073/full/0/default.jpg", "iiif_url")</f>
        <v/>
      </c>
    </row>
    <row r="1615">
      <c r="A1615" t="inlineStr">
        <is>
          <t>NL-HaNA_1.01.02_3766_0012-page-22</t>
        </is>
      </c>
      <c r="B1615" t="inlineStr">
        <is>
          <t>NL-HaNA_1.01.02_3766_0012-column-464-425-886-2873</t>
        </is>
      </c>
      <c r="C1615" t="inlineStr">
        <is>
          <t>continuation</t>
        </is>
      </c>
      <c r="D1615" t="n">
        <v>487</v>
      </c>
      <c r="E1615" t="n">
        <v>3111</v>
      </c>
      <c r="F1615" t="inlineStr">
        <is>
          <t xml:space="preserve">    vaerders, wegens plunderinge van twee Sweed-</t>
        </is>
      </c>
      <c r="G1615">
        <f>HYPERLINK("https://images.diginfra.net/iiif/NL-HaNA_1.01.02/3766/NL-HaNA_1.01.02_3766_0012.jpg/364,325,1086,3073/full/0/default.jpg", "iiif_url")</f>
        <v/>
      </c>
    </row>
    <row r="1616">
      <c r="A1616" t="inlineStr">
        <is>
          <t>NL-HaNA_1.01.02_3766_0012-page-22</t>
        </is>
      </c>
      <c r="B1616" t="inlineStr">
        <is>
          <t>NL-HaNA_1.01.02_3766_0012-column-464-425-886-2873</t>
        </is>
      </c>
      <c r="C1616" t="inlineStr">
        <is>
          <t>continuation</t>
        </is>
      </c>
      <c r="D1616" t="n">
        <v>480</v>
      </c>
      <c r="E1616" t="n">
        <v>3158</v>
      </c>
      <c r="F1616" t="inlineStr">
        <is>
          <t xml:space="preserve">    sche Kapers tusschen Schagen en Ano,</t>
        </is>
      </c>
      <c r="G1616">
        <f>HYPERLINK("https://images.diginfra.net/iiif/NL-HaNA_1.01.02/3766/NL-HaNA_1.01.02_3766_0012.jpg/364,325,1086,3073/full/0/default.jpg", "iiif_url")</f>
        <v/>
      </c>
    </row>
    <row r="1617">
      <c r="A1617" t="inlineStr">
        <is>
          <t>NL-HaNA_1.01.02_3766_0012-page-22</t>
        </is>
      </c>
      <c r="B1617" t="inlineStr">
        <is>
          <t>NL-HaNA_1.01.02_3766_0012-column-464-425-886-2873</t>
        </is>
      </c>
      <c r="C1617" t="inlineStr">
        <is>
          <t>continuation</t>
        </is>
      </c>
      <c r="D1617" t="n">
        <v>490</v>
      </c>
      <c r="E1617" t="n">
        <v>3216</v>
      </c>
      <c r="F1617" t="inlineStr">
        <is>
          <t xml:space="preserve">    498.</t>
        </is>
      </c>
      <c r="G1617">
        <f>HYPERLINK("https://images.diginfra.net/iiif/NL-HaNA_1.01.02/3766/NL-HaNA_1.01.02_3766_0012.jpg/364,325,1086,3073/full/0/default.jpg", "iiif_url")</f>
        <v/>
      </c>
    </row>
    <row r="1618">
      <c r="A1618" t="inlineStr">
        <is>
          <t>NL-HaNA_1.01.02_3766_0012-page-22</t>
        </is>
      </c>
      <c r="B1618" t="inlineStr">
        <is>
          <t>NL-HaNA_1.01.02_3766_0012-column-464-425-886-2873</t>
        </is>
      </c>
      <c r="C1618" t="inlineStr">
        <is>
          <t>repeat_lemma</t>
        </is>
      </c>
      <c r="D1618" t="n">
        <v>586</v>
      </c>
      <c r="E1618" t="n">
        <v>3242</v>
      </c>
      <c r="F1618" t="inlineStr">
        <is>
          <t xml:space="preserve">        onwiligheyt der Nederlandische Schip-</t>
        </is>
      </c>
      <c r="G1618">
        <f>HYPERLINK("https://images.diginfra.net/iiif/NL-HaNA_1.01.02/3766/NL-HaNA_1.01.02_3766_0012.jpg/364,325,1086,3073/full/0/default.jpg", "iiif_url")</f>
        <v/>
      </c>
    </row>
    <row r="1620">
      <c r="A1620" t="inlineStr">
        <is>
          <t>NL-HaNA_1.01.02_3766_0012-page-22</t>
        </is>
      </c>
      <c r="B1620" t="inlineStr">
        <is>
          <t>NL-HaNA_1.01.02_3766_0012-column-1422-401-931-2924</t>
        </is>
      </c>
      <c r="C1620" t="inlineStr">
        <is>
          <t>continuation</t>
        </is>
      </c>
      <c r="D1620" t="n">
        <v>1500</v>
      </c>
      <c r="E1620" t="n">
        <v>444</v>
      </c>
      <c r="F1620" t="inlineStr">
        <is>
          <t xml:space="preserve">    pers, in het betalen van de aght stuyvers,</t>
        </is>
      </c>
      <c r="G1620">
        <f>HYPERLINK("https://images.diginfra.net/iiif/NL-HaNA_1.01.02/3766/NL-HaNA_1.01.02_3766_0012.jpg/1322,301,1131,3124/full/0/default.jpg", "iiif_url")</f>
        <v/>
      </c>
    </row>
    <row r="1621">
      <c r="A1621" t="inlineStr">
        <is>
          <t>NL-HaNA_1.01.02_3766_0012-page-22</t>
        </is>
      </c>
      <c r="B1621" t="inlineStr">
        <is>
          <t>NL-HaNA_1.01.02_3766_0012-column-1422-401-931-2924</t>
        </is>
      </c>
      <c r="C1621" t="inlineStr">
        <is>
          <t>continuation</t>
        </is>
      </c>
      <c r="D1621" t="n">
        <v>1505</v>
      </c>
      <c r="E1621" t="n">
        <v>488</v>
      </c>
      <c r="F1621" t="inlineStr">
        <is>
          <t xml:space="preserve">    hem door haer Hoogh Mog. tocgestaen, 602.</t>
        </is>
      </c>
      <c r="G1621">
        <f>HYPERLINK("https://images.diginfra.net/iiif/NL-HaNA_1.01.02/3766/NL-HaNA_1.01.02_3766_0012.jpg/1322,301,1131,3124/full/0/default.jpg", "iiif_url")</f>
        <v/>
      </c>
    </row>
    <row r="1622">
      <c r="A1622" t="inlineStr">
        <is>
          <t>NL-HaNA_1.01.02_3766_0012-page-22</t>
        </is>
      </c>
      <c r="B1622" t="inlineStr">
        <is>
          <t>NL-HaNA_1.01.02_3766_0012-column-1422-401-931-2924</t>
        </is>
      </c>
      <c r="C1622" t="inlineStr">
        <is>
          <t>continuation</t>
        </is>
      </c>
      <c r="D1622" t="n">
        <v>1510</v>
      </c>
      <c r="E1622" t="n">
        <v>545</v>
      </c>
      <c r="F1622" t="inlineStr">
        <is>
          <t xml:space="preserve">    657.</t>
        </is>
      </c>
      <c r="G1622">
        <f>HYPERLINK("https://images.diginfra.net/iiif/NL-HaNA_1.01.02/3766/NL-HaNA_1.01.02_3766_0012.jpg/1322,301,1131,3124/full/0/default.jpg", "iiif_url")</f>
        <v/>
      </c>
    </row>
    <row r="1623">
      <c r="A1623" t="inlineStr">
        <is>
          <t>NL-HaNA_1.01.02_3766_0012-page-22</t>
        </is>
      </c>
      <c r="B1623" t="inlineStr">
        <is>
          <t>NL-HaNA_1.01.02_3766_0012-column-1422-401-931-2924</t>
        </is>
      </c>
      <c r="C1623" t="inlineStr">
        <is>
          <t>repeat_lemma</t>
        </is>
      </c>
      <c r="D1623" t="n">
        <v>1603</v>
      </c>
      <c r="E1623" t="n">
        <v>592</v>
      </c>
      <c r="F1623" t="inlineStr">
        <is>
          <t xml:space="preserve">        om verbeteringe van trattement, 687.</t>
        </is>
      </c>
      <c r="G1623">
        <f>HYPERLINK("https://images.diginfra.net/iiif/NL-HaNA_1.01.02/3766/NL-HaNA_1.01.02_3766_0012.jpg/1322,301,1131,3124/full/0/default.jpg", "iiif_url")</f>
        <v/>
      </c>
    </row>
    <row r="1624">
      <c r="A1624" t="inlineStr">
        <is>
          <t>NL-HaNA_1.01.02_3766_0012-page-22</t>
        </is>
      </c>
      <c r="B1624" t="inlineStr">
        <is>
          <t>NL-HaNA_1.01.02_3766_0012-column-1422-401-931-2924</t>
        </is>
      </c>
      <c r="C1624" t="inlineStr">
        <is>
          <t>repeat_lemma</t>
        </is>
      </c>
      <c r="D1624" t="n">
        <v>1603</v>
      </c>
      <c r="E1624" t="n">
        <v>638</v>
      </c>
      <c r="F1624" t="inlineStr">
        <is>
          <t xml:space="preserve">        besmettelijcke sieckte, 1116.</t>
        </is>
      </c>
      <c r="G1624">
        <f>HYPERLINK("https://images.diginfra.net/iiif/NL-HaNA_1.01.02/3766/NL-HaNA_1.01.02_3766_0012.jpg/1322,301,1131,3124/full/0/default.jpg", "iiif_url")</f>
        <v/>
      </c>
    </row>
    <row r="1625">
      <c r="A1625" t="inlineStr">
        <is>
          <t>NL-HaNA_1.01.02_3766_0012-page-22</t>
        </is>
      </c>
      <c r="B1625" t="inlineStr">
        <is>
          <t>NL-HaNA_1.01.02_3766_0012-column-1422-401-931-2924</t>
        </is>
      </c>
      <c r="C1625" t="inlineStr">
        <is>
          <t>repeat_lemma</t>
        </is>
      </c>
      <c r="D1625" t="n">
        <v>1601</v>
      </c>
      <c r="E1625" t="n">
        <v>688</v>
      </c>
      <c r="F1625" t="inlineStr">
        <is>
          <t xml:space="preserve">        onderhoudt der Vuuren op de Sweedsche</t>
        </is>
      </c>
      <c r="G1625">
        <f>HYPERLINK("https://images.diginfra.net/iiif/NL-HaNA_1.01.02/3766/NL-HaNA_1.01.02_3766_0012.jpg/1322,301,1131,3124/full/0/default.jpg", "iiif_url")</f>
        <v/>
      </c>
    </row>
    <row r="1626">
      <c r="A1626" t="inlineStr">
        <is>
          <t>NL-HaNA_1.01.02_3766_0012-page-22</t>
        </is>
      </c>
      <c r="B1626" t="inlineStr">
        <is>
          <t>NL-HaNA_1.01.02_3766_0012-column-1422-401-931-2924</t>
        </is>
      </c>
      <c r="C1626" t="inlineStr">
        <is>
          <t>continuation</t>
        </is>
      </c>
      <c r="D1626" t="n">
        <v>1505</v>
      </c>
      <c r="E1626" t="n">
        <v>737</v>
      </c>
      <c r="F1626" t="inlineStr">
        <is>
          <t xml:space="preserve">    Kust, 1295.</t>
        </is>
      </c>
      <c r="G1626">
        <f>HYPERLINK("https://images.diginfra.net/iiif/NL-HaNA_1.01.02/3766/NL-HaNA_1.01.02_3766_0012.jpg/1322,301,1131,3124/full/0/default.jpg", "iiif_url")</f>
        <v/>
      </c>
    </row>
    <row r="1627">
      <c r="A1627" t="inlineStr">
        <is>
          <t>NL-HaNA_1.01.02_3766_0012-page-22</t>
        </is>
      </c>
      <c r="B1627" t="inlineStr">
        <is>
          <t>NL-HaNA_1.01.02_3766_0012-column-1422-401-931-2924</t>
        </is>
      </c>
      <c r="C1627" t="inlineStr">
        <is>
          <t>lemma</t>
        </is>
      </c>
      <c r="D1627" t="n">
        <v>1451</v>
      </c>
      <c r="E1627" t="n">
        <v>785</v>
      </c>
      <c r="F1627" t="inlineStr">
        <is>
          <t>Els om een Compagnie uyt de op te rechten</t>
        </is>
      </c>
      <c r="G1627">
        <f>HYPERLINK("https://images.diginfra.net/iiif/NL-HaNA_1.01.02/3766/NL-HaNA_1.01.02_3766_0012.jpg/1322,301,1131,3124/full/0/default.jpg", "iiif_url")</f>
        <v/>
      </c>
    </row>
    <row r="1628">
      <c r="A1628" t="inlineStr">
        <is>
          <t>NL-HaNA_1.01.02_3766_0012-page-22</t>
        </is>
      </c>
      <c r="B1628" t="inlineStr">
        <is>
          <t>NL-HaNA_1.01.02_3766_0012-column-1422-401-931-2924</t>
        </is>
      </c>
      <c r="C1628" t="inlineStr">
        <is>
          <t>continuation</t>
        </is>
      </c>
      <c r="D1628" t="n">
        <v>1503</v>
      </c>
      <c r="E1628" t="n">
        <v>835</v>
      </c>
      <c r="F1628" t="inlineStr">
        <is>
          <t xml:space="preserve">    Fransche Deserieurs, 721.</t>
        </is>
      </c>
      <c r="G1628">
        <f>HYPERLINK("https://images.diginfra.net/iiif/NL-HaNA_1.01.02/3766/NL-HaNA_1.01.02_3766_0012.jpg/1322,301,1131,3124/full/0/default.jpg", "iiif_url")</f>
        <v/>
      </c>
    </row>
    <row r="1629">
      <c r="A1629" t="inlineStr">
        <is>
          <t>NL-HaNA_1.01.02_3766_0012-page-22</t>
        </is>
      </c>
      <c r="B1629" t="inlineStr">
        <is>
          <t>NL-HaNA_1.01.02_3766_0012-column-1422-401-931-2924</t>
        </is>
      </c>
      <c r="C1629" t="inlineStr">
        <is>
          <t>lemma</t>
        </is>
      </c>
      <c r="D1629" t="n">
        <v>1449</v>
      </c>
      <c r="E1629" t="n">
        <v>881</v>
      </c>
      <c r="F1629" t="inlineStr">
        <is>
          <t>Embden , verbodt van invoer van Linnen en</t>
        </is>
      </c>
      <c r="G1629">
        <f>HYPERLINK("https://images.diginfra.net/iiif/NL-HaNA_1.01.02/3766/NL-HaNA_1.01.02_3766_0012.jpg/1322,301,1131,3124/full/0/default.jpg", "iiif_url")</f>
        <v/>
      </c>
    </row>
    <row r="1630">
      <c r="A1630" t="inlineStr">
        <is>
          <t>NL-HaNA_1.01.02_3766_0012-page-22</t>
        </is>
      </c>
      <c r="B1630" t="inlineStr">
        <is>
          <t>NL-HaNA_1.01.02_3766_0012-column-1422-401-931-2924</t>
        </is>
      </c>
      <c r="C1630" t="inlineStr">
        <is>
          <t>continuation</t>
        </is>
      </c>
      <c r="D1630" t="n">
        <v>1496</v>
      </c>
      <c r="E1630" t="n">
        <v>932</v>
      </c>
      <c r="F1630" t="inlineStr">
        <is>
          <t xml:space="preserve">    Wollen, 1158.</t>
        </is>
      </c>
      <c r="G1630">
        <f>HYPERLINK("https://images.diginfra.net/iiif/NL-HaNA_1.01.02/3766/NL-HaNA_1.01.02_3766_0012.jpg/1322,301,1131,3124/full/0/default.jpg", "iiif_url")</f>
        <v/>
      </c>
    </row>
    <row r="1631">
      <c r="A1631" t="inlineStr">
        <is>
          <t>NL-HaNA_1.01.02_3766_0012-page-22</t>
        </is>
      </c>
      <c r="B1631" t="inlineStr">
        <is>
          <t>NL-HaNA_1.01.02_3766_0012-column-1422-401-931-2924</t>
        </is>
      </c>
      <c r="C1631" t="inlineStr">
        <is>
          <t>lemma</t>
        </is>
      </c>
      <c r="D1631" t="n">
        <v>1449</v>
      </c>
      <c r="E1631" t="n">
        <v>979</v>
      </c>
      <c r="F1631" t="inlineStr">
        <is>
          <t>Emmery, Commis tot Damme, 914.</t>
        </is>
      </c>
      <c r="G1631">
        <f>HYPERLINK("https://images.diginfra.net/iiif/NL-HaNA_1.01.02/3766/NL-HaNA_1.01.02_3766_0012.jpg/1322,301,1131,3124/full/0/default.jpg", "iiif_url")</f>
        <v/>
      </c>
    </row>
    <row r="1632">
      <c r="A1632" t="inlineStr">
        <is>
          <t>NL-HaNA_1.01.02_3766_0012-page-22</t>
        </is>
      </c>
      <c r="B1632" t="inlineStr">
        <is>
          <t>NL-HaNA_1.01.02_3766_0012-column-1422-401-931-2924</t>
        </is>
      </c>
      <c r="C1632" t="inlineStr">
        <is>
          <t>lemma</t>
        </is>
      </c>
      <c r="D1632" t="n">
        <v>1446</v>
      </c>
      <c r="E1632" t="n">
        <v>1026</v>
      </c>
      <c r="F1632" t="inlineStr">
        <is>
          <t>Engelandt, Vrybergen advertentie, 5. 26. 65.</t>
        </is>
      </c>
      <c r="G1632">
        <f>HYPERLINK("https://images.diginfra.net/iiif/NL-HaNA_1.01.02/3766/NL-HaNA_1.01.02_3766_0012.jpg/1322,301,1131,3124/full/0/default.jpg", "iiif_url")</f>
        <v/>
      </c>
    </row>
    <row r="1633">
      <c r="A1633" t="inlineStr">
        <is>
          <t>NL-HaNA_1.01.02_3766_0012-page-22</t>
        </is>
      </c>
      <c r="B1633" t="inlineStr">
        <is>
          <t>NL-HaNA_1.01.02_3766_0012-column-1422-401-931-2924</t>
        </is>
      </c>
      <c r="C1633" t="inlineStr">
        <is>
          <t>continuation</t>
        </is>
      </c>
      <c r="D1633" t="n">
        <v>1498</v>
      </c>
      <c r="E1633" t="n">
        <v>1083</v>
      </c>
      <c r="F1633" t="inlineStr">
        <is>
          <t xml:space="preserve">    69. 71. 122. 196. 207. 245. 255. 262.</t>
        </is>
      </c>
      <c r="G1633">
        <f>HYPERLINK("https://images.diginfra.net/iiif/NL-HaNA_1.01.02/3766/NL-HaNA_1.01.02_3766_0012.jpg/1322,301,1131,3124/full/0/default.jpg", "iiif_url")</f>
        <v/>
      </c>
    </row>
    <row r="1634">
      <c r="A1634" t="inlineStr">
        <is>
          <t>NL-HaNA_1.01.02_3766_0012-page-22</t>
        </is>
      </c>
      <c r="B1634" t="inlineStr">
        <is>
          <t>NL-HaNA_1.01.02_3766_0012-column-1422-401-931-2924</t>
        </is>
      </c>
      <c r="C1634" t="inlineStr">
        <is>
          <t>continuation</t>
        </is>
      </c>
      <c r="D1634" t="n">
        <v>1498</v>
      </c>
      <c r="E1634" t="n">
        <v>1131</v>
      </c>
      <c r="F1634" t="inlineStr">
        <is>
          <t xml:space="preserve">    290. 298. 332. 358. 382. 414. 440. 471.</t>
        </is>
      </c>
      <c r="G1634">
        <f>HYPERLINK("https://images.diginfra.net/iiif/NL-HaNA_1.01.02/3766/NL-HaNA_1.01.02_3766_0012.jpg/1322,301,1131,3124/full/0/default.jpg", "iiif_url")</f>
        <v/>
      </c>
    </row>
    <row r="1635">
      <c r="A1635" t="inlineStr">
        <is>
          <t>NL-HaNA_1.01.02_3766_0012-page-22</t>
        </is>
      </c>
      <c r="B1635" t="inlineStr">
        <is>
          <t>NL-HaNA_1.01.02_3766_0012-column-1422-401-931-2924</t>
        </is>
      </c>
      <c r="C1635" t="inlineStr">
        <is>
          <t>continuation</t>
        </is>
      </c>
      <c r="D1635" t="n">
        <v>1498</v>
      </c>
      <c r="E1635" t="n">
        <v>1175</v>
      </c>
      <c r="F1635" t="inlineStr">
        <is>
          <t xml:space="preserve">    438. 535. 560. 668. 692 765. 813. 850.</t>
        </is>
      </c>
      <c r="G1635">
        <f>HYPERLINK("https://images.diginfra.net/iiif/NL-HaNA_1.01.02/3766/NL-HaNA_1.01.02_3766_0012.jpg/1322,301,1131,3124/full/0/default.jpg", "iiif_url")</f>
        <v/>
      </c>
    </row>
    <row r="1636">
      <c r="A1636" t="inlineStr">
        <is>
          <t>NL-HaNA_1.01.02_3766_0012-page-22</t>
        </is>
      </c>
      <c r="B1636" t="inlineStr">
        <is>
          <t>NL-HaNA_1.01.02_3766_0012-column-1422-401-931-2924</t>
        </is>
      </c>
      <c r="C1636" t="inlineStr">
        <is>
          <t>continuation</t>
        </is>
      </c>
      <c r="D1636" t="n">
        <v>1496</v>
      </c>
      <c r="E1636" t="n">
        <v>1224</v>
      </c>
      <c r="F1636" t="inlineStr">
        <is>
          <t xml:space="preserve">    863.</t>
        </is>
      </c>
      <c r="G1636">
        <f>HYPERLINK("https://images.diginfra.net/iiif/NL-HaNA_1.01.02/3766/NL-HaNA_1.01.02_3766_0012.jpg/1322,301,1131,3124/full/0/default.jpg", "iiif_url")</f>
        <v/>
      </c>
    </row>
    <row r="1637">
      <c r="A1637" t="inlineStr">
        <is>
          <t>NL-HaNA_1.01.02_3766_0012-page-22</t>
        </is>
      </c>
      <c r="B1637" t="inlineStr">
        <is>
          <t>NL-HaNA_1.01.02_3766_0012-column-1422-401-931-2924</t>
        </is>
      </c>
      <c r="C1637" t="inlineStr">
        <is>
          <t>repeat_lemma</t>
        </is>
      </c>
      <c r="D1637" t="n">
        <v>1585</v>
      </c>
      <c r="E1637" t="n">
        <v>1272</v>
      </c>
      <c r="F1637" t="inlineStr">
        <is>
          <t xml:space="preserve">        Reglement op de Logementen in de Spaen-</t>
        </is>
      </c>
      <c r="G1637">
        <f>HYPERLINK("https://images.diginfra.net/iiif/NL-HaNA_1.01.02/3766/NL-HaNA_1.01.02_3766_0012.jpg/1322,301,1131,3124/full/0/default.jpg", "iiif_url")</f>
        <v/>
      </c>
    </row>
    <row r="1638">
      <c r="A1638" t="inlineStr">
        <is>
          <t>NL-HaNA_1.01.02_3766_0012-page-22</t>
        </is>
      </c>
      <c r="B1638" t="inlineStr">
        <is>
          <t>NL-HaNA_1.01.02_3766_0012-column-1422-401-931-2924</t>
        </is>
      </c>
      <c r="C1638" t="inlineStr">
        <is>
          <t>continuation</t>
        </is>
      </c>
      <c r="D1638" t="n">
        <v>1491</v>
      </c>
      <c r="E1638" t="n">
        <v>1320</v>
      </c>
      <c r="F1638" t="inlineStr">
        <is>
          <t xml:space="preserve">    sche Nederlandei, 8. 31. 76. 134.</t>
        </is>
      </c>
      <c r="G1638">
        <f>HYPERLINK("https://images.diginfra.net/iiif/NL-HaNA_1.01.02/3766/NL-HaNA_1.01.02_3766_0012.jpg/1322,301,1131,3124/full/0/default.jpg", "iiif_url")</f>
        <v/>
      </c>
    </row>
    <row r="1639">
      <c r="A1639" t="inlineStr">
        <is>
          <t>NL-HaNA_1.01.02_3766_0012-page-22</t>
        </is>
      </c>
      <c r="B1639" t="inlineStr">
        <is>
          <t>NL-HaNA_1.01.02_3766_0012-column-1422-401-931-2924</t>
        </is>
      </c>
      <c r="C1639" t="inlineStr">
        <is>
          <t>repeat_lemma</t>
        </is>
      </c>
      <c r="D1639" t="n">
        <v>1594</v>
      </c>
      <c r="E1639" t="n">
        <v>1369</v>
      </c>
      <c r="F1639" t="inlineStr">
        <is>
          <t xml:space="preserve">        haer Hoogh Mog. wegens cfforten tot</t>
        </is>
      </c>
      <c r="G1639">
        <f>HYPERLINK("https://images.diginfra.net/iiif/NL-HaNA_1.01.02/3766/NL-HaNA_1.01.02_3766_0012.jpg/1322,301,1131,3124/full/0/default.jpg", "iiif_url")</f>
        <v/>
      </c>
    </row>
    <row r="1640">
      <c r="A1640" t="inlineStr">
        <is>
          <t>NL-HaNA_1.01.02_3766_0012-page-22</t>
        </is>
      </c>
      <c r="B1640" t="inlineStr">
        <is>
          <t>NL-HaNA_1.01.02_3766_0012-column-1422-401-931-2924</t>
        </is>
      </c>
      <c r="C1640" t="inlineStr">
        <is>
          <t>continuation</t>
        </is>
      </c>
      <c r="D1640" t="n">
        <v>1493</v>
      </c>
      <c r="E1640" t="n">
        <v>1416</v>
      </c>
      <c r="F1640" t="inlineStr">
        <is>
          <t xml:space="preserve">    herstellinge der saken in Spagne, 70. 95.</t>
        </is>
      </c>
      <c r="G1640">
        <f>HYPERLINK("https://images.diginfra.net/iiif/NL-HaNA_1.01.02/3766/NL-HaNA_1.01.02_3766_0012.jpg/1322,301,1131,3124/full/0/default.jpg", "iiif_url")</f>
        <v/>
      </c>
    </row>
    <row r="1641">
      <c r="A1641" t="inlineStr">
        <is>
          <t>NL-HaNA_1.01.02_3766_0012-page-22</t>
        </is>
      </c>
      <c r="B1641" t="inlineStr">
        <is>
          <t>NL-HaNA_1.01.02_3766_0012-column-1422-401-931-2924</t>
        </is>
      </c>
      <c r="C1641" t="inlineStr">
        <is>
          <t>repeat_lemma</t>
        </is>
      </c>
      <c r="D1641" t="n">
        <v>1592</v>
      </c>
      <c r="E1641" t="n">
        <v>1465</v>
      </c>
      <c r="F1641" t="inlineStr">
        <is>
          <t xml:space="preserve">        informatien van den Consul Hil wegens</t>
        </is>
      </c>
      <c r="G1641">
        <f>HYPERLINK("https://images.diginfra.net/iiif/NL-HaNA_1.01.02/3766/NL-HaNA_1.01.02_3766_0012.jpg/1322,301,1131,3124/full/0/default.jpg", "iiif_url")</f>
        <v/>
      </c>
    </row>
    <row r="1642">
      <c r="A1642" t="inlineStr">
        <is>
          <t>NL-HaNA_1.01.02_3766_0012-page-22</t>
        </is>
      </c>
      <c r="B1642" t="inlineStr">
        <is>
          <t>NL-HaNA_1.01.02_3766_0012-column-1422-401-931-2924</t>
        </is>
      </c>
      <c r="C1642" t="inlineStr">
        <is>
          <t>continuation</t>
        </is>
      </c>
      <c r="D1642" t="n">
        <v>1493</v>
      </c>
      <c r="E1642" t="n">
        <v>1515</v>
      </c>
      <c r="F1642" t="inlineStr">
        <is>
          <t xml:space="preserve">    een rrsch Schip, 119.</t>
        </is>
      </c>
      <c r="G1642">
        <f>HYPERLINK("https://images.diginfra.net/iiif/NL-HaNA_1.01.02/3766/NL-HaNA_1.01.02_3766_0012.jpg/1322,301,1131,3124/full/0/default.jpg", "iiif_url")</f>
        <v/>
      </c>
    </row>
    <row r="1643">
      <c r="A1643" t="inlineStr">
        <is>
          <t>NL-HaNA_1.01.02_3766_0012-page-22</t>
        </is>
      </c>
      <c r="B1643" t="inlineStr">
        <is>
          <t>NL-HaNA_1.01.02_3766_0012-column-1422-401-931-2924</t>
        </is>
      </c>
      <c r="C1643" t="inlineStr">
        <is>
          <t>repeat_lemma</t>
        </is>
      </c>
      <c r="D1643" t="n">
        <v>1592</v>
      </c>
      <c r="E1643" t="n">
        <v>1565</v>
      </c>
      <c r="F1643" t="inlineStr">
        <is>
          <t xml:space="preserve">        Lord oriery als Envoyé tot Bussel ,</t>
        </is>
      </c>
      <c r="G1643">
        <f>HYPERLINK("https://images.diginfra.net/iiif/NL-HaNA_1.01.02/3766/NL-HaNA_1.01.02_3766_0012.jpg/1322,301,1131,3124/full/0/default.jpg", "iiif_url")</f>
        <v/>
      </c>
    </row>
    <row r="1644">
      <c r="A1644" t="inlineStr">
        <is>
          <t>NL-HaNA_1.01.02_3766_0012-page-22</t>
        </is>
      </c>
      <c r="B1644" t="inlineStr">
        <is>
          <t>NL-HaNA_1.01.02_3766_0012-column-1422-401-931-2924</t>
        </is>
      </c>
      <c r="C1644" t="inlineStr">
        <is>
          <t>continuation</t>
        </is>
      </c>
      <c r="D1644" t="n">
        <v>1498</v>
      </c>
      <c r="E1644" t="n">
        <v>1625</v>
      </c>
      <c r="F1644" t="inlineStr">
        <is>
          <t xml:space="preserve">    134.</t>
        </is>
      </c>
      <c r="G1644">
        <f>HYPERLINK("https://images.diginfra.net/iiif/NL-HaNA_1.01.02/3766/NL-HaNA_1.01.02_3766_0012.jpg/1322,301,1131,3124/full/0/default.jpg", "iiif_url")</f>
        <v/>
      </c>
    </row>
    <row r="1645">
      <c r="A1645" t="inlineStr">
        <is>
          <t>NL-HaNA_1.01.02_3766_0012-page-22</t>
        </is>
      </c>
      <c r="B1645" t="inlineStr">
        <is>
          <t>NL-HaNA_1.01.02_3766_0012-column-1422-401-931-2924</t>
        </is>
      </c>
      <c r="C1645" t="inlineStr">
        <is>
          <t>repeat_lemma</t>
        </is>
      </c>
      <c r="D1645" t="n">
        <v>1589</v>
      </c>
      <c r="E1645" t="n">
        <v>1662</v>
      </c>
      <c r="F1645" t="inlineStr">
        <is>
          <t xml:space="preserve">        Schip St. Jacob te Curacao opgebracht,</t>
        </is>
      </c>
      <c r="G1645">
        <f>HYPERLINK("https://images.diginfra.net/iiif/NL-HaNA_1.01.02/3766/NL-HaNA_1.01.02_3766_0012.jpg/1322,301,1131,3124/full/0/default.jpg", "iiif_url")</f>
        <v/>
      </c>
    </row>
    <row r="1646">
      <c r="A1646" t="inlineStr">
        <is>
          <t>NL-HaNA_1.01.02_3766_0012-page-22</t>
        </is>
      </c>
      <c r="B1646" t="inlineStr">
        <is>
          <t>NL-HaNA_1.01.02_3766_0012-column-1422-401-931-2924</t>
        </is>
      </c>
      <c r="C1646" t="inlineStr">
        <is>
          <t>continuation</t>
        </is>
      </c>
      <c r="D1646" t="n">
        <v>1493</v>
      </c>
      <c r="E1646" t="n">
        <v>1720</v>
      </c>
      <c r="F1646" t="inlineStr">
        <is>
          <t xml:space="preserve">    201. 203. 436. 1340.</t>
        </is>
      </c>
      <c r="G1646">
        <f>HYPERLINK("https://images.diginfra.net/iiif/NL-HaNA_1.01.02/3766/NL-HaNA_1.01.02_3766_0012.jpg/1322,301,1131,3124/full/0/default.jpg", "iiif_url")</f>
        <v/>
      </c>
    </row>
    <row r="1647">
      <c r="A1647" t="inlineStr">
        <is>
          <t>NL-HaNA_1.01.02_3766_0012-page-22</t>
        </is>
      </c>
      <c r="B1647" t="inlineStr">
        <is>
          <t>NL-HaNA_1.01.02_3766_0012-column-1422-401-931-2924</t>
        </is>
      </c>
      <c r="C1647" t="inlineStr">
        <is>
          <t>repeat_lemma</t>
        </is>
      </c>
      <c r="D1647" t="n">
        <v>1587</v>
      </c>
      <c r="E1647" t="n">
        <v>1760</v>
      </c>
      <c r="F1647" t="inlineStr">
        <is>
          <t xml:space="preserve">        overkomste van den Hertogh van Marl-</t>
        </is>
      </c>
      <c r="G1647">
        <f>HYPERLINK("https://images.diginfra.net/iiif/NL-HaNA_1.01.02/3766/NL-HaNA_1.01.02_3766_0012.jpg/1322,301,1131,3124/full/0/default.jpg", "iiif_url")</f>
        <v/>
      </c>
    </row>
    <row r="1648">
      <c r="A1648" t="inlineStr">
        <is>
          <t>NL-HaNA_1.01.02_3766_0012-page-22</t>
        </is>
      </c>
      <c r="B1648" t="inlineStr">
        <is>
          <t>NL-HaNA_1.01.02_3766_0012-column-1422-401-931-2924</t>
        </is>
      </c>
      <c r="C1648" t="inlineStr">
        <is>
          <t>continuation</t>
        </is>
      </c>
      <c r="D1648" t="n">
        <v>1491</v>
      </c>
      <c r="E1648" t="n">
        <v>1806</v>
      </c>
      <c r="F1648" t="inlineStr">
        <is>
          <t xml:space="preserve">    boroug, 215.</t>
        </is>
      </c>
      <c r="G1648">
        <f>HYPERLINK("https://images.diginfra.net/iiif/NL-HaNA_1.01.02/3766/NL-HaNA_1.01.02_3766_0012.jpg/1322,301,1131,3124/full/0/default.jpg", "iiif_url")</f>
        <v/>
      </c>
    </row>
    <row r="1649">
      <c r="A1649" t="inlineStr">
        <is>
          <t>NL-HaNA_1.01.02_3766_0012-page-22</t>
        </is>
      </c>
      <c r="B1649" t="inlineStr">
        <is>
          <t>NL-HaNA_1.01.02_3766_0012-column-1422-401-931-2924</t>
        </is>
      </c>
      <c r="C1649" t="inlineStr">
        <is>
          <t>repeat_lemma</t>
        </is>
      </c>
      <c r="D1649" t="n">
        <v>1589</v>
      </c>
      <c r="E1649" t="n">
        <v>1858</v>
      </c>
      <c r="F1649" t="inlineStr">
        <is>
          <t xml:space="preserve">        Hlaghten over het nemen van het Schip</t>
        </is>
      </c>
      <c r="G1649">
        <f>HYPERLINK("https://images.diginfra.net/iiif/NL-HaNA_1.01.02/3766/NL-HaNA_1.01.02_3766_0012.jpg/1322,301,1131,3124/full/0/default.jpg", "iiif_url")</f>
        <v/>
      </c>
    </row>
    <row r="1650">
      <c r="A1650" t="inlineStr">
        <is>
          <t>NL-HaNA_1.01.02_3766_0012-page-22</t>
        </is>
      </c>
      <c r="B1650" t="inlineStr">
        <is>
          <t>NL-HaNA_1.01.02_3766_0012-column-1422-401-931-2924</t>
        </is>
      </c>
      <c r="C1650" t="inlineStr">
        <is>
          <t>continuation</t>
        </is>
      </c>
      <c r="D1650" t="n">
        <v>1486</v>
      </c>
      <c r="E1650" t="n">
        <v>1906</v>
      </c>
      <c r="F1650" t="inlineStr">
        <is>
          <t xml:space="preserve">    de socieieyt, 216. 346. 681. 715.</t>
        </is>
      </c>
      <c r="G1650">
        <f>HYPERLINK("https://images.diginfra.net/iiif/NL-HaNA_1.01.02/3766/NL-HaNA_1.01.02_3766_0012.jpg/1322,301,1131,3124/full/0/default.jpg", "iiif_url")</f>
        <v/>
      </c>
    </row>
    <row r="1651">
      <c r="A1651" t="inlineStr">
        <is>
          <t>NL-HaNA_1.01.02_3766_0012-page-22</t>
        </is>
      </c>
      <c r="B1651" t="inlineStr">
        <is>
          <t>NL-HaNA_1.01.02_3766_0012-column-1422-401-931-2924</t>
        </is>
      </c>
      <c r="C1651" t="inlineStr">
        <is>
          <t>repeat_lemma</t>
        </is>
      </c>
      <c r="D1651" t="n">
        <v>1589</v>
      </c>
      <c r="E1651" t="n">
        <v>1956</v>
      </c>
      <c r="F1651" t="inlineStr">
        <is>
          <t xml:space="preserve">        Winter-quartieren in de Spaensche Ne-</t>
        </is>
      </c>
      <c r="G1651">
        <f>HYPERLINK("https://images.diginfra.net/iiif/NL-HaNA_1.01.02/3766/NL-HaNA_1.01.02_3766_0012.jpg/1322,301,1131,3124/full/0/default.jpg", "iiif_url")</f>
        <v/>
      </c>
    </row>
    <row r="1652">
      <c r="A1652" t="inlineStr">
        <is>
          <t>NL-HaNA_1.01.02_3766_0012-page-22</t>
        </is>
      </c>
      <c r="B1652" t="inlineStr">
        <is>
          <t>NL-HaNA_1.01.02_3766_0012-column-1422-401-931-2924</t>
        </is>
      </c>
      <c r="C1652" t="inlineStr">
        <is>
          <t>continuation</t>
        </is>
      </c>
      <c r="D1652" t="n">
        <v>1484</v>
      </c>
      <c r="E1652" t="n">
        <v>2005</v>
      </c>
      <c r="F1652" t="inlineStr">
        <is>
          <t xml:space="preserve">    derlanden, 248.</t>
        </is>
      </c>
      <c r="G1652">
        <f>HYPERLINK("https://images.diginfra.net/iiif/NL-HaNA_1.01.02/3766/NL-HaNA_1.01.02_3766_0012.jpg/1322,301,1131,3124/full/0/default.jpg", "iiif_url")</f>
        <v/>
      </c>
    </row>
    <row r="1653">
      <c r="A1653" t="inlineStr">
        <is>
          <t>NL-HaNA_1.01.02_3766_0012-page-22</t>
        </is>
      </c>
      <c r="B1653" t="inlineStr">
        <is>
          <t>NL-HaNA_1.01.02_3766_0012-column-1422-401-931-2924</t>
        </is>
      </c>
      <c r="C1653" t="inlineStr">
        <is>
          <t>repeat_lemma</t>
        </is>
      </c>
      <c r="D1653" t="n">
        <v>1587</v>
      </c>
      <c r="E1653" t="n">
        <v>2053</v>
      </c>
      <c r="F1653" t="inlineStr">
        <is>
          <t xml:space="preserve">        Schip den Overwinnaer, 418.</t>
        </is>
      </c>
      <c r="G1653">
        <f>HYPERLINK("https://images.diginfra.net/iiif/NL-HaNA_1.01.02/3766/NL-HaNA_1.01.02_3766_0012.jpg/1322,301,1131,3124/full/0/default.jpg", "iiif_url")</f>
        <v/>
      </c>
    </row>
    <row r="1654">
      <c r="A1654" t="inlineStr">
        <is>
          <t>NL-HaNA_1.01.02_3766_0012-page-22</t>
        </is>
      </c>
      <c r="B1654" t="inlineStr">
        <is>
          <t>NL-HaNA_1.01.02_3766_0012-column-1422-401-931-2924</t>
        </is>
      </c>
      <c r="C1654" t="inlineStr">
        <is>
          <t>repeat_lemma</t>
        </is>
      </c>
      <c r="D1654" t="n">
        <v>1582</v>
      </c>
      <c r="E1654" t="n">
        <v>2096</v>
      </c>
      <c r="F1654" t="inlineStr">
        <is>
          <t xml:space="preserve">        achterstallen aen Staetrsche Regimenten,</t>
        </is>
      </c>
      <c r="G1654">
        <f>HYPERLINK("https://images.diginfra.net/iiif/NL-HaNA_1.01.02/3766/NL-HaNA_1.01.02_3766_0012.jpg/1322,301,1131,3124/full/0/default.jpg", "iiif_url")</f>
        <v/>
      </c>
    </row>
    <row r="1655">
      <c r="A1655" t="inlineStr">
        <is>
          <t>NL-HaNA_1.01.02_3766_0012-page-22</t>
        </is>
      </c>
      <c r="B1655" t="inlineStr">
        <is>
          <t>NL-HaNA_1.01.02_3766_0012-column-1422-401-931-2924</t>
        </is>
      </c>
      <c r="C1655" t="inlineStr">
        <is>
          <t>continuation</t>
        </is>
      </c>
      <c r="D1655" t="n">
        <v>1486</v>
      </c>
      <c r="E1655" t="n">
        <v>2151</v>
      </c>
      <c r="F1655" t="inlineStr">
        <is>
          <t xml:space="preserve">    418. 1260.</t>
        </is>
      </c>
      <c r="G1655">
        <f>HYPERLINK("https://images.diginfra.net/iiif/NL-HaNA_1.01.02/3766/NL-HaNA_1.01.02_3766_0012.jpg/1322,301,1131,3124/full/0/default.jpg", "iiif_url")</f>
        <v/>
      </c>
    </row>
    <row r="1656">
      <c r="A1656" t="inlineStr">
        <is>
          <t>NL-HaNA_1.01.02_3766_0012-page-22</t>
        </is>
      </c>
      <c r="B1656" t="inlineStr">
        <is>
          <t>NL-HaNA_1.01.02_3766_0012-column-1422-401-931-2924</t>
        </is>
      </c>
      <c r="C1656" t="inlineStr">
        <is>
          <t>repeat_lemma</t>
        </is>
      </c>
      <c r="D1656" t="n">
        <v>1582</v>
      </c>
      <c r="E1656" t="n">
        <v>2187</v>
      </c>
      <c r="F1656" t="inlineStr">
        <is>
          <t xml:space="preserve">        Milord Raby haer Hoogh Mog. aenge-</t>
        </is>
      </c>
      <c r="G1656">
        <f>HYPERLINK("https://images.diginfra.net/iiif/NL-HaNA_1.01.02/3766/NL-HaNA_1.01.02_3766_0012.jpg/1322,301,1131,3124/full/0/default.jpg", "iiif_url")</f>
        <v/>
      </c>
    </row>
    <row r="1657">
      <c r="A1657" t="inlineStr">
        <is>
          <t>NL-HaNA_1.01.02_3766_0012-page-22</t>
        </is>
      </c>
      <c r="B1657" t="inlineStr">
        <is>
          <t>NL-HaNA_1.01.02_3766_0012-column-1422-401-931-2924</t>
        </is>
      </c>
      <c r="C1657" t="inlineStr">
        <is>
          <t>continuation</t>
        </is>
      </c>
      <c r="D1657" t="n">
        <v>1479</v>
      </c>
      <c r="E1657" t="n">
        <v>2255</v>
      </c>
      <c r="F1657" t="inlineStr">
        <is>
          <t xml:space="preserve">    naem, 469.</t>
        </is>
      </c>
      <c r="G1657">
        <f>HYPERLINK("https://images.diginfra.net/iiif/NL-HaNA_1.01.02/3766/NL-HaNA_1.01.02_3766_0012.jpg/1322,301,1131,3124/full/0/default.jpg", "iiif_url")</f>
        <v/>
      </c>
    </row>
    <row r="1658">
      <c r="A1658" t="inlineStr">
        <is>
          <t>NL-HaNA_1.01.02_3766_0012-page-22</t>
        </is>
      </c>
      <c r="B1658" t="inlineStr">
        <is>
          <t>NL-HaNA_1.01.02_3766_0012-column-1422-401-931-2924</t>
        </is>
      </c>
      <c r="C1658" t="inlineStr">
        <is>
          <t>repeat_lemma</t>
        </is>
      </c>
      <c r="D1658" t="n">
        <v>1582</v>
      </c>
      <c r="E1658" t="n">
        <v>2289</v>
      </c>
      <c r="F1658" t="inlineStr">
        <is>
          <t xml:space="preserve">        violentie door die van het Costuym-huys</t>
        </is>
      </c>
      <c r="G1658">
        <f>HYPERLINK("https://images.diginfra.net/iiif/NL-HaNA_1.01.02/3766/NL-HaNA_1.01.02_3766_0012.jpg/1322,301,1131,3124/full/0/default.jpg", "iiif_url")</f>
        <v/>
      </c>
    </row>
    <row r="1659">
      <c r="A1659" t="inlineStr">
        <is>
          <t>NL-HaNA_1.01.02_3766_0012-page-22</t>
        </is>
      </c>
      <c r="B1659" t="inlineStr">
        <is>
          <t>NL-HaNA_1.01.02_3766_0012-column-1422-401-931-2924</t>
        </is>
      </c>
      <c r="C1659" t="inlineStr">
        <is>
          <t>continuation</t>
        </is>
      </c>
      <c r="D1659" t="n">
        <v>1474</v>
      </c>
      <c r="E1659" t="n">
        <v>2348</v>
      </c>
      <c r="F1659" t="inlineStr">
        <is>
          <t xml:space="preserve">    aen 's Landts onder-Officieren van bet Convoy</t>
        </is>
      </c>
      <c r="G1659">
        <f>HYPERLINK("https://images.diginfra.net/iiif/NL-HaNA_1.01.02/3766/NL-HaNA_1.01.02_3766_0012.jpg/1322,301,1131,3124/full/0/default.jpg", "iiif_url")</f>
        <v/>
      </c>
    </row>
    <row r="1660">
      <c r="A1660" t="inlineStr">
        <is>
          <t>NL-HaNA_1.01.02_3766_0012-page-22</t>
        </is>
      </c>
      <c r="B1660" t="inlineStr">
        <is>
          <t>NL-HaNA_1.01.02_3766_0012-column-1422-401-931-2924</t>
        </is>
      </c>
      <c r="C1660" t="inlineStr">
        <is>
          <t>continuation</t>
        </is>
      </c>
      <c r="D1660" t="n">
        <v>1479</v>
      </c>
      <c r="E1660" t="n">
        <v>2395</v>
      </c>
      <c r="F1660" t="inlineStr">
        <is>
          <t xml:space="preserve">    van de Maes, 694. 891.</t>
        </is>
      </c>
      <c r="G1660">
        <f>HYPERLINK("https://images.diginfra.net/iiif/NL-HaNA_1.01.02/3766/NL-HaNA_1.01.02_3766_0012.jpg/1322,301,1131,3124/full/0/default.jpg", "iiif_url")</f>
        <v/>
      </c>
    </row>
    <row r="1661">
      <c r="A1661" t="inlineStr">
        <is>
          <t>NL-HaNA_1.01.02_3766_0012-page-22</t>
        </is>
      </c>
      <c r="B1661" t="inlineStr">
        <is>
          <t>NL-HaNA_1.01.02_3766_0012-column-1422-401-931-2924</t>
        </is>
      </c>
      <c r="C1661" t="inlineStr">
        <is>
          <t>repeat_lemma</t>
        </is>
      </c>
      <c r="D1661" t="n">
        <v>1575</v>
      </c>
      <c r="E1661" t="n">
        <v>2444</v>
      </c>
      <c r="F1661" t="inlineStr">
        <is>
          <t xml:space="preserve">        om rappel wegens indispoitie, 766.</t>
        </is>
      </c>
      <c r="G1661">
        <f>HYPERLINK("https://images.diginfra.net/iiif/NL-HaNA_1.01.02/3766/NL-HaNA_1.01.02_3766_0012.jpg/1322,301,1131,3124/full/0/default.jpg", "iiif_url")</f>
        <v/>
      </c>
    </row>
    <row r="1662">
      <c r="A1662" t="inlineStr">
        <is>
          <t>NL-HaNA_1.01.02_3766_0012-page-22</t>
        </is>
      </c>
      <c r="B1662" t="inlineStr">
        <is>
          <t>NL-HaNA_1.01.02_3766_0012-column-1422-401-931-2924</t>
        </is>
      </c>
      <c r="C1662" t="inlineStr">
        <is>
          <t>continuation</t>
        </is>
      </c>
      <c r="D1662" t="n">
        <v>1486</v>
      </c>
      <c r="E1662" t="n">
        <v>2505</v>
      </c>
      <c r="F1662" t="inlineStr">
        <is>
          <t xml:space="preserve">    772.</t>
        </is>
      </c>
      <c r="G1662">
        <f>HYPERLINK("https://images.diginfra.net/iiif/NL-HaNA_1.01.02/3766/NL-HaNA_1.01.02_3766_0012.jpg/1322,301,1131,3124/full/0/default.jpg", "iiif_url")</f>
        <v/>
      </c>
    </row>
    <row r="1663">
      <c r="A1663" t="inlineStr">
        <is>
          <t>NL-HaNA_1.01.02_3766_0012-page-22</t>
        </is>
      </c>
      <c r="B1663" t="inlineStr">
        <is>
          <t>NL-HaNA_1.01.02_3766_0012-column-1422-401-931-2924</t>
        </is>
      </c>
      <c r="C1663" t="inlineStr">
        <is>
          <t>repeat_lemma</t>
        </is>
      </c>
      <c r="D1663" t="n">
        <v>1578</v>
      </c>
      <c r="E1663" t="n">
        <v>2543</v>
      </c>
      <c r="F1663" t="inlineStr">
        <is>
          <t xml:space="preserve">        Ravens kennisse gevende van het over-</t>
        </is>
      </c>
      <c r="G1663">
        <f>HYPERLINK("https://images.diginfra.net/iiif/NL-HaNA_1.01.02/3766/NL-HaNA_1.01.02_3766_0012.jpg/1322,301,1131,3124/full/0/default.jpg", "iiif_url")</f>
        <v/>
      </c>
    </row>
    <row r="1664">
      <c r="A1664" t="inlineStr">
        <is>
          <t>NL-HaNA_1.01.02_3766_0012-page-22</t>
        </is>
      </c>
      <c r="B1664" t="inlineStr">
        <is>
          <t>NL-HaNA_1.01.02_3766_0012-column-1422-401-931-2924</t>
        </is>
      </c>
      <c r="C1664" t="inlineStr">
        <is>
          <t>continuation</t>
        </is>
      </c>
      <c r="D1664" t="n">
        <v>1474</v>
      </c>
      <c r="E1664" t="n">
        <v>2590</v>
      </c>
      <c r="F1664" t="inlineStr">
        <is>
          <t xml:space="preserve">    lyden van den Heer van Vrybergen, 889.</t>
        </is>
      </c>
      <c r="G1664">
        <f>HYPERLINK("https://images.diginfra.net/iiif/NL-HaNA_1.01.02/3766/NL-HaNA_1.01.02_3766_0012.jpg/1322,301,1131,3124/full/0/default.jpg", "iiif_url")</f>
        <v/>
      </c>
    </row>
    <row r="1665">
      <c r="A1665" t="inlineStr">
        <is>
          <t>NL-HaNA_1.01.02_3766_0012-page-22</t>
        </is>
      </c>
      <c r="B1665" t="inlineStr">
        <is>
          <t>NL-HaNA_1.01.02_3766_0012-column-1422-401-931-2924</t>
        </is>
      </c>
      <c r="C1665" t="inlineStr">
        <is>
          <t>repeat_lemma</t>
        </is>
      </c>
      <c r="D1665" t="n">
        <v>1573</v>
      </c>
      <c r="E1665" t="n">
        <v>2640</v>
      </c>
      <c r="F1665" t="inlineStr">
        <is>
          <t xml:space="preserve">        a' 4yrolles wegens diftributie van seker</t>
        </is>
      </c>
      <c r="G1665">
        <f>HYPERLINK("https://images.diginfra.net/iiif/NL-HaNA_1.01.02/3766/NL-HaNA_1.01.02_3766_0012.jpg/1322,301,1131,3124/full/0/default.jpg", "iiif_url")</f>
        <v/>
      </c>
    </row>
    <row r="1666">
      <c r="A1666" t="inlineStr">
        <is>
          <t>NL-HaNA_1.01.02_3766_0012-page-22</t>
        </is>
      </c>
      <c r="B1666" t="inlineStr">
        <is>
          <t>NL-HaNA_1.01.02_3766_0012-column-1422-401-931-2924</t>
        </is>
      </c>
      <c r="C1666" t="inlineStr">
        <is>
          <t>continuation</t>
        </is>
      </c>
      <c r="D1666" t="n">
        <v>1474</v>
      </c>
      <c r="E1666" t="n">
        <v>2686</v>
      </c>
      <c r="F1666" t="inlineStr">
        <is>
          <t xml:space="preserve">    Libel, 1082.</t>
        </is>
      </c>
      <c r="G1666">
        <f>HYPERLINK("https://images.diginfra.net/iiif/NL-HaNA_1.01.02/3766/NL-HaNA_1.01.02_3766_0012.jpg/1322,301,1131,3124/full/0/default.jpg", "iiif_url")</f>
        <v/>
      </c>
    </row>
    <row r="1667">
      <c r="A1667" t="inlineStr">
        <is>
          <t>NL-HaNA_1.01.02_3766_0012-page-22</t>
        </is>
      </c>
      <c r="B1667" t="inlineStr">
        <is>
          <t>NL-HaNA_1.01.02_3766_0012-column-1422-401-931-2924</t>
        </is>
      </c>
      <c r="C1667" t="inlineStr">
        <is>
          <t>repeat_lemma</t>
        </is>
      </c>
      <c r="D1667" t="n">
        <v>1578</v>
      </c>
      <c r="E1667" t="n">
        <v>2737</v>
      </c>
      <c r="F1667" t="inlineStr">
        <is>
          <t xml:space="preserve">        Ravens als Secretaris twaelf guldens</t>
        </is>
      </c>
      <c r="G1667">
        <f>HYPERLINK("https://images.diginfra.net/iiif/NL-HaNA_1.01.02/3766/NL-HaNA_1.01.02_3766_0012.jpg/1322,301,1131,3124/full/0/default.jpg", "iiif_url")</f>
        <v/>
      </c>
    </row>
    <row r="1668">
      <c r="A1668" t="inlineStr">
        <is>
          <t>NL-HaNA_1.01.02_3766_0012-page-22</t>
        </is>
      </c>
      <c r="B1668" t="inlineStr">
        <is>
          <t>NL-HaNA_1.01.02_3766_0012-column-1422-401-931-2924</t>
        </is>
      </c>
      <c r="C1668" t="inlineStr">
        <is>
          <t>continuation</t>
        </is>
      </c>
      <c r="D1668" t="n">
        <v>1474</v>
      </c>
      <c r="E1668" t="n">
        <v>2783</v>
      </c>
      <c r="F1668" t="inlineStr">
        <is>
          <t xml:space="preserve">    daeghs te mogen declareren sedert de doode</t>
        </is>
      </c>
      <c r="G1668">
        <f>HYPERLINK("https://images.diginfra.net/iiif/NL-HaNA_1.01.02/3766/NL-HaNA_1.01.02_3766_0012.jpg/1322,301,1131,3124/full/0/default.jpg", "iiif_url")</f>
        <v/>
      </c>
    </row>
    <row r="1669">
      <c r="A1669" t="inlineStr">
        <is>
          <t>NL-HaNA_1.01.02_3766_0012-page-22</t>
        </is>
      </c>
      <c r="B1669" t="inlineStr">
        <is>
          <t>NL-HaNA_1.01.02_3766_0012-column-1422-401-931-2924</t>
        </is>
      </c>
      <c r="C1669" t="inlineStr">
        <is>
          <t>continuation</t>
        </is>
      </c>
      <c r="D1669" t="n">
        <v>1472</v>
      </c>
      <c r="E1669" t="n">
        <v>2832</v>
      </c>
      <c r="F1669" t="inlineStr">
        <is>
          <t xml:space="preserve">    van den Heere van Vrybergen, 1140.</t>
        </is>
      </c>
      <c r="G1669">
        <f>HYPERLINK("https://images.diginfra.net/iiif/NL-HaNA_1.01.02/3766/NL-HaNA_1.01.02_3766_0012.jpg/1322,301,1131,3124/full/0/default.jpg", "iiif_url")</f>
        <v/>
      </c>
    </row>
    <row r="1670">
      <c r="A1670" t="inlineStr">
        <is>
          <t>NL-HaNA_1.01.02_3766_0012-page-22</t>
        </is>
      </c>
      <c r="B1670" t="inlineStr">
        <is>
          <t>NL-HaNA_1.01.02_3766_0012-column-1422-401-931-2924</t>
        </is>
      </c>
      <c r="C1670" t="inlineStr">
        <is>
          <t>repeat_lemma</t>
        </is>
      </c>
      <c r="D1670" t="n">
        <v>1568</v>
      </c>
      <c r="E1670" t="n">
        <v>2883</v>
      </c>
      <c r="F1670" t="inlineStr">
        <is>
          <t xml:space="preserve">        devoir tot ontstaginge van de Snaeuw</t>
        </is>
      </c>
      <c r="G1670">
        <f>HYPERLINK("https://images.diginfra.net/iiif/NL-HaNA_1.01.02/3766/NL-HaNA_1.01.02_3766_0012.jpg/1322,301,1131,3124/full/0/default.jpg", "iiif_url")</f>
        <v/>
      </c>
    </row>
    <row r="1671">
      <c r="A1671" t="inlineStr">
        <is>
          <t>NL-HaNA_1.01.02_3766_0012-page-22</t>
        </is>
      </c>
      <c r="B1671" t="inlineStr">
        <is>
          <t>NL-HaNA_1.01.02_3766_0012-column-1422-401-931-2924</t>
        </is>
      </c>
      <c r="C1671" t="inlineStr">
        <is>
          <t>continuation</t>
        </is>
      </c>
      <c r="D1671" t="n">
        <v>1470</v>
      </c>
      <c r="E1671" t="n">
        <v>2930</v>
      </c>
      <c r="F1671" t="inlineStr">
        <is>
          <t xml:space="preserve">    de twee Gebroeders, 1146.</t>
        </is>
      </c>
      <c r="G1671">
        <f>HYPERLINK("https://images.diginfra.net/iiif/NL-HaNA_1.01.02/3766/NL-HaNA_1.01.02_3766_0012.jpg/1322,301,1131,3124/full/0/default.jpg", "iiif_url")</f>
        <v/>
      </c>
    </row>
    <row r="1672">
      <c r="A1672" t="inlineStr">
        <is>
          <t>NL-HaNA_1.01.02_3766_0012-page-22</t>
        </is>
      </c>
      <c r="B1672" t="inlineStr">
        <is>
          <t>NL-HaNA_1.01.02_3766_0012-column-1422-401-931-2924</t>
        </is>
      </c>
      <c r="C1672" t="inlineStr">
        <is>
          <t>repeat_lemma</t>
        </is>
      </c>
      <c r="D1672" t="n">
        <v>1573</v>
      </c>
      <c r="E1672" t="n">
        <v>2976</v>
      </c>
      <c r="F1672" t="inlineStr">
        <is>
          <t xml:space="preserve">        klaghten van Hollandsche Schepen op</t>
        </is>
      </c>
      <c r="G1672">
        <f>HYPERLINK("https://images.diginfra.net/iiif/NL-HaNA_1.01.02/3766/NL-HaNA_1.01.02_3766_0012.jpg/1322,301,1131,3124/full/0/default.jpg", "iiif_url")</f>
        <v/>
      </c>
    </row>
    <row r="1673">
      <c r="A1673" t="inlineStr">
        <is>
          <t>NL-HaNA_1.01.02_3766_0012-page-22</t>
        </is>
      </c>
      <c r="B1673" t="inlineStr">
        <is>
          <t>NL-HaNA_1.01.02_3766_0012-column-1422-401-931-2924</t>
        </is>
      </c>
      <c r="C1673" t="inlineStr">
        <is>
          <t>continuation</t>
        </is>
      </c>
      <c r="D1673" t="n">
        <v>1467</v>
      </c>
      <c r="E1673" t="n">
        <v>3027</v>
      </c>
      <c r="F1673" t="inlineStr">
        <is>
          <t xml:space="preserve">    de Haringh-visscherye, 1192.</t>
        </is>
      </c>
      <c r="G1673">
        <f>HYPERLINK("https://images.diginfra.net/iiif/NL-HaNA_1.01.02/3766/NL-HaNA_1.01.02_3766_0012.jpg/1322,301,1131,3124/full/0/default.jpg", "iiif_url")</f>
        <v/>
      </c>
    </row>
    <row r="1674">
      <c r="A1674" t="inlineStr">
        <is>
          <t>NL-HaNA_1.01.02_3766_0012-page-22</t>
        </is>
      </c>
      <c r="B1674" t="inlineStr">
        <is>
          <t>NL-HaNA_1.01.02_3766_0012-column-1422-401-931-2924</t>
        </is>
      </c>
      <c r="C1674" t="inlineStr">
        <is>
          <t>repeat_lemma</t>
        </is>
      </c>
      <c r="D1674" t="n">
        <v>1573</v>
      </c>
      <c r="E1674" t="n">
        <v>3078</v>
      </c>
      <c r="F1674" t="inlineStr">
        <is>
          <t xml:space="preserve">        Graf van Straffort conferentie, 1340.</t>
        </is>
      </c>
      <c r="G1674">
        <f>HYPERLINK("https://images.diginfra.net/iiif/NL-HaNA_1.01.02/3766/NL-HaNA_1.01.02_3766_0012.jpg/1322,301,1131,3124/full/0/default.jpg", "iiif_url")</f>
        <v/>
      </c>
    </row>
    <row r="1675">
      <c r="A1675" t="inlineStr">
        <is>
          <t>NL-HaNA_1.01.02_3766_0012-page-22</t>
        </is>
      </c>
      <c r="B1675" t="inlineStr">
        <is>
          <t>NL-HaNA_1.01.02_3766_0012-column-1422-401-931-2924</t>
        </is>
      </c>
      <c r="C1675" t="inlineStr">
        <is>
          <t>lemma</t>
        </is>
      </c>
      <c r="D1675" t="n">
        <v>1420</v>
      </c>
      <c r="E1675" t="n">
        <v>3125</v>
      </c>
      <c r="F1675" t="inlineStr">
        <is>
          <t>Engelandt, l Hermitagie advertentie, 5. 26. 65.</t>
        </is>
      </c>
      <c r="G1675">
        <f>HYPERLINK("https://images.diginfra.net/iiif/NL-HaNA_1.01.02/3766/NL-HaNA_1.01.02_3766_0012.jpg/1322,301,1131,3124/full/0/default.jpg", "iiif_url")</f>
        <v/>
      </c>
    </row>
    <row r="1676">
      <c r="A1676" t="inlineStr">
        <is>
          <t>NL-HaNA_1.01.02_3766_0012-page-22</t>
        </is>
      </c>
      <c r="B1676" t="inlineStr">
        <is>
          <t>NL-HaNA_1.01.02_3766_0012-column-1422-401-931-2924</t>
        </is>
      </c>
      <c r="C1676" t="inlineStr">
        <is>
          <t>continuation</t>
        </is>
      </c>
      <c r="D1676" t="n">
        <v>1470</v>
      </c>
      <c r="E1676" t="n">
        <v>3181</v>
      </c>
      <c r="F1676" t="inlineStr">
        <is>
          <t xml:space="preserve">    71. 117. 122. 165. 196. 207. 245. 255.</t>
        </is>
      </c>
      <c r="G1676">
        <f>HYPERLINK("https://images.diginfra.net/iiif/NL-HaNA_1.01.02/3766/NL-HaNA_1.01.02_3766_0012.jpg/1322,301,1131,3124/full/0/default.jpg", "iiif_url")</f>
        <v/>
      </c>
    </row>
    <row r="1677">
      <c r="A1677" t="inlineStr">
        <is>
          <t>NL-HaNA_1.01.02_3766_0012-page-22</t>
        </is>
      </c>
      <c r="B1677" t="inlineStr">
        <is>
          <t>NL-HaNA_1.01.02_3766_0012-column-1422-401-931-2924</t>
        </is>
      </c>
      <c r="C1677" t="inlineStr">
        <is>
          <t>continuation</t>
        </is>
      </c>
      <c r="D1677" t="n">
        <v>1470</v>
      </c>
      <c r="E1677" t="n">
        <v>3223</v>
      </c>
      <c r="F1677" t="inlineStr">
        <is>
          <t xml:space="preserve">    262. 292. 298. 332. 358. 382. 414. 440.</t>
        </is>
      </c>
      <c r="G1677">
        <f>HYPERLINK("https://images.diginfra.net/iiif/NL-HaNA_1.01.02/3766/NL-HaNA_1.01.02_3766_0012.jpg/1322,301,1131,3124/full/0/default.jpg", "iiif_url")</f>
        <v/>
      </c>
    </row>
    <row r="1678">
      <c r="A1678" t="inlineStr">
        <is>
          <t>NL-HaNA_1.01.02_3766_0012-page-22</t>
        </is>
      </c>
      <c r="B1678" t="inlineStr">
        <is>
          <t>NL-HaNA_1.01.02_3766_0012-column-1422-401-931-2924</t>
        </is>
      </c>
      <c r="C1678" t="inlineStr">
        <is>
          <t>continuation</t>
        </is>
      </c>
      <c r="D1678" t="n">
        <v>1470</v>
      </c>
      <c r="E1678" t="n">
        <v>3272</v>
      </c>
      <c r="F1678" t="inlineStr">
        <is>
          <t xml:space="preserve">    472. 478. 497. s11. 535. 560. 668. 692.</t>
        </is>
      </c>
      <c r="G1678">
        <f>HYPERLINK("https://images.diginfra.net/iiif/NL-HaNA_1.01.02/3766/NL-HaNA_1.01.02_3766_0012.jpg/1322,301,1131,3124/full/0/default.jpg", "iiif_url")</f>
        <v/>
      </c>
    </row>
    <row r="1682">
      <c r="A1682" t="inlineStr">
        <is>
          <t>NL-HaNA_1.01.02_3766_0012-page-23</t>
        </is>
      </c>
      <c r="B1682" t="inlineStr">
        <is>
          <t>NL-HaNA_1.01.02_3766_0012-column-2566-460-912-2877</t>
        </is>
      </c>
      <c r="C1682" t="inlineStr">
        <is>
          <t>continuation</t>
        </is>
      </c>
      <c r="D1682" t="n">
        <v>2632</v>
      </c>
      <c r="E1682" t="n">
        <v>470</v>
      </c>
      <c r="F1682" t="inlineStr">
        <is>
          <t xml:space="preserve">    765. 818. 838. 850. 864. 888. 896. 945.</t>
        </is>
      </c>
      <c r="G1682">
        <f>HYPERLINK("https://images.diginfra.net/iiif/NL-HaNA_1.01.02/3766/NL-HaNA_1.01.02_3766_0012.jpg/2466,360,1112,3077/full/0/default.jpg", "iiif_url")</f>
        <v/>
      </c>
    </row>
    <row r="1683">
      <c r="A1683" t="inlineStr">
        <is>
          <t>NL-HaNA_1.01.02_3766_0012-page-23</t>
        </is>
      </c>
      <c r="B1683" t="inlineStr">
        <is>
          <t>NL-HaNA_1.01.02_3766_0012-column-2566-460-912-2877</t>
        </is>
      </c>
      <c r="C1683" t="inlineStr">
        <is>
          <t>continuation</t>
        </is>
      </c>
      <c r="D1683" t="n">
        <v>2630</v>
      </c>
      <c r="E1683" t="n">
        <v>531</v>
      </c>
      <c r="F1683" t="inlineStr">
        <is>
          <t xml:space="preserve">    948. 963. 966. 985. 1007. 1031. 1039.</t>
        </is>
      </c>
      <c r="G1683">
        <f>HYPERLINK("https://images.diginfra.net/iiif/NL-HaNA_1.01.02/3766/NL-HaNA_1.01.02_3766_0012.jpg/2466,360,1112,3077/full/0/default.jpg", "iiif_url")</f>
        <v/>
      </c>
    </row>
    <row r="1684">
      <c r="A1684" t="inlineStr">
        <is>
          <t>NL-HaNA_1.01.02_3766_0012-page-23</t>
        </is>
      </c>
      <c r="B1684" t="inlineStr">
        <is>
          <t>NL-HaNA_1.01.02_3766_0012-column-2566-460-912-2877</t>
        </is>
      </c>
      <c r="C1684" t="inlineStr">
        <is>
          <t>continuation</t>
        </is>
      </c>
      <c r="D1684" t="n">
        <v>2632</v>
      </c>
      <c r="E1684" t="n">
        <v>577</v>
      </c>
      <c r="F1684" t="inlineStr">
        <is>
          <t xml:space="preserve">    1048. 1058. 1065. 1088. 1110. iris.</t>
        </is>
      </c>
      <c r="G1684">
        <f>HYPERLINK("https://images.diginfra.net/iiif/NL-HaNA_1.01.02/3766/NL-HaNA_1.01.02_3766_0012.jpg/2466,360,1112,3077/full/0/default.jpg", "iiif_url")</f>
        <v/>
      </c>
    </row>
    <row r="1685">
      <c r="A1685" t="inlineStr">
        <is>
          <t>NL-HaNA_1.01.02_3766_0012-page-23</t>
        </is>
      </c>
      <c r="B1685" t="inlineStr">
        <is>
          <t>NL-HaNA_1.01.02_3766_0012-column-2566-460-912-2877</t>
        </is>
      </c>
      <c r="C1685" t="inlineStr">
        <is>
          <t>continuation</t>
        </is>
      </c>
      <c r="D1685" t="n">
        <v>2630</v>
      </c>
      <c r="E1685" t="n">
        <v>631</v>
      </c>
      <c r="F1685" t="inlineStr">
        <is>
          <t xml:space="preserve">    1122. 1156. 1178. 1225. 1230. 1239.</t>
        </is>
      </c>
      <c r="G1685">
        <f>HYPERLINK("https://images.diginfra.net/iiif/NL-HaNA_1.01.02/3766/NL-HaNA_1.01.02_3766_0012.jpg/2466,360,1112,3077/full/0/default.jpg", "iiif_url")</f>
        <v/>
      </c>
    </row>
    <row r="1686">
      <c r="A1686" t="inlineStr">
        <is>
          <t>NL-HaNA_1.01.02_3766_0012-page-23</t>
        </is>
      </c>
      <c r="B1686" t="inlineStr">
        <is>
          <t>NL-HaNA_1.01.02_3766_0012-column-2566-460-912-2877</t>
        </is>
      </c>
      <c r="C1686" t="inlineStr">
        <is>
          <t>continuation</t>
        </is>
      </c>
      <c r="D1686" t="n">
        <v>2632</v>
      </c>
      <c r="E1686" t="n">
        <v>678</v>
      </c>
      <c r="F1686" t="inlineStr">
        <is>
          <t xml:space="preserve">    1257. 1285. 1299. 1313. 1318. 1336.</t>
        </is>
      </c>
      <c r="G1686">
        <f>HYPERLINK("https://images.diginfra.net/iiif/NL-HaNA_1.01.02/3766/NL-HaNA_1.01.02_3766_0012.jpg/2466,360,1112,3077/full/0/default.jpg", "iiif_url")</f>
        <v/>
      </c>
    </row>
    <row r="1687">
      <c r="A1687" t="inlineStr">
        <is>
          <t>NL-HaNA_1.01.02_3766_0012-page-23</t>
        </is>
      </c>
      <c r="B1687" t="inlineStr">
        <is>
          <t>NL-HaNA_1.01.02_3766_0012-column-2566-460-912-2877</t>
        </is>
      </c>
      <c r="C1687" t="inlineStr">
        <is>
          <t>continuation</t>
        </is>
      </c>
      <c r="D1687" t="n">
        <v>2630</v>
      </c>
      <c r="E1687" t="n">
        <v>725</v>
      </c>
      <c r="F1687" t="inlineStr">
        <is>
          <t xml:space="preserve">    1378. 1400. 1411. 1431. 1452. 1457.</t>
        </is>
      </c>
      <c r="G1687">
        <f>HYPERLINK("https://images.diginfra.net/iiif/NL-HaNA_1.01.02/3766/NL-HaNA_1.01.02_3766_0012.jpg/2466,360,1112,3077/full/0/default.jpg", "iiif_url")</f>
        <v/>
      </c>
    </row>
    <row r="1688">
      <c r="A1688" t="inlineStr">
        <is>
          <t>NL-HaNA_1.01.02_3766_0012-page-23</t>
        </is>
      </c>
      <c r="B1688" t="inlineStr">
        <is>
          <t>NL-HaNA_1.01.02_3766_0012-column-2566-460-912-2877</t>
        </is>
      </c>
      <c r="C1688" t="inlineStr">
        <is>
          <t>continuation</t>
        </is>
      </c>
      <c r="D1688" t="n">
        <v>2635</v>
      </c>
      <c r="E1688" t="n">
        <v>778</v>
      </c>
      <c r="F1688" t="inlineStr">
        <is>
          <t xml:space="preserve">    1471. 1494. 1503. 1517. 1528.</t>
        </is>
      </c>
      <c r="G1688">
        <f>HYPERLINK("https://images.diginfra.net/iiif/NL-HaNA_1.01.02/3766/NL-HaNA_1.01.02_3766_0012.jpg/2466,360,1112,3077/full/0/default.jpg", "iiif_url")</f>
        <v/>
      </c>
    </row>
    <row r="1689">
      <c r="A1689" t="inlineStr">
        <is>
          <t>NL-HaNA_1.01.02_3766_0012-page-23</t>
        </is>
      </c>
      <c r="B1689" t="inlineStr">
        <is>
          <t>NL-HaNA_1.01.02_3766_0012-column-2566-460-912-2877</t>
        </is>
      </c>
      <c r="C1689" t="inlineStr">
        <is>
          <t>lemma</t>
        </is>
      </c>
      <c r="D1689" t="n">
        <v>2579</v>
      </c>
      <c r="E1689" t="n">
        <v>817</v>
      </c>
      <c r="F1689" t="inlineStr">
        <is>
          <t>Engelandt, Buys advertentie, 1239. 1270.</t>
        </is>
      </c>
      <c r="G1689">
        <f>HYPERLINK("https://images.diginfra.net/iiif/NL-HaNA_1.01.02/3766/NL-HaNA_1.01.02_3766_0012.jpg/2466,360,1112,3077/full/0/default.jpg", "iiif_url")</f>
        <v/>
      </c>
    </row>
    <row r="1690">
      <c r="A1690" t="inlineStr">
        <is>
          <t>NL-HaNA_1.01.02_3766_0012-page-23</t>
        </is>
      </c>
      <c r="B1690" t="inlineStr">
        <is>
          <t>NL-HaNA_1.01.02_3766_0012-column-2566-460-912-2877</t>
        </is>
      </c>
      <c r="C1690" t="inlineStr">
        <is>
          <t>continuation</t>
        </is>
      </c>
      <c r="D1690" t="n">
        <v>2630</v>
      </c>
      <c r="E1690" t="n">
        <v>865</v>
      </c>
      <c r="F1690" t="inlineStr">
        <is>
          <t xml:space="preserve">    1285. 1299, 1312. 1336. 1378. 1400.</t>
        </is>
      </c>
      <c r="G1690">
        <f>HYPERLINK("https://images.diginfra.net/iiif/NL-HaNA_1.01.02/3766/NL-HaNA_1.01.02_3766_0012.jpg/2466,360,1112,3077/full/0/default.jpg", "iiif_url")</f>
        <v/>
      </c>
    </row>
    <row r="1691">
      <c r="A1691" t="inlineStr">
        <is>
          <t>NL-HaNA_1.01.02_3766_0012-page-23</t>
        </is>
      </c>
      <c r="B1691" t="inlineStr">
        <is>
          <t>NL-HaNA_1.01.02_3766_0012-column-2566-460-912-2877</t>
        </is>
      </c>
      <c r="C1691" t="inlineStr">
        <is>
          <t>continuation</t>
        </is>
      </c>
      <c r="D1691" t="n">
        <v>2628</v>
      </c>
      <c r="E1691" t="n">
        <v>921</v>
      </c>
      <c r="F1691" t="inlineStr">
        <is>
          <t xml:space="preserve">    1431. 1452. 1457. 1494. 1503. 1508.</t>
        </is>
      </c>
      <c r="G1691">
        <f>HYPERLINK("https://images.diginfra.net/iiif/NL-HaNA_1.01.02/3766/NL-HaNA_1.01.02_3766_0012.jpg/2466,360,1112,3077/full/0/default.jpg", "iiif_url")</f>
        <v/>
      </c>
    </row>
    <row r="1692">
      <c r="A1692" t="inlineStr">
        <is>
          <t>NL-HaNA_1.01.02_3766_0012-page-23</t>
        </is>
      </c>
      <c r="B1692" t="inlineStr">
        <is>
          <t>NL-HaNA_1.01.02_3766_0012-column-2566-460-912-2877</t>
        </is>
      </c>
      <c r="C1692" t="inlineStr">
        <is>
          <t>continuation</t>
        </is>
      </c>
      <c r="D1692" t="n">
        <v>2628</v>
      </c>
      <c r="E1692" t="n">
        <v>967</v>
      </c>
      <c r="F1692" t="inlineStr">
        <is>
          <t xml:space="preserve">    1517. 1538.</t>
        </is>
      </c>
      <c r="G1692">
        <f>HYPERLINK("https://images.diginfra.net/iiif/NL-HaNA_1.01.02/3766/NL-HaNA_1.01.02_3766_0012.jpg/2466,360,1112,3077/full/0/default.jpg", "iiif_url")</f>
        <v/>
      </c>
    </row>
    <row r="1693">
      <c r="A1693" t="inlineStr">
        <is>
          <t>NL-HaNA_1.01.02_3766_0012-page-23</t>
        </is>
      </c>
      <c r="B1693" t="inlineStr">
        <is>
          <t>NL-HaNA_1.01.02_3766_0012-column-2566-460-912-2877</t>
        </is>
      </c>
      <c r="C1693" t="inlineStr">
        <is>
          <t>repeat_lemma</t>
        </is>
      </c>
      <c r="D1693" t="n">
        <v>2726</v>
      </c>
      <c r="E1693" t="n">
        <v>1013</v>
      </c>
      <c r="F1693" t="inlineStr">
        <is>
          <t xml:space="preserve">        devoiren aen te wenden , ten eynde het</t>
        </is>
      </c>
      <c r="G1693">
        <f>HYPERLINK("https://images.diginfra.net/iiif/NL-HaNA_1.01.02/3766/NL-HaNA_1.01.02_3766_0012.jpg/2466,360,1112,3077/full/0/default.jpg", "iiif_url")</f>
        <v/>
      </c>
    </row>
    <row r="1694">
      <c r="A1694" t="inlineStr">
        <is>
          <t>NL-HaNA_1.01.02_3766_0012-page-23</t>
        </is>
      </c>
      <c r="B1694" t="inlineStr">
        <is>
          <t>NL-HaNA_1.01.02_3766_0012-column-2566-460-912-2877</t>
        </is>
      </c>
      <c r="C1694" t="inlineStr">
        <is>
          <t>continuation</t>
        </is>
      </c>
      <c r="D1694" t="n">
        <v>2621</v>
      </c>
      <c r="E1694" t="n">
        <v>1061</v>
      </c>
      <c r="F1694" t="inlineStr">
        <is>
          <t xml:space="preserve">    proces van den Baron van Wassenaer contra</t>
        </is>
      </c>
      <c r="G1694">
        <f>HYPERLINK("https://images.diginfra.net/iiif/NL-HaNA_1.01.02/3766/NL-HaNA_1.01.02_3766_0012.jpg/2466,360,1112,3077/full/0/default.jpg", "iiif_url")</f>
        <v/>
      </c>
    </row>
    <row r="1695">
      <c r="A1695" t="inlineStr">
        <is>
          <t>NL-HaNA_1.01.02_3766_0012-page-23</t>
        </is>
      </c>
      <c r="B1695" t="inlineStr">
        <is>
          <t>NL-HaNA_1.01.02_3766_0012-column-2566-460-912-2877</t>
        </is>
      </c>
      <c r="C1695" t="inlineStr">
        <is>
          <t>continuation</t>
        </is>
      </c>
      <c r="D1695" t="n">
        <v>2623</v>
      </c>
      <c r="E1695" t="n">
        <v>1108</v>
      </c>
      <c r="F1695" t="inlineStr">
        <is>
          <t xml:space="preserve">    Gravinne van Essex aen den Rechter in Hol-</t>
        </is>
      </c>
      <c r="G1695">
        <f>HYPERLINK("https://images.diginfra.net/iiif/NL-HaNA_1.01.02/3766/NL-HaNA_1.01.02_3766_0012.jpg/2466,360,1112,3077/full/0/default.jpg", "iiif_url")</f>
        <v/>
      </c>
    </row>
    <row r="1696">
      <c r="A1696" t="inlineStr">
        <is>
          <t>NL-HaNA_1.01.02_3766_0012-page-23</t>
        </is>
      </c>
      <c r="B1696" t="inlineStr">
        <is>
          <t>NL-HaNA_1.01.02_3766_0012-column-2566-460-912-2877</t>
        </is>
      </c>
      <c r="C1696" t="inlineStr">
        <is>
          <t>continuation</t>
        </is>
      </c>
      <c r="D1696" t="n">
        <v>2623</v>
      </c>
      <c r="E1696" t="n">
        <v>1157</v>
      </c>
      <c r="F1696" t="inlineStr">
        <is>
          <t xml:space="preserve">    landt ter decisie magh gelaten werden, 1198.</t>
        </is>
      </c>
      <c r="G1696">
        <f>HYPERLINK("https://images.diginfra.net/iiif/NL-HaNA_1.01.02/3766/NL-HaNA_1.01.02_3766_0012.jpg/2466,360,1112,3077/full/0/default.jpg", "iiif_url")</f>
        <v/>
      </c>
    </row>
    <row r="1697">
      <c r="A1697" t="inlineStr">
        <is>
          <t>NL-HaNA_1.01.02_3766_0012-page-23</t>
        </is>
      </c>
      <c r="B1697" t="inlineStr">
        <is>
          <t>NL-HaNA_1.01.02_3766_0012-column-2566-460-912-2877</t>
        </is>
      </c>
      <c r="C1697" t="inlineStr">
        <is>
          <t>repeat_lemma</t>
        </is>
      </c>
      <c r="D1697" t="n">
        <v>2726</v>
      </c>
      <c r="E1697" t="n">
        <v>1209</v>
      </c>
      <c r="F1697" t="inlineStr">
        <is>
          <t xml:space="preserve">        om onstaginge van het Schip genaemt</t>
        </is>
      </c>
      <c r="G1697">
        <f>HYPERLINK("https://images.diginfra.net/iiif/NL-HaNA_1.01.02/3766/NL-HaNA_1.01.02_3766_0012.jpg/2466,360,1112,3077/full/0/default.jpg", "iiif_url")</f>
        <v/>
      </c>
    </row>
    <row r="1698">
      <c r="A1698" t="inlineStr">
        <is>
          <t>NL-HaNA_1.01.02_3766_0012-page-23</t>
        </is>
      </c>
      <c r="B1698" t="inlineStr">
        <is>
          <t>NL-HaNA_1.01.02_3766_0012-column-2566-460-912-2877</t>
        </is>
      </c>
      <c r="C1698" t="inlineStr">
        <is>
          <t>continuation</t>
        </is>
      </c>
      <c r="D1698" t="n">
        <v>2618</v>
      </c>
      <c r="E1698" t="n">
        <v>1258</v>
      </c>
      <c r="F1698" t="inlineStr">
        <is>
          <t xml:space="preserve">    le Pontchanrain, 1354.</t>
        </is>
      </c>
      <c r="G1698">
        <f>HYPERLINK("https://images.diginfra.net/iiif/NL-HaNA_1.01.02/3766/NL-HaNA_1.01.02_3766_0012.jpg/2466,360,1112,3077/full/0/default.jpg", "iiif_url")</f>
        <v/>
      </c>
    </row>
    <row r="1699">
      <c r="A1699" t="inlineStr">
        <is>
          <t>NL-HaNA_1.01.02_3766_0012-page-23</t>
        </is>
      </c>
      <c r="B1699" t="inlineStr">
        <is>
          <t>NL-HaNA_1.01.02_3766_0012-column-2566-460-912-2877</t>
        </is>
      </c>
      <c r="C1699" t="inlineStr">
        <is>
          <t>lemma</t>
        </is>
      </c>
      <c r="D1699" t="n">
        <v>2569</v>
      </c>
      <c r="E1699" t="n">
        <v>1306</v>
      </c>
      <c r="F1699" t="inlineStr">
        <is>
          <t>Equipage Middelandtsche Zee, 423. 491. 537.</t>
        </is>
      </c>
      <c r="G1699">
        <f>HYPERLINK("https://images.diginfra.net/iiif/NL-HaNA_1.01.02/3766/NL-HaNA_1.01.02_3766_0012.jpg/2466,360,1112,3077/full/0/default.jpg", "iiif_url")</f>
        <v/>
      </c>
    </row>
    <row r="1700">
      <c r="A1700" t="inlineStr">
        <is>
          <t>NL-HaNA_1.01.02_3766_0012-page-23</t>
        </is>
      </c>
      <c r="B1700" t="inlineStr">
        <is>
          <t>NL-HaNA_1.01.02_3766_0012-column-2566-460-912-2877</t>
        </is>
      </c>
      <c r="C1700" t="inlineStr">
        <is>
          <t>continuation</t>
        </is>
      </c>
      <c r="D1700" t="n">
        <v>2623</v>
      </c>
      <c r="E1700" t="n">
        <v>1357</v>
      </c>
      <c r="F1700" t="inlineStr">
        <is>
          <t xml:space="preserve">    1233.</t>
        </is>
      </c>
      <c r="G1700">
        <f>HYPERLINK("https://images.diginfra.net/iiif/NL-HaNA_1.01.02/3766/NL-HaNA_1.01.02_3766_0012.jpg/2466,360,1112,3077/full/0/default.jpg", "iiif_url")</f>
        <v/>
      </c>
    </row>
    <row r="1701">
      <c r="A1701" t="inlineStr">
        <is>
          <t>NL-HaNA_1.01.02_3766_0012-page-23</t>
        </is>
      </c>
      <c r="B1701" t="inlineStr">
        <is>
          <t>NL-HaNA_1.01.02_3766_0012-column-2566-460-912-2877</t>
        </is>
      </c>
      <c r="C1701" t="inlineStr">
        <is>
          <t>repeat_lemma</t>
        </is>
      </c>
      <c r="D1701" t="n">
        <v>2693</v>
      </c>
      <c r="E1701" t="n">
        <v>1404</v>
      </c>
      <c r="F1701" t="inlineStr">
        <is>
          <t xml:space="preserve">        Noordtzee, 170. 241. 246. 275. 491.</t>
        </is>
      </c>
      <c r="G1701">
        <f>HYPERLINK("https://images.diginfra.net/iiif/NL-HaNA_1.01.02/3766/NL-HaNA_1.01.02_3766_0012.jpg/2466,360,1112,3077/full/0/default.jpg", "iiif_url")</f>
        <v/>
      </c>
    </row>
    <row r="1702">
      <c r="A1702" t="inlineStr">
        <is>
          <t>NL-HaNA_1.01.02_3766_0012-page-23</t>
        </is>
      </c>
      <c r="B1702" t="inlineStr">
        <is>
          <t>NL-HaNA_1.01.02_3766_0012-column-2566-460-912-2877</t>
        </is>
      </c>
      <c r="C1702" t="inlineStr">
        <is>
          <t>continuation</t>
        </is>
      </c>
      <c r="D1702" t="n">
        <v>2618</v>
      </c>
      <c r="E1702" t="n">
        <v>1456</v>
      </c>
      <c r="F1702" t="inlineStr">
        <is>
          <t xml:space="preserve">    s11. és. 704. 737. 760. 762. 1234.</t>
        </is>
      </c>
      <c r="G1702">
        <f>HYPERLINK("https://images.diginfra.net/iiif/NL-HaNA_1.01.02/3766/NL-HaNA_1.01.02_3766_0012.jpg/2466,360,1112,3077/full/0/default.jpg", "iiif_url")</f>
        <v/>
      </c>
    </row>
    <row r="1703">
      <c r="A1703" t="inlineStr">
        <is>
          <t>NL-HaNA_1.01.02_3766_0012-page-23</t>
        </is>
      </c>
      <c r="B1703" t="inlineStr">
        <is>
          <t>NL-HaNA_1.01.02_3766_0012-column-2566-460-912-2877</t>
        </is>
      </c>
      <c r="C1703" t="inlineStr">
        <is>
          <t>lemma</t>
        </is>
      </c>
      <c r="D1703" t="n">
        <v>2564</v>
      </c>
      <c r="E1703" t="n">
        <v>1503</v>
      </c>
      <c r="F1703" t="inlineStr">
        <is>
          <t>Erckje vander Swaen, Weduwe Bonnema, twee</t>
        </is>
      </c>
      <c r="G1703">
        <f>HYPERLINK("https://images.diginfra.net/iiif/NL-HaNA_1.01.02/3766/NL-HaNA_1.01.02_3766_0012.jpg/2466,360,1112,3077/full/0/default.jpg", "iiif_url")</f>
        <v/>
      </c>
    </row>
    <row r="1704">
      <c r="A1704" t="inlineStr">
        <is>
          <t>NL-HaNA_1.01.02_3766_0012-page-23</t>
        </is>
      </c>
      <c r="B1704" t="inlineStr">
        <is>
          <t>NL-HaNA_1.01.02_3766_0012-column-2566-460-912-2877</t>
        </is>
      </c>
      <c r="C1704" t="inlineStr">
        <is>
          <t>continuation</t>
        </is>
      </c>
      <c r="D1704" t="n">
        <v>2614</v>
      </c>
      <c r="E1704" t="n">
        <v>1548</v>
      </c>
      <c r="F1704" t="inlineStr">
        <is>
          <t xml:space="preserve">    hondert vyftigh guldens eens toegeleyt, 109.</t>
        </is>
      </c>
      <c r="G1704">
        <f>HYPERLINK("https://images.diginfra.net/iiif/NL-HaNA_1.01.02/3766/NL-HaNA_1.01.02_3766_0012.jpg/2466,360,1112,3077/full/0/default.jpg", "iiif_url")</f>
        <v/>
      </c>
    </row>
    <row r="1705">
      <c r="A1705" t="inlineStr">
        <is>
          <t>NL-HaNA_1.01.02_3766_0012-page-23</t>
        </is>
      </c>
      <c r="B1705" t="inlineStr">
        <is>
          <t>NL-HaNA_1.01.02_3766_0012-column-2566-460-912-2877</t>
        </is>
      </c>
      <c r="C1705" t="inlineStr">
        <is>
          <t>repeat_lemma</t>
        </is>
      </c>
      <c r="D1705" t="n">
        <v>2689</v>
      </c>
      <c r="E1705" t="n">
        <v>1598</v>
      </c>
      <c r="F1705" t="inlineStr">
        <is>
          <t xml:space="preserve">        noch hondert vyftigh guldens, 1473.</t>
        </is>
      </c>
      <c r="G1705">
        <f>HYPERLINK("https://images.diginfra.net/iiif/NL-HaNA_1.01.02/3766/NL-HaNA_1.01.02_3766_0012.jpg/2466,360,1112,3077/full/0/default.jpg", "iiif_url")</f>
        <v/>
      </c>
    </row>
    <row r="1706">
      <c r="A1706" t="inlineStr">
        <is>
          <t>NL-HaNA_1.01.02_3766_0012-page-23</t>
        </is>
      </c>
      <c r="B1706" t="inlineStr">
        <is>
          <t>NL-HaNA_1.01.02_3766_0012-column-2566-460-912-2877</t>
        </is>
      </c>
      <c r="C1706" t="inlineStr">
        <is>
          <t>lemma</t>
        </is>
      </c>
      <c r="D1706" t="n">
        <v>2562</v>
      </c>
      <c r="E1706" t="n">
        <v>1640</v>
      </c>
      <c r="F1706" t="inlineStr">
        <is>
          <t>Etfgenamen van Maria Elsevier, Weduwe Cor-</t>
        </is>
      </c>
      <c r="G1706">
        <f>HYPERLINK("https://images.diginfra.net/iiif/NL-HaNA_1.01.02/3766/NL-HaNA_1.01.02_3766_0012.jpg/2466,360,1112,3077/full/0/default.jpg", "iiif_url")</f>
        <v/>
      </c>
    </row>
    <row r="1707">
      <c r="A1707" t="inlineStr">
        <is>
          <t>NL-HaNA_1.01.02_3766_0012-page-23</t>
        </is>
      </c>
      <c r="B1707" t="inlineStr">
        <is>
          <t>NL-HaNA_1.01.02_3766_0012-column-2566-460-912-2877</t>
        </is>
      </c>
      <c r="C1707" t="inlineStr">
        <is>
          <t>continuation</t>
        </is>
      </c>
      <c r="D1707" t="n">
        <v>2611</v>
      </c>
      <c r="E1707" t="n">
        <v>1697</v>
      </c>
      <c r="F1707" t="inlineStr">
        <is>
          <t xml:space="preserve">    zelis de Lange, 670.</t>
        </is>
      </c>
      <c r="G1707">
        <f>HYPERLINK("https://images.diginfra.net/iiif/NL-HaNA_1.01.02/3766/NL-HaNA_1.01.02_3766_0012.jpg/2466,360,1112,3077/full/0/default.jpg", "iiif_url")</f>
        <v/>
      </c>
    </row>
    <row r="1708">
      <c r="A1708" t="inlineStr">
        <is>
          <t>NL-HaNA_1.01.02_3766_0012-page-23</t>
        </is>
      </c>
      <c r="B1708" t="inlineStr">
        <is>
          <t>NL-HaNA_1.01.02_3766_0012-column-2566-460-912-2877</t>
        </is>
      </c>
      <c r="C1708" t="inlineStr">
        <is>
          <t>lemma</t>
        </is>
      </c>
      <c r="D1708" t="n">
        <v>2557</v>
      </c>
      <c r="E1708" t="n">
        <v>1745</v>
      </c>
      <c r="F1708" t="inlineStr">
        <is>
          <t>Escobecq om remissie van begane ongeluck ,</t>
        </is>
      </c>
      <c r="G1708">
        <f>HYPERLINK("https://images.diginfra.net/iiif/NL-HaNA_1.01.02/3766/NL-HaNA_1.01.02_3766_0012.jpg/2466,360,1112,3077/full/0/default.jpg", "iiif_url")</f>
        <v/>
      </c>
    </row>
    <row r="1709">
      <c r="A1709" t="inlineStr">
        <is>
          <t>NL-HaNA_1.01.02_3766_0012-page-23</t>
        </is>
      </c>
      <c r="B1709" t="inlineStr">
        <is>
          <t>NL-HaNA_1.01.02_3766_0012-column-2566-460-912-2877</t>
        </is>
      </c>
      <c r="C1709" t="inlineStr">
        <is>
          <t>continuation</t>
        </is>
      </c>
      <c r="D1709" t="n">
        <v>2618</v>
      </c>
      <c r="E1709" t="n">
        <v>1804</v>
      </c>
      <c r="F1709" t="inlineStr">
        <is>
          <t xml:space="preserve">    1377.</t>
        </is>
      </c>
      <c r="G1709">
        <f>HYPERLINK("https://images.diginfra.net/iiif/NL-HaNA_1.01.02/3766/NL-HaNA_1.01.02_3766_0012.jpg/2466,360,1112,3077/full/0/default.jpg", "iiif_url")</f>
        <v/>
      </c>
    </row>
    <row r="1710">
      <c r="A1710" t="inlineStr">
        <is>
          <t>NL-HaNA_1.01.02_3766_0012-page-23</t>
        </is>
      </c>
      <c r="B1710" t="inlineStr">
        <is>
          <t>NL-HaNA_1.01.02_3766_0012-column-2566-460-912-2877</t>
        </is>
      </c>
      <c r="C1710" t="inlineStr">
        <is>
          <t>lemma</t>
        </is>
      </c>
      <c r="D1710" t="n">
        <v>2562</v>
      </c>
      <c r="E1710" t="n">
        <v>1843</v>
      </c>
      <c r="F1710" t="inlineStr">
        <is>
          <t>Eugenius, Prince van Savoyen, verwellekomt,</t>
        </is>
      </c>
      <c r="G1710">
        <f>HYPERLINK("https://images.diginfra.net/iiif/NL-HaNA_1.01.02/3766/NL-HaNA_1.01.02_3766_0012.jpg/2466,360,1112,3077/full/0/default.jpg", "iiif_url")</f>
        <v/>
      </c>
    </row>
    <row r="1711">
      <c r="A1711" t="inlineStr">
        <is>
          <t>NL-HaNA_1.01.02_3766_0012-page-23</t>
        </is>
      </c>
      <c r="B1711" t="inlineStr">
        <is>
          <t>NL-HaNA_1.01.02_3766_0012-column-2566-460-912-2877</t>
        </is>
      </c>
      <c r="C1711" t="inlineStr">
        <is>
          <t>continuation</t>
        </is>
      </c>
      <c r="D1711" t="n">
        <v>2616</v>
      </c>
      <c r="E1711" t="n">
        <v>1891</v>
      </c>
      <c r="F1711" t="inlineStr">
        <is>
          <t xml:space="preserve">    577. 580. 1493.</t>
        </is>
      </c>
      <c r="G1711">
        <f>HYPERLINK("https://images.diginfra.net/iiif/NL-HaNA_1.01.02/3766/NL-HaNA_1.01.02_3766_0012.jpg/2466,360,1112,3077/full/0/default.jpg", "iiif_url")</f>
        <v/>
      </c>
    </row>
    <row r="1712">
      <c r="A1712" t="inlineStr">
        <is>
          <t>NL-HaNA_1.01.02_3766_0012-page-23</t>
        </is>
      </c>
      <c r="B1712" t="inlineStr">
        <is>
          <t>NL-HaNA_1.01.02_3766_0012-column-2566-460-912-2877</t>
        </is>
      </c>
      <c r="C1712" t="inlineStr">
        <is>
          <t>repeat_lemma</t>
        </is>
      </c>
      <c r="D1712" t="n">
        <v>2679</v>
      </c>
      <c r="E1712" t="n">
        <v>1936</v>
      </c>
      <c r="F1712" t="inlineStr">
        <is>
          <t xml:space="preserve">        gevalediceert, 567.</t>
        </is>
      </c>
      <c r="G1712">
        <f>HYPERLINK("https://images.diginfra.net/iiif/NL-HaNA_1.01.02/3766/NL-HaNA_1.01.02_3766_0012.jpg/2466,360,1112,3077/full/0/default.jpg", "iiif_url")</f>
        <v/>
      </c>
    </row>
    <row r="1713">
      <c r="A1713" t="inlineStr">
        <is>
          <t>NL-HaNA_1.01.02_3766_0012-page-23</t>
        </is>
      </c>
      <c r="B1713" t="inlineStr">
        <is>
          <t>NL-HaNA_1.01.02_3766_0012-column-2566-460-912-2877</t>
        </is>
      </c>
      <c r="C1713" t="inlineStr">
        <is>
          <t>lemma</t>
        </is>
      </c>
      <c r="D1713" t="n">
        <v>2560</v>
      </c>
      <c r="E1713" t="n">
        <v>1987</v>
      </c>
      <c r="F1713" t="inlineStr">
        <is>
          <t>Eynaud, Predikant tot lsenbourg , om aghter-</t>
        </is>
      </c>
      <c r="G1713">
        <f>HYPERLINK("https://images.diginfra.net/iiif/NL-HaNA_1.01.02/3766/NL-HaNA_1.01.02_3766_0012.jpg/2466,360,1112,3077/full/0/default.jpg", "iiif_url")</f>
        <v/>
      </c>
    </row>
    <row r="1714">
      <c r="A1714" t="inlineStr">
        <is>
          <t>NL-HaNA_1.01.02_3766_0012-page-23</t>
        </is>
      </c>
      <c r="B1714" t="inlineStr">
        <is>
          <t>NL-HaNA_1.01.02_3766_0012-column-2566-460-912-2877</t>
        </is>
      </c>
      <c r="C1714" t="inlineStr">
        <is>
          <t>continuation</t>
        </is>
      </c>
      <c r="D1714" t="n">
        <v>2604</v>
      </c>
      <c r="E1714" t="n">
        <v>2033</v>
      </c>
      <c r="F1714" t="inlineStr">
        <is>
          <t xml:space="preserve">    stallen, 1379.</t>
        </is>
      </c>
      <c r="G1714">
        <f>HYPERLINK("https://images.diginfra.net/iiif/NL-HaNA_1.01.02/3766/NL-HaNA_1.01.02_3766_0012.jpg/2466,360,1112,3077/full/0/default.jpg", "iiif_url")</f>
        <v/>
      </c>
    </row>
    <row r="1715">
      <c r="A1715" t="inlineStr">
        <is>
          <t>NL-HaNA_1.01.02_3766_0012-page-23</t>
        </is>
      </c>
      <c r="B1715" t="inlineStr">
        <is>
          <t>NL-HaNA_1.01.02_3766_0012-column-2566-460-912-2877</t>
        </is>
      </c>
      <c r="C1715" t="inlineStr">
        <is>
          <t>letter_heading</t>
        </is>
      </c>
      <c r="D1715" t="n">
        <v>2949</v>
      </c>
      <c r="E1715" t="n">
        <v>2230</v>
      </c>
      <c r="F1715" t="inlineStr">
        <is>
          <t xml:space="preserve">        F.</t>
        </is>
      </c>
      <c r="G1715">
        <f>HYPERLINK("https://images.diginfra.net/iiif/NL-HaNA_1.01.02/3766/NL-HaNA_1.01.02_3766_0012.jpg/2466,360,1112,3077/full/0/default.jpg", "iiif_url")</f>
        <v/>
      </c>
    </row>
    <row r="1716">
      <c r="A1716" t="inlineStr">
        <is>
          <t>NL-HaNA_1.01.02_3766_0012-page-23</t>
        </is>
      </c>
      <c r="B1716" t="inlineStr">
        <is>
          <t>NL-HaNA_1.01.02_3766_0012-column-2566-460-912-2877</t>
        </is>
      </c>
      <c r="C1716" t="inlineStr">
        <is>
          <t>lemma</t>
        </is>
      </c>
      <c r="D1716" t="n">
        <v>2555</v>
      </c>
      <c r="E1716" t="n">
        <v>2372</v>
      </c>
      <c r="F1716" t="inlineStr">
        <is>
          <t>Bugel, Generael, om het openstaende tracte-</t>
        </is>
      </c>
      <c r="G1716">
        <f>HYPERLINK("https://images.diginfra.net/iiif/NL-HaNA_1.01.02/3766/NL-HaNA_1.01.02_3766_0012.jpg/2466,360,1112,3077/full/0/default.jpg", "iiif_url")</f>
        <v/>
      </c>
    </row>
    <row r="1717">
      <c r="A1717" t="inlineStr">
        <is>
          <t>NL-HaNA_1.01.02_3766_0012-page-23</t>
        </is>
      </c>
      <c r="B1717" t="inlineStr">
        <is>
          <t>NL-HaNA_1.01.02_3766_0012-column-2566-460-912-2877</t>
        </is>
      </c>
      <c r="C1717" t="inlineStr">
        <is>
          <t>repeat_lemma</t>
        </is>
      </c>
      <c r="D1717" t="n">
        <v>2686</v>
      </c>
      <c r="E1717" t="n">
        <v>2426</v>
      </c>
      <c r="F1717" t="inlineStr">
        <is>
          <t xml:space="preserve">        ment van den Gravé van Noyelle,</t>
        </is>
      </c>
      <c r="G1717">
        <f>HYPERLINK("https://images.diginfra.net/iiif/NL-HaNA_1.01.02/3766/NL-HaNA_1.01.02_3766_0012.jpg/2466,360,1112,3077/full/0/default.jpg", "iiif_url")</f>
        <v/>
      </c>
    </row>
    <row r="1718">
      <c r="A1718" t="inlineStr">
        <is>
          <t>NL-HaNA_1.01.02_3766_0012-page-23</t>
        </is>
      </c>
      <c r="B1718" t="inlineStr">
        <is>
          <t>NL-HaNA_1.01.02_3766_0012-column-2566-460-912-2877</t>
        </is>
      </c>
      <c r="C1718" t="inlineStr">
        <is>
          <t>continuation</t>
        </is>
      </c>
      <c r="D1718" t="n">
        <v>2693</v>
      </c>
      <c r="E1718" t="n">
        <v>2482</v>
      </c>
      <c r="F1718" t="inlineStr">
        <is>
          <t xml:space="preserve">    1210.</t>
        </is>
      </c>
      <c r="G1718">
        <f>HYPERLINK("https://images.diginfra.net/iiif/NL-HaNA_1.01.02/3766/NL-HaNA_1.01.02_3766_0012.jpg/2466,360,1112,3077/full/0/default.jpg", "iiif_url")</f>
        <v/>
      </c>
    </row>
    <row r="1719">
      <c r="A1719" t="inlineStr">
        <is>
          <t>NL-HaNA_1.01.02_3766_0012-page-23</t>
        </is>
      </c>
      <c r="B1719" t="inlineStr">
        <is>
          <t>NL-HaNA_1.01.02_3766_0012-column-2566-460-912-2877</t>
        </is>
      </c>
      <c r="C1719" t="inlineStr">
        <is>
          <t>lemma</t>
        </is>
      </c>
      <c r="D1719" t="n">
        <v>2555</v>
      </c>
      <c r="E1719" t="n">
        <v>2514</v>
      </c>
      <c r="F1719" t="inlineStr">
        <is>
          <t>Farine, Weduwe F. de la Cam, om pensioen,</t>
        </is>
      </c>
      <c r="G1719">
        <f>HYPERLINK("https://images.diginfra.net/iiif/NL-HaNA_1.01.02/3766/NL-HaNA_1.01.02_3766_0012.jpg/2466,360,1112,3077/full/0/default.jpg", "iiif_url")</f>
        <v/>
      </c>
    </row>
    <row r="1720">
      <c r="A1720" t="inlineStr">
        <is>
          <t>NL-HaNA_1.01.02_3766_0012-page-23</t>
        </is>
      </c>
      <c r="B1720" t="inlineStr">
        <is>
          <t>NL-HaNA_1.01.02_3766_0012-column-2566-460-912-2877</t>
        </is>
      </c>
      <c r="C1720" t="inlineStr">
        <is>
          <t>continuation</t>
        </is>
      </c>
      <c r="D1720" t="n">
        <v>2604</v>
      </c>
      <c r="E1720" t="n">
        <v>2580</v>
      </c>
      <c r="F1720" t="inlineStr">
        <is>
          <t xml:space="preserve">    137.</t>
        </is>
      </c>
      <c r="G1720">
        <f>HYPERLINK("https://images.diginfra.net/iiif/NL-HaNA_1.01.02/3766/NL-HaNA_1.01.02_3766_0012.jpg/2466,360,1112,3077/full/0/default.jpg", "iiif_url")</f>
        <v/>
      </c>
    </row>
    <row r="1721">
      <c r="A1721" t="inlineStr">
        <is>
          <t>NL-HaNA_1.01.02_3766_0012-page-23</t>
        </is>
      </c>
      <c r="B1721" t="inlineStr">
        <is>
          <t>NL-HaNA_1.01.02_3766_0012-column-2566-460-912-2877</t>
        </is>
      </c>
      <c r="C1721" t="inlineStr">
        <is>
          <t>lemma</t>
        </is>
      </c>
      <c r="D1721" t="n">
        <v>2553</v>
      </c>
      <c r="E1721" t="n">
        <v>2616</v>
      </c>
      <c r="F1721" t="inlineStr">
        <is>
          <t>Faulson, Ontfanger van Grimbergen, 912.</t>
        </is>
      </c>
      <c r="G1721">
        <f>HYPERLINK("https://images.diginfra.net/iiif/NL-HaNA_1.01.02/3766/NL-HaNA_1.01.02_3766_0012.jpg/2466,360,1112,3077/full/0/default.jpg", "iiif_url")</f>
        <v/>
      </c>
    </row>
    <row r="1722">
      <c r="A1722" t="inlineStr">
        <is>
          <t>NL-HaNA_1.01.02_3766_0012-page-23</t>
        </is>
      </c>
      <c r="B1722" t="inlineStr">
        <is>
          <t>NL-HaNA_1.01.02_3766_0012-column-2566-460-912-2877</t>
        </is>
      </c>
      <c r="C1722" t="inlineStr">
        <is>
          <t>lemma</t>
        </is>
      </c>
      <c r="D1722" t="n">
        <v>2550</v>
      </c>
      <c r="E1722" t="n">
        <v>2662</v>
      </c>
      <c r="F1722" t="inlineStr">
        <is>
          <t>Fevre, Predikant tot Offenbergh, om pensioen,</t>
        </is>
      </c>
      <c r="G1722">
        <f>HYPERLINK("https://images.diginfra.net/iiif/NL-HaNA_1.01.02/3766/NL-HaNA_1.01.02_3766_0012.jpg/2466,360,1112,3077/full/0/default.jpg", "iiif_url")</f>
        <v/>
      </c>
    </row>
    <row r="1723">
      <c r="A1723" t="inlineStr">
        <is>
          <t>NL-HaNA_1.01.02_3766_0012-page-23</t>
        </is>
      </c>
      <c r="B1723" t="inlineStr">
        <is>
          <t>NL-HaNA_1.01.02_3766_0012-column-2566-460-912-2877</t>
        </is>
      </c>
      <c r="C1723" t="inlineStr">
        <is>
          <t>continuation</t>
        </is>
      </c>
      <c r="D1723" t="n">
        <v>2607</v>
      </c>
      <c r="E1723" t="n">
        <v>2729</v>
      </c>
      <c r="F1723" t="inlineStr">
        <is>
          <t xml:space="preserve">    177.</t>
        </is>
      </c>
      <c r="G1723">
        <f>HYPERLINK("https://images.diginfra.net/iiif/NL-HaNA_1.01.02/3766/NL-HaNA_1.01.02_3766_0012.jpg/2466,360,1112,3077/full/0/default.jpg", "iiif_url")</f>
        <v/>
      </c>
    </row>
    <row r="1724">
      <c r="A1724" t="inlineStr">
        <is>
          <t>NL-HaNA_1.01.02_3766_0012-page-23</t>
        </is>
      </c>
      <c r="B1724" t="inlineStr">
        <is>
          <t>NL-HaNA_1.01.02_3766_0012-column-2566-460-912-2877</t>
        </is>
      </c>
      <c r="C1724" t="inlineStr">
        <is>
          <t>lemma</t>
        </is>
      </c>
      <c r="D1724" t="n">
        <v>2550</v>
      </c>
      <c r="E1724" t="n">
        <v>2763</v>
      </c>
      <c r="F1724" t="inlineStr">
        <is>
          <t>Finantie, 105. 255. 362. 619. 777. 1371.</t>
        </is>
      </c>
      <c r="G1724">
        <f>HYPERLINK("https://images.diginfra.net/iiif/NL-HaNA_1.01.02/3766/NL-HaNA_1.01.02_3766_0012.jpg/2466,360,1112,3077/full/0/default.jpg", "iiif_url")</f>
        <v/>
      </c>
    </row>
    <row r="1725">
      <c r="A1725" t="inlineStr">
        <is>
          <t>NL-HaNA_1.01.02_3766_0012-page-23</t>
        </is>
      </c>
      <c r="B1725" t="inlineStr">
        <is>
          <t>NL-HaNA_1.01.02_3766_0012-column-2566-460-912-2877</t>
        </is>
      </c>
      <c r="C1725" t="inlineStr">
        <is>
          <t>lemma</t>
        </is>
      </c>
      <c r="D1725" t="n">
        <v>2550</v>
      </c>
      <c r="E1725" t="n">
        <v>2809</v>
      </c>
      <c r="F1725" t="inlineStr">
        <is>
          <t>Fortificatie-werckers en Aennemers, 802.831.</t>
        </is>
      </c>
      <c r="G1725">
        <f>HYPERLINK("https://images.diginfra.net/iiif/NL-HaNA_1.01.02/3766/NL-HaNA_1.01.02_3766_0012.jpg/2466,360,1112,3077/full/0/default.jpg", "iiif_url")</f>
        <v/>
      </c>
    </row>
    <row r="1726">
      <c r="A1726" t="inlineStr">
        <is>
          <t>NL-HaNA_1.01.02_3766_0012-page-23</t>
        </is>
      </c>
      <c r="B1726" t="inlineStr">
        <is>
          <t>NL-HaNA_1.01.02_3766_0012-column-2566-460-912-2877</t>
        </is>
      </c>
      <c r="C1726" t="inlineStr">
        <is>
          <t>lemma</t>
        </is>
      </c>
      <c r="D1726" t="n">
        <v>2553</v>
      </c>
      <c r="E1726" t="n">
        <v>2860</v>
      </c>
      <c r="F1726" t="inlineStr">
        <is>
          <t>Franckfort, Spina advertentie, 522. 535. 551.</t>
        </is>
      </c>
      <c r="G1726">
        <f>HYPERLINK("https://images.diginfra.net/iiif/NL-HaNA_1.01.02/3766/NL-HaNA_1.01.02_3766_0012.jpg/2466,360,1112,3077/full/0/default.jpg", "iiif_url")</f>
        <v/>
      </c>
    </row>
    <row r="1727">
      <c r="A1727" t="inlineStr">
        <is>
          <t>NL-HaNA_1.01.02_3766_0012-page-23</t>
        </is>
      </c>
      <c r="B1727" t="inlineStr">
        <is>
          <t>NL-HaNA_1.01.02_3766_0012-column-2566-460-912-2877</t>
        </is>
      </c>
      <c r="C1727" t="inlineStr">
        <is>
          <t>continuation</t>
        </is>
      </c>
      <c r="D1727" t="n">
        <v>2602</v>
      </c>
      <c r="E1727" t="n">
        <v>2916</v>
      </c>
      <c r="F1727" t="inlineStr">
        <is>
          <t xml:space="preserve">    561. 581. 599. Sit. 668. 682. 695. 709.</t>
        </is>
      </c>
      <c r="G1727">
        <f>HYPERLINK("https://images.diginfra.net/iiif/NL-HaNA_1.01.02/3766/NL-HaNA_1.01.02_3766_0012.jpg/2466,360,1112,3077/full/0/default.jpg", "iiif_url")</f>
        <v/>
      </c>
    </row>
    <row r="1728">
      <c r="A1728" t="inlineStr">
        <is>
          <t>NL-HaNA_1.01.02_3766_0012-page-23</t>
        </is>
      </c>
      <c r="B1728" t="inlineStr">
        <is>
          <t>NL-HaNA_1.01.02_3766_0012-column-2566-460-912-2877</t>
        </is>
      </c>
      <c r="C1728" t="inlineStr">
        <is>
          <t>continuation</t>
        </is>
      </c>
      <c r="D1728" t="n">
        <v>2597</v>
      </c>
      <c r="E1728" t="n">
        <v>2964</v>
      </c>
      <c r="F1728" t="inlineStr">
        <is>
          <t xml:space="preserve">    925. 338. 758. 768. 813. 826. 839. 857.</t>
        </is>
      </c>
      <c r="G1728">
        <f>HYPERLINK("https://images.diginfra.net/iiif/NL-HaNA_1.01.02/3766/NL-HaNA_1.01.02_3766_0012.jpg/2466,360,1112,3077/full/0/default.jpg", "iiif_url")</f>
        <v/>
      </c>
    </row>
    <row r="1729">
      <c r="A1729" t="inlineStr">
        <is>
          <t>NL-HaNA_1.01.02_3766_0012-page-23</t>
        </is>
      </c>
      <c r="B1729" t="inlineStr">
        <is>
          <t>NL-HaNA_1.01.02_3766_0012-column-2566-460-912-2877</t>
        </is>
      </c>
      <c r="C1729" t="inlineStr">
        <is>
          <t>continuation</t>
        </is>
      </c>
      <c r="D1729" t="n">
        <v>2597</v>
      </c>
      <c r="E1729" t="n">
        <v>3010</v>
      </c>
      <c r="F1729" t="inlineStr">
        <is>
          <t xml:space="preserve">    872. 881. 892. 907. 917. 934. 945. 957.</t>
        </is>
      </c>
      <c r="G1729">
        <f>HYPERLINK("https://images.diginfra.net/iiif/NL-HaNA_1.01.02/3766/NL-HaNA_1.01.02_3766_0012.jpg/2466,360,1112,3077/full/0/default.jpg", "iiif_url")</f>
        <v/>
      </c>
    </row>
    <row r="1730">
      <c r="A1730" t="inlineStr">
        <is>
          <t>NL-HaNA_1.01.02_3766_0012-page-23</t>
        </is>
      </c>
      <c r="B1730" t="inlineStr">
        <is>
          <t>NL-HaNA_1.01.02_3766_0012-column-2566-460-912-2877</t>
        </is>
      </c>
      <c r="C1730" t="inlineStr">
        <is>
          <t>continuation</t>
        </is>
      </c>
      <c r="D1730" t="n">
        <v>2600</v>
      </c>
      <c r="E1730" t="n">
        <v>3062</v>
      </c>
      <c r="F1730" t="inlineStr">
        <is>
          <t xml:space="preserve">    963. 989. 999. zo1. 1039. 1048. 1061.</t>
        </is>
      </c>
      <c r="G1730">
        <f>HYPERLINK("https://images.diginfra.net/iiif/NL-HaNA_1.01.02/3766/NL-HaNA_1.01.02_3766_0012.jpg/2466,360,1112,3077/full/0/default.jpg", "iiif_url")</f>
        <v/>
      </c>
    </row>
    <row r="1731">
      <c r="A1731" t="inlineStr">
        <is>
          <t>NL-HaNA_1.01.02_3766_0012-page-23</t>
        </is>
      </c>
      <c r="B1731" t="inlineStr">
        <is>
          <t>NL-HaNA_1.01.02_3766_0012-column-2566-460-912-2877</t>
        </is>
      </c>
      <c r="C1731" t="inlineStr">
        <is>
          <t>continuation</t>
        </is>
      </c>
      <c r="D1731" t="n">
        <v>2600</v>
      </c>
      <c r="E1731" t="n">
        <v>3112</v>
      </c>
      <c r="F1731" t="inlineStr">
        <is>
          <t xml:space="preserve">    1073. 1088. rr04. 1132. 1148. 1166.</t>
        </is>
      </c>
      <c r="G1731">
        <f>HYPERLINK("https://images.diginfra.net/iiif/NL-HaNA_1.01.02/3766/NL-HaNA_1.01.02_3766_0012.jpg/2466,360,1112,3077/full/0/default.jpg", "iiif_url")</f>
        <v/>
      </c>
    </row>
    <row r="1732">
      <c r="A1732" t="inlineStr">
        <is>
          <t>NL-HaNA_1.01.02_3766_0012-page-23</t>
        </is>
      </c>
      <c r="B1732" t="inlineStr">
        <is>
          <t>NL-HaNA_1.01.02_3766_0012-column-2566-460-912-2877</t>
        </is>
      </c>
      <c r="C1732" t="inlineStr">
        <is>
          <t>continuation</t>
        </is>
      </c>
      <c r="D1732" t="n">
        <v>2600</v>
      </c>
      <c r="E1732" t="n">
        <v>3154</v>
      </c>
      <c r="F1732" t="inlineStr">
        <is>
          <t xml:space="preserve">    1183. ri96. 1208. 1233. 1263. 1275.</t>
        </is>
      </c>
      <c r="G1732">
        <f>HYPERLINK("https://images.diginfra.net/iiif/NL-HaNA_1.01.02/3766/NL-HaNA_1.01.02_3766_0012.jpg/2466,360,1112,3077/full/0/default.jpg", "iiif_url")</f>
        <v/>
      </c>
    </row>
    <row r="1733">
      <c r="A1733" t="inlineStr">
        <is>
          <t>NL-HaNA_1.01.02_3766_0012-page-23</t>
        </is>
      </c>
      <c r="B1733" t="inlineStr">
        <is>
          <t>NL-HaNA_1.01.02_3766_0012-column-2566-460-912-2877</t>
        </is>
      </c>
      <c r="C1733" t="inlineStr">
        <is>
          <t>continuation</t>
        </is>
      </c>
      <c r="D1733" t="n">
        <v>2600</v>
      </c>
      <c r="E1733" t="n">
        <v>3205</v>
      </c>
      <c r="F1733" t="inlineStr">
        <is>
          <t xml:space="preserve">    1288. 1299. 1312. 1326. 1338. 1355.</t>
        </is>
      </c>
      <c r="G1733">
        <f>HYPERLINK("https://images.diginfra.net/iiif/NL-HaNA_1.01.02/3766/NL-HaNA_1.01.02_3766_0012.jpg/2466,360,1112,3077/full/0/default.jpg", "iiif_url")</f>
        <v/>
      </c>
    </row>
    <row r="1734">
      <c r="A1734" t="inlineStr">
        <is>
          <t>NL-HaNA_1.01.02_3766_0012-page-23</t>
        </is>
      </c>
      <c r="B1734" t="inlineStr">
        <is>
          <t>NL-HaNA_1.01.02_3766_0012-column-2566-460-912-2877</t>
        </is>
      </c>
      <c r="C1734" t="inlineStr">
        <is>
          <t>continuation</t>
        </is>
      </c>
      <c r="D1734" t="n">
        <v>2600</v>
      </c>
      <c r="E1734" t="n">
        <v>3249</v>
      </c>
      <c r="F1734" t="inlineStr">
        <is>
          <t xml:space="preserve">    1375. 1390. 1405. ra4a1. 1431. 1446.</t>
        </is>
      </c>
      <c r="G1734">
        <f>HYPERLINK("https://images.diginfra.net/iiif/NL-HaNA_1.01.02/3766/NL-HaNA_1.01.02_3766_0012.jpg/2466,360,1112,3077/full/0/default.jpg", "iiif_url")</f>
        <v/>
      </c>
    </row>
    <row r="1735">
      <c r="A1735" t="inlineStr">
        <is>
          <t>NL-HaNA_1.01.02_3766_0012-page-23</t>
        </is>
      </c>
      <c r="B1735" t="inlineStr">
        <is>
          <t>NL-HaNA_1.01.02_3766_0012-column-2566-460-912-2877</t>
        </is>
      </c>
      <c r="C1735" t="inlineStr">
        <is>
          <t>continuation</t>
        </is>
      </c>
      <c r="D1735" t="n">
        <v>2597</v>
      </c>
      <c r="E1735" t="n">
        <v>3307</v>
      </c>
      <c r="F1735" t="inlineStr">
        <is>
          <t xml:space="preserve">    1463. 1478. 1498. 1528.</t>
        </is>
      </c>
      <c r="G1735">
        <f>HYPERLINK("https://images.diginfra.net/iiif/NL-HaNA_1.01.02/3766/NL-HaNA_1.01.02_3766_0012.jpg/2466,360,1112,3077/full/0/default.jpg", "iiif_url")</f>
        <v/>
      </c>
    </row>
    <row r="1737">
      <c r="A1737" t="inlineStr">
        <is>
          <t>NL-HaNA_1.01.02_3766_0012-page-23</t>
        </is>
      </c>
      <c r="B1737" t="inlineStr">
        <is>
          <t>NL-HaNA_1.01.02_3766_0012-column-3523-416-959-2924</t>
        </is>
      </c>
      <c r="C1737" t="inlineStr">
        <is>
          <t>repeat_lemma</t>
        </is>
      </c>
      <c r="D1737" t="n">
        <v>3787</v>
      </c>
      <c r="E1737" t="n">
        <v>388</v>
      </c>
      <c r="F1737" t="inlineStr">
        <is>
          <t xml:space="preserve">        WIX.</t>
        </is>
      </c>
      <c r="G1737">
        <f>HYPERLINK("https://images.diginfra.net/iiif/NL-HaNA_1.01.02/3766/NL-HaNA_1.01.02_3766_0012.jpg/3423,316,1159,3124/full/0/default.jpg", "iiif_url")</f>
        <v/>
      </c>
    </row>
    <row r="1738">
      <c r="A1738" t="inlineStr">
        <is>
          <t>NL-HaNA_1.01.02_3766_0012-page-23</t>
        </is>
      </c>
      <c r="B1738" t="inlineStr">
        <is>
          <t>NL-HaNA_1.01.02_3766_0012-column-3523-416-959-2924</t>
        </is>
      </c>
      <c r="C1738" t="inlineStr">
        <is>
          <t>continuation</t>
        </is>
      </c>
      <c r="D1738" t="n">
        <v>3720</v>
      </c>
      <c r="E1738" t="n">
        <v>500</v>
      </c>
      <c r="F1738" t="inlineStr">
        <is>
          <t xml:space="preserve">    wegens toelaten van de wervinge in</t>
        </is>
      </c>
      <c r="G1738">
        <f>HYPERLINK("https://images.diginfra.net/iiif/NL-HaNA_1.01.02/3766/NL-HaNA_1.01.02_3766_0012.jpg/3423,316,1159,3124/full/0/default.jpg", "iiif_url")</f>
        <v/>
      </c>
    </row>
    <row r="1739">
      <c r="A1739" t="inlineStr">
        <is>
          <t>NL-HaNA_1.01.02_3766_0012-page-23</t>
        </is>
      </c>
      <c r="B1739" t="inlineStr">
        <is>
          <t>NL-HaNA_1.01.02_3766_0012-column-3523-416-959-2924</t>
        </is>
      </c>
      <c r="C1739" t="inlineStr">
        <is>
          <t>lemma</t>
        </is>
      </c>
      <c r="D1739" t="n">
        <v>3617</v>
      </c>
      <c r="E1739" t="n">
        <v>543</v>
      </c>
      <c r="F1739" t="inlineStr">
        <is>
          <t>haer Stadt, 668.</t>
        </is>
      </c>
      <c r="G1739">
        <f>HYPERLINK("https://images.diginfra.net/iiif/NL-HaNA_1.01.02/3766/NL-HaNA_1.01.02_3766_0012.jpg/3423,316,1159,3124/full/0/default.jpg", "iiif_url")</f>
        <v/>
      </c>
    </row>
    <row r="1740">
      <c r="A1740" t="inlineStr">
        <is>
          <t>NL-HaNA_1.01.02_3766_0012-page-23</t>
        </is>
      </c>
      <c r="B1740" t="inlineStr">
        <is>
          <t>NL-HaNA_1.01.02_3766_0012-column-3523-416-959-2924</t>
        </is>
      </c>
      <c r="C1740" t="inlineStr">
        <is>
          <t>continuation</t>
        </is>
      </c>
      <c r="D1740" t="n">
        <v>3715</v>
      </c>
      <c r="E1740" t="n">
        <v>598</v>
      </c>
      <c r="F1740" t="inlineStr">
        <is>
          <t xml:space="preserve">    Spina wegens groote onkosten in geval</t>
        </is>
      </c>
      <c r="G1740">
        <f>HYPERLINK("https://images.diginfra.net/iiif/NL-HaNA_1.01.02/3766/NL-HaNA_1.01.02_3766_0012.jpg/3423,316,1159,3124/full/0/default.jpg", "iiif_url")</f>
        <v/>
      </c>
    </row>
    <row r="1741">
      <c r="A1741" t="inlineStr">
        <is>
          <t>NL-HaNA_1.01.02_3766_0012-page-23</t>
        </is>
      </c>
      <c r="B1741" t="inlineStr">
        <is>
          <t>NL-HaNA_1.01.02_3766_0012-column-3523-416-959-2924</t>
        </is>
      </c>
      <c r="C1741" t="inlineStr">
        <is>
          <t>lemma</t>
        </is>
      </c>
      <c r="D1741" t="n">
        <v>3615</v>
      </c>
      <c r="E1741" t="n">
        <v>642</v>
      </c>
      <c r="F1741" t="inlineStr">
        <is>
          <t>van verkiesingé eens Keysers, 762. 917.</t>
        </is>
      </c>
      <c r="G1741">
        <f>HYPERLINK("https://images.diginfra.net/iiif/NL-HaNA_1.01.02/3766/NL-HaNA_1.01.02_3766_0012.jpg/3423,316,1159,3124/full/0/default.jpg", "iiif_url")</f>
        <v/>
      </c>
    </row>
    <row r="1742">
      <c r="A1742" t="inlineStr">
        <is>
          <t>NL-HaNA_1.01.02_3766_0012-page-23</t>
        </is>
      </c>
      <c r="B1742" t="inlineStr">
        <is>
          <t>NL-HaNA_1.01.02_3766_0012-column-3523-416-959-2924</t>
        </is>
      </c>
      <c r="C1742" t="inlineStr">
        <is>
          <t>continuation</t>
        </is>
      </c>
      <c r="D1742" t="n">
        <v>3701</v>
      </c>
      <c r="E1742" t="n">
        <v>690</v>
      </c>
      <c r="F1742" t="inlineStr">
        <is>
          <t xml:space="preserve">    poind ceremonieel, 1038.</t>
        </is>
      </c>
      <c r="G1742">
        <f>HYPERLINK("https://images.diginfra.net/iiif/NL-HaNA_1.01.02/3766/NL-HaNA_1.01.02_3766_0012.jpg/3423,316,1159,3124/full/0/default.jpg", "iiif_url")</f>
        <v/>
      </c>
    </row>
    <row r="1743">
      <c r="A1743" t="inlineStr">
        <is>
          <t>NL-HaNA_1.01.02_3766_0012-page-23</t>
        </is>
      </c>
      <c r="B1743" t="inlineStr">
        <is>
          <t>NL-HaNA_1.01.02_3766_0012-column-3523-416-959-2924</t>
        </is>
      </c>
      <c r="C1743" t="inlineStr">
        <is>
          <t>continuation</t>
        </is>
      </c>
      <c r="D1743" t="n">
        <v>3713</v>
      </c>
      <c r="E1743" t="n">
        <v>740</v>
      </c>
      <c r="F1743" t="inlineStr">
        <is>
          <t xml:space="preserve">    difiributie aen arme Possagiers, 1252.</t>
        </is>
      </c>
      <c r="G1743">
        <f>HYPERLINK("https://images.diginfra.net/iiif/NL-HaNA_1.01.02/3766/NL-HaNA_1.01.02_3766_0012.jpg/3423,316,1159,3124/full/0/default.jpg", "iiif_url")</f>
        <v/>
      </c>
    </row>
    <row r="1744">
      <c r="A1744" t="inlineStr">
        <is>
          <t>NL-HaNA_1.01.02_3766_0012-page-23</t>
        </is>
      </c>
      <c r="B1744" t="inlineStr">
        <is>
          <t>NL-HaNA_1.01.02_3766_0012-column-3523-416-959-2924</t>
        </is>
      </c>
      <c r="C1744" t="inlineStr">
        <is>
          <t>lemma</t>
        </is>
      </c>
      <c r="D1744" t="n">
        <v>3563</v>
      </c>
      <c r="E1744" t="n">
        <v>783</v>
      </c>
      <c r="F1744" t="inlineStr">
        <is>
          <t>Franckische Kreytz-convent, racende het ôver-</t>
        </is>
      </c>
      <c r="G1744">
        <f>HYPERLINK("https://images.diginfra.net/iiif/NL-HaNA_1.01.02/3766/NL-HaNA_1.01.02_3766_0012.jpg/3423,316,1159,3124/full/0/default.jpg", "iiif_url")</f>
        <v/>
      </c>
    </row>
    <row r="1745">
      <c r="A1745" t="inlineStr">
        <is>
          <t>NL-HaNA_1.01.02_3766_0012-page-23</t>
        </is>
      </c>
      <c r="B1745" t="inlineStr">
        <is>
          <t>NL-HaNA_1.01.02_3766_0012-column-3523-416-959-2924</t>
        </is>
      </c>
      <c r="C1745" t="inlineStr">
        <is>
          <t>lemma</t>
        </is>
      </c>
      <c r="D1745" t="n">
        <v>3608</v>
      </c>
      <c r="E1745" t="n">
        <v>835</v>
      </c>
      <c r="F1745" t="inlineStr">
        <is>
          <t>lyaen des Keysers, 716.</t>
        </is>
      </c>
      <c r="G1745">
        <f>HYPERLINK("https://images.diginfra.net/iiif/NL-HaNA_1.01.02/3766/NL-HaNA_1.01.02_3766_0012.jpg/3423,316,1159,3124/full/0/default.jpg", "iiif_url")</f>
        <v/>
      </c>
    </row>
    <row r="1746">
      <c r="A1746" t="inlineStr">
        <is>
          <t>NL-HaNA_1.01.02_3766_0012-page-23</t>
        </is>
      </c>
      <c r="B1746" t="inlineStr">
        <is>
          <t>NL-HaNA_1.01.02_3766_0012-column-3523-416-959-2924</t>
        </is>
      </c>
      <c r="C1746" t="inlineStr">
        <is>
          <t>lemma</t>
        </is>
      </c>
      <c r="D1746" t="n">
        <v>3561</v>
      </c>
      <c r="E1746" t="n">
        <v>883</v>
      </c>
      <c r="F1746" t="inlineStr">
        <is>
          <t>Franck om approbatie op fijn aenstellinge, 75.</t>
        </is>
      </c>
      <c r="G1746">
        <f>HYPERLINK("https://images.diginfra.net/iiif/NL-HaNA_1.01.02/3766/NL-HaNA_1.01.02_3766_0012.jpg/3423,316,1159,3124/full/0/default.jpg", "iiif_url")</f>
        <v/>
      </c>
    </row>
    <row r="1747">
      <c r="A1747" t="inlineStr">
        <is>
          <t>NL-HaNA_1.01.02_3766_0012-page-23</t>
        </is>
      </c>
      <c r="B1747" t="inlineStr">
        <is>
          <t>NL-HaNA_1.01.02_3766_0012-column-3523-416-959-2924</t>
        </is>
      </c>
      <c r="C1747" t="inlineStr">
        <is>
          <t>continuation</t>
        </is>
      </c>
      <c r="D1747" t="n">
        <v>3612</v>
      </c>
      <c r="E1747" t="n">
        <v>939</v>
      </c>
      <c r="F1747" t="inlineStr">
        <is>
          <t xml:space="preserve">    150.</t>
        </is>
      </c>
      <c r="G1747">
        <f>HYPERLINK("https://images.diginfra.net/iiif/NL-HaNA_1.01.02/3766/NL-HaNA_1.01.02_3766_0012.jpg/3423,316,1159,3124/full/0/default.jpg", "iiif_url")</f>
        <v/>
      </c>
    </row>
    <row r="1748">
      <c r="A1748" t="inlineStr">
        <is>
          <t>NL-HaNA_1.01.02_3766_0012-page-23</t>
        </is>
      </c>
      <c r="B1748" t="inlineStr">
        <is>
          <t>NL-HaNA_1.01.02_3766_0012-column-3523-416-959-2924</t>
        </is>
      </c>
      <c r="C1748" t="inlineStr">
        <is>
          <t>lemma</t>
        </is>
      </c>
      <c r="D1748" t="n">
        <v>3558</v>
      </c>
      <c r="E1748" t="n">
        <v>980</v>
      </c>
      <c r="F1748" t="inlineStr">
        <is>
          <t>Francoville, Marquis de Vignacourt, om een</t>
        </is>
      </c>
      <c r="G1748">
        <f>HYPERLINK("https://images.diginfra.net/iiif/NL-HaNA_1.01.02/3766/NL-HaNA_1.01.02_3766_0012.jpg/3423,316,1159,3124/full/0/default.jpg", "iiif_url")</f>
        <v/>
      </c>
    </row>
    <row r="1749">
      <c r="A1749" t="inlineStr">
        <is>
          <t>NL-HaNA_1.01.02_3766_0012-page-23</t>
        </is>
      </c>
      <c r="B1749" t="inlineStr">
        <is>
          <t>NL-HaNA_1.01.02_3766_0012-column-3523-416-959-2924</t>
        </is>
      </c>
      <c r="C1749" t="inlineStr">
        <is>
          <t>continuation</t>
        </is>
      </c>
      <c r="D1749" t="n">
        <v>3610</v>
      </c>
      <c r="E1749" t="n">
        <v>1032</v>
      </c>
      <c r="F1749" t="inlineStr">
        <is>
          <t xml:space="preserve">    Regiment van tuaelf Compagnien Dragonders</t>
        </is>
      </c>
      <c r="G1749">
        <f>HYPERLINK("https://images.diginfra.net/iiif/NL-HaNA_1.01.02/3766/NL-HaNA_1.01.02_3766_0012.jpg/3423,316,1159,3124/full/0/default.jpg", "iiif_url")</f>
        <v/>
      </c>
    </row>
    <row r="1750">
      <c r="A1750" t="inlineStr">
        <is>
          <t>NL-HaNA_1.01.02_3766_0012-page-23</t>
        </is>
      </c>
      <c r="B1750" t="inlineStr">
        <is>
          <t>NL-HaNA_1.01.02_3766_0012-column-3523-416-959-2924</t>
        </is>
      </c>
      <c r="C1750" t="inlineStr">
        <is>
          <t>continuation</t>
        </is>
      </c>
      <c r="D1750" t="n">
        <v>3610</v>
      </c>
      <c r="E1750" t="n">
        <v>1081</v>
      </c>
      <c r="F1750" t="inlineStr">
        <is>
          <t xml:space="preserve">    te werven, 60.</t>
        </is>
      </c>
      <c r="G1750">
        <f>HYPERLINK("https://images.diginfra.net/iiif/NL-HaNA_1.01.02/3766/NL-HaNA_1.01.02_3766_0012.jpg/3423,316,1159,3124/full/0/default.jpg", "iiif_url")</f>
        <v/>
      </c>
    </row>
    <row r="1751">
      <c r="A1751" t="inlineStr">
        <is>
          <t>NL-HaNA_1.01.02_3766_0012-page-23</t>
        </is>
      </c>
      <c r="B1751" t="inlineStr">
        <is>
          <t>NL-HaNA_1.01.02_3766_0012-column-3523-416-959-2924</t>
        </is>
      </c>
      <c r="C1751" t="inlineStr">
        <is>
          <t>lemma</t>
        </is>
      </c>
      <c r="D1751" t="n">
        <v>3556</v>
      </c>
      <c r="E1751" t="n">
        <v>1126</v>
      </c>
      <c r="F1751" t="inlineStr">
        <is>
          <t>Fytingh twee hondert guldens toegeleyt als Se-</t>
        </is>
      </c>
      <c r="G1751">
        <f>HYPERLINK("https://images.diginfra.net/iiif/NL-HaNA_1.01.02/3766/NL-HaNA_1.01.02_3766_0012.jpg/3423,316,1159,3124/full/0/default.jpg", "iiif_url")</f>
        <v/>
      </c>
    </row>
    <row r="1752">
      <c r="A1752" t="inlineStr">
        <is>
          <t>NL-HaNA_1.01.02_3766_0012-page-23</t>
        </is>
      </c>
      <c r="B1752" t="inlineStr">
        <is>
          <t>NL-HaNA_1.01.02_3766_0012-column-3523-416-959-2924</t>
        </is>
      </c>
      <c r="C1752" t="inlineStr">
        <is>
          <t>continuation</t>
        </is>
      </c>
      <c r="D1752" t="n">
        <v>3603</v>
      </c>
      <c r="E1752" t="n">
        <v>1178</v>
      </c>
      <c r="F1752" t="inlineStr">
        <is>
          <t xml:space="preserve">    cretaris van de Heeren Gedeputeerden te vel-</t>
        </is>
      </c>
      <c r="G1752">
        <f>HYPERLINK("https://images.diginfra.net/iiif/NL-HaNA_1.01.02/3766/NL-HaNA_1.01.02_3766_0012.jpg/3423,316,1159,3124/full/0/default.jpg", "iiif_url")</f>
        <v/>
      </c>
    </row>
    <row r="1753">
      <c r="A1753" t="inlineStr">
        <is>
          <t>NL-HaNA_1.01.02_3766_0012-page-23</t>
        </is>
      </c>
      <c r="B1753" t="inlineStr">
        <is>
          <t>NL-HaNA_1.01.02_3766_0012-column-3523-416-959-2924</t>
        </is>
      </c>
      <c r="C1753" t="inlineStr">
        <is>
          <t>continuation</t>
        </is>
      </c>
      <c r="D1753" t="n">
        <v>3603</v>
      </c>
      <c r="E1753" t="n">
        <v>1223</v>
      </c>
      <c r="F1753" t="inlineStr">
        <is>
          <t xml:space="preserve">    de, 83.</t>
        </is>
      </c>
      <c r="G1753">
        <f>HYPERLINK("https://images.diginfra.net/iiif/NL-HaNA_1.01.02/3766/NL-HaNA_1.01.02_3766_0012.jpg/3423,316,1159,3124/full/0/default.jpg", "iiif_url")</f>
        <v/>
      </c>
    </row>
    <row r="1754">
      <c r="A1754" t="inlineStr">
        <is>
          <t>NL-HaNA_1.01.02_3766_0012-page-23</t>
        </is>
      </c>
      <c r="B1754" t="inlineStr">
        <is>
          <t>NL-HaNA_1.01.02_3766_0012-column-3523-416-959-2924</t>
        </is>
      </c>
      <c r="C1754" t="inlineStr">
        <is>
          <t>anomaly</t>
        </is>
      </c>
      <c r="D1754" t="n">
        <v>3945</v>
      </c>
      <c r="E1754" t="n">
        <v>1369</v>
      </c>
      <c r="F1754" t="inlineStr">
        <is>
          <t xml:space="preserve">        (.</t>
        </is>
      </c>
      <c r="G1754">
        <f>HYPERLINK("https://images.diginfra.net/iiif/NL-HaNA_1.01.02/3766/NL-HaNA_1.01.02_3766_0012.jpg/3423,316,1159,3124/full/0/default.jpg", "iiif_url")</f>
        <v/>
      </c>
    </row>
    <row r="1755">
      <c r="A1755" t="inlineStr">
        <is>
          <t>NL-HaNA_1.01.02_3766_0012-page-23</t>
        </is>
      </c>
      <c r="B1755" t="inlineStr">
        <is>
          <t>NL-HaNA_1.01.02_3766_0012-column-3523-416-959-2924</t>
        </is>
      </c>
      <c r="C1755" t="inlineStr">
        <is>
          <t>repeat_lemma</t>
        </is>
      </c>
      <c r="D1755" t="n">
        <v>3656</v>
      </c>
      <c r="E1755" t="n">
        <v>1513</v>
      </c>
      <c r="F1755" t="inlineStr">
        <is>
          <t xml:space="preserve">        (Adelliere als Commandant van St. Gelain</t>
        </is>
      </c>
      <c r="G1755">
        <f>HYPERLINK("https://images.diginfra.net/iiif/NL-HaNA_1.01.02/3766/NL-HaNA_1.01.02_3766_0012.jpg/3423,316,1159,3124/full/0/default.jpg", "iiif_url")</f>
        <v/>
      </c>
    </row>
    <row r="1756">
      <c r="A1756" t="inlineStr">
        <is>
          <t>NL-HaNA_1.01.02_3766_0012-page-23</t>
        </is>
      </c>
      <c r="B1756" t="inlineStr">
        <is>
          <t>NL-HaNA_1.01.02_3766_0012-column-3523-416-959-2924</t>
        </is>
      </c>
      <c r="C1756" t="inlineStr">
        <is>
          <t>repeat_lemma</t>
        </is>
      </c>
      <c r="D1756" t="n">
        <v>3720</v>
      </c>
      <c r="E1756" t="n">
        <v>1571</v>
      </c>
      <c r="F1756" t="inlineStr">
        <is>
          <t xml:space="preserve">        gemasnteneert, 853. 1330.</t>
        </is>
      </c>
      <c r="G1756">
        <f>HYPERLINK("https://images.diginfra.net/iiif/NL-HaNA_1.01.02/3766/NL-HaNA_1.01.02_3766_0012.jpg/3423,316,1159,3124/full/0/default.jpg", "iiif_url")</f>
        <v/>
      </c>
    </row>
    <row r="1757">
      <c r="A1757" t="inlineStr">
        <is>
          <t>NL-HaNA_1.01.02_3766_0012-page-23</t>
        </is>
      </c>
      <c r="B1757" t="inlineStr">
        <is>
          <t>NL-HaNA_1.01.02_3766_0012-column-3523-416-959-2924</t>
        </is>
      </c>
      <c r="C1757" t="inlineStr">
        <is>
          <t>lemma</t>
        </is>
      </c>
      <c r="D1757" t="n">
        <v>3575</v>
      </c>
      <c r="E1757" t="n">
        <v>1572</v>
      </c>
      <c r="F1757" t="inlineStr">
        <is>
          <t>X)</t>
        </is>
      </c>
      <c r="G1757">
        <f>HYPERLINK("https://images.diginfra.net/iiif/NL-HaNA_1.01.02/3766/NL-HaNA_1.01.02_3766_0012.jpg/3423,316,1159,3124/full/0/default.jpg", "iiif_url")</f>
        <v/>
      </c>
    </row>
    <row r="1758">
      <c r="A1758" t="inlineStr">
        <is>
          <t>NL-HaNA_1.01.02_3766_0012-page-23</t>
        </is>
      </c>
      <c r="B1758" t="inlineStr">
        <is>
          <t>NL-HaNA_1.01.02_3766_0012-column-3523-416-959-2924</t>
        </is>
      </c>
      <c r="C1758" t="inlineStr">
        <is>
          <t>repeat_lemma</t>
        </is>
      </c>
      <c r="D1758" t="n">
        <v>3676</v>
      </c>
      <c r="E1758" t="n">
        <v>1611</v>
      </c>
      <c r="F1758" t="inlineStr">
        <is>
          <t xml:space="preserve">        Gillieris, pet Brussel, letter B.</t>
        </is>
      </c>
      <c r="G1758">
        <f>HYPERLINK("https://images.diginfra.net/iiif/NL-HaNA_1.01.02/3766/NL-HaNA_1.01.02_3766_0012.jpg/3423,316,1159,3124/full/0/default.jpg", "iiif_url")</f>
        <v/>
      </c>
    </row>
    <row r="1759">
      <c r="A1759" t="inlineStr">
        <is>
          <t>NL-HaNA_1.01.02_3766_0012-page-23</t>
        </is>
      </c>
      <c r="B1759" t="inlineStr">
        <is>
          <t>NL-HaNA_1.01.02_3766_0012-column-3523-416-959-2924</t>
        </is>
      </c>
      <c r="C1759" t="inlineStr">
        <is>
          <t>lemma</t>
        </is>
      </c>
      <c r="D1759" t="n">
        <v>3549</v>
      </c>
      <c r="E1759" t="n">
        <v>1657</v>
      </c>
      <c r="F1759" t="inlineStr">
        <is>
          <t>Gandelins, Predikant aen het Keysersche Hof,</t>
        </is>
      </c>
      <c r="G1759">
        <f>HYPERLINK("https://images.diginfra.net/iiif/NL-HaNA_1.01.02/3766/NL-HaNA_1.01.02_3766_0012.jpg/3423,316,1159,3124/full/0/default.jpg", "iiif_url")</f>
        <v/>
      </c>
    </row>
    <row r="1760">
      <c r="A1760" t="inlineStr">
        <is>
          <t>NL-HaNA_1.01.02_3766_0012-page-23</t>
        </is>
      </c>
      <c r="B1760" t="inlineStr">
        <is>
          <t>NL-HaNA_1.01.02_3766_0012-column-3523-416-959-2924</t>
        </is>
      </c>
      <c r="C1760" t="inlineStr">
        <is>
          <t>continuation</t>
        </is>
      </c>
      <c r="D1760" t="n">
        <v>3601</v>
      </c>
      <c r="E1760" t="n">
        <v>1717</v>
      </c>
      <c r="F1760" t="inlineStr">
        <is>
          <t xml:space="preserve">    1423. 1455. 1493. 1543.</t>
        </is>
      </c>
      <c r="G1760">
        <f>HYPERLINK("https://images.diginfra.net/iiif/NL-HaNA_1.01.02/3766/NL-HaNA_1.01.02_3766_0012.jpg/3423,316,1159,3124/full/0/default.jpg", "iiif_url")</f>
        <v/>
      </c>
    </row>
    <row r="1761">
      <c r="A1761" t="inlineStr">
        <is>
          <t>NL-HaNA_1.01.02_3766_0012-page-23</t>
        </is>
      </c>
      <c r="B1761" t="inlineStr">
        <is>
          <t>NL-HaNA_1.01.02_3766_0012-column-3523-416-959-2924</t>
        </is>
      </c>
      <c r="C1761" t="inlineStr">
        <is>
          <t>lemma</t>
        </is>
      </c>
      <c r="D1761" t="n">
        <v>3547</v>
      </c>
      <c r="E1761" t="n">
        <v>1751</v>
      </c>
      <c r="F1761" t="inlineStr">
        <is>
          <t>Gansinot, Consul tot Genua, 666.</t>
        </is>
      </c>
      <c r="G1761">
        <f>HYPERLINK("https://images.diginfra.net/iiif/NL-HaNA_1.01.02/3766/NL-HaNA_1.01.02_3766_0012.jpg/3423,316,1159,3124/full/0/default.jpg", "iiif_url")</f>
        <v/>
      </c>
    </row>
    <row r="1762">
      <c r="A1762" t="inlineStr">
        <is>
          <t>NL-HaNA_1.01.02_3766_0012-page-23</t>
        </is>
      </c>
      <c r="B1762" t="inlineStr">
        <is>
          <t>NL-HaNA_1.01.02_3766_0012-column-3523-416-959-2924</t>
        </is>
      </c>
      <c r="C1762" t="inlineStr">
        <is>
          <t>lemma</t>
        </is>
      </c>
      <c r="D1762" t="n">
        <v>3547</v>
      </c>
      <c r="E1762" t="n">
        <v>1799</v>
      </c>
      <c r="F1762" t="inlineStr">
        <is>
          <t>Gedeputeerden tot Brussel, siet Brussel, letter B.</t>
        </is>
      </c>
      <c r="G1762">
        <f>HYPERLINK("https://images.diginfra.net/iiif/NL-HaNA_1.01.02/3766/NL-HaNA_1.01.02_3766_0012.jpg/3423,316,1159,3124/full/0/default.jpg", "iiif_url")</f>
        <v/>
      </c>
    </row>
    <row r="1763">
      <c r="A1763" t="inlineStr">
        <is>
          <t>NL-HaNA_1.01.02_3766_0012-page-23</t>
        </is>
      </c>
      <c r="B1763" t="inlineStr">
        <is>
          <t>NL-HaNA_1.01.02_3766_0012-column-3523-416-959-2924</t>
        </is>
      </c>
      <c r="C1763" t="inlineStr">
        <is>
          <t>lemma</t>
        </is>
      </c>
      <c r="D1763" t="n">
        <v>3547</v>
      </c>
      <c r="E1763" t="n">
        <v>1849</v>
      </c>
      <c r="F1763" t="inlineStr">
        <is>
          <t>Gedeputeerden te velde, advertentie, 420.</t>
        </is>
      </c>
      <c r="G1763">
        <f>HYPERLINK("https://images.diginfra.net/iiif/NL-HaNA_1.01.02/3766/NL-HaNA_1.01.02_3766_0012.jpg/3423,316,1159,3124/full/0/default.jpg", "iiif_url")</f>
        <v/>
      </c>
    </row>
    <row r="1764">
      <c r="A1764" t="inlineStr">
        <is>
          <t>NL-HaNA_1.01.02_3766_0012-page-23</t>
        </is>
      </c>
      <c r="B1764" t="inlineStr">
        <is>
          <t>NL-HaNA_1.01.02_3766_0012-column-3523-416-959-2924</t>
        </is>
      </c>
      <c r="C1764" t="inlineStr">
        <is>
          <t>continuation</t>
        </is>
      </c>
      <c r="D1764" t="n">
        <v>3596</v>
      </c>
      <c r="E1764" t="n">
        <v>1909</v>
      </c>
      <c r="F1764" t="inlineStr">
        <is>
          <t xml:space="preserve">    554. 570. 581. 598. Gor. ii. 687. 682.</t>
        </is>
      </c>
      <c r="G1764">
        <f>HYPERLINK("https://images.diginfra.net/iiif/NL-HaNA_1.01.02/3766/NL-HaNA_1.01.02_3766_0012.jpg/3423,316,1159,3124/full/0/default.jpg", "iiif_url")</f>
        <v/>
      </c>
    </row>
    <row r="1765">
      <c r="A1765" t="inlineStr">
        <is>
          <t>NL-HaNA_1.01.02_3766_0012-page-23</t>
        </is>
      </c>
      <c r="B1765" t="inlineStr">
        <is>
          <t>NL-HaNA_1.01.02_3766_0012-column-3523-416-959-2924</t>
        </is>
      </c>
      <c r="C1765" t="inlineStr">
        <is>
          <t>continuation</t>
        </is>
      </c>
      <c r="D1765" t="n">
        <v>3594</v>
      </c>
      <c r="E1765" t="n">
        <v>1953</v>
      </c>
      <c r="F1765" t="inlineStr">
        <is>
          <t xml:space="preserve">    695. 710. 725. 768. 813. 828. 839. 857.</t>
        </is>
      </c>
      <c r="G1765">
        <f>HYPERLINK("https://images.diginfra.net/iiif/NL-HaNA_1.01.02/3766/NL-HaNA_1.01.02_3766_0012.jpg/3423,316,1159,3124/full/0/default.jpg", "iiif_url")</f>
        <v/>
      </c>
    </row>
    <row r="1766">
      <c r="A1766" t="inlineStr">
        <is>
          <t>NL-HaNA_1.01.02_3766_0012-page-23</t>
        </is>
      </c>
      <c r="B1766" t="inlineStr">
        <is>
          <t>NL-HaNA_1.01.02_3766_0012-column-3523-416-959-2924</t>
        </is>
      </c>
      <c r="C1766" t="inlineStr">
        <is>
          <t>continuation</t>
        </is>
      </c>
      <c r="D1766" t="n">
        <v>3591</v>
      </c>
      <c r="E1766" t="n">
        <v>2000</v>
      </c>
      <c r="F1766" t="inlineStr">
        <is>
          <t xml:space="preserve">    869. 881. 892. 907. 917. 946. 953. 964.</t>
        </is>
      </c>
      <c r="G1766">
        <f>HYPERLINK("https://images.diginfra.net/iiif/NL-HaNA_1.01.02/3766/NL-HaNA_1.01.02_3766_0012.jpg/3423,316,1159,3124/full/0/default.jpg", "iiif_url")</f>
        <v/>
      </c>
    </row>
    <row r="1767">
      <c r="A1767" t="inlineStr">
        <is>
          <t>NL-HaNA_1.01.02_3766_0012-page-23</t>
        </is>
      </c>
      <c r="B1767" t="inlineStr">
        <is>
          <t>NL-HaNA_1.01.02_3766_0012-column-3523-416-959-2924</t>
        </is>
      </c>
      <c r="C1767" t="inlineStr">
        <is>
          <t>continuation</t>
        </is>
      </c>
      <c r="D1767" t="n">
        <v>3589</v>
      </c>
      <c r="E1767" t="n">
        <v>2051</v>
      </c>
      <c r="F1767" t="inlineStr">
        <is>
          <t xml:space="preserve">    977. 989. 1028. 1039. ost. 1088. 1104.</t>
        </is>
      </c>
      <c r="G1767">
        <f>HYPERLINK("https://images.diginfra.net/iiif/NL-HaNA_1.01.02/3766/NL-HaNA_1.01.02_3766_0012.jpg/3423,316,1159,3124/full/0/default.jpg", "iiif_url")</f>
        <v/>
      </c>
    </row>
    <row r="1768">
      <c r="A1768" t="inlineStr">
        <is>
          <t>NL-HaNA_1.01.02_3766_0012-page-23</t>
        </is>
      </c>
      <c r="B1768" t="inlineStr">
        <is>
          <t>NL-HaNA_1.01.02_3766_0012-column-3523-416-959-2924</t>
        </is>
      </c>
      <c r="C1768" t="inlineStr">
        <is>
          <t>continuation</t>
        </is>
      </c>
      <c r="D1768" t="n">
        <v>3594</v>
      </c>
      <c r="E1768" t="n">
        <v>2104</v>
      </c>
      <c r="F1768" t="inlineStr">
        <is>
          <t xml:space="preserve">    1117. 1148. 1166. 1183. 1196. 1209.</t>
        </is>
      </c>
      <c r="G1768">
        <f>HYPERLINK("https://images.diginfra.net/iiif/NL-HaNA_1.01.02/3766/NL-HaNA_1.01.02_3766_0012.jpg/3423,316,1159,3124/full/0/default.jpg", "iiif_url")</f>
        <v/>
      </c>
    </row>
    <row r="1769">
      <c r="A1769" t="inlineStr">
        <is>
          <t>NL-HaNA_1.01.02_3766_0012-page-23</t>
        </is>
      </c>
      <c r="B1769" t="inlineStr">
        <is>
          <t>NL-HaNA_1.01.02_3766_0012-column-3523-416-959-2924</t>
        </is>
      </c>
      <c r="C1769" t="inlineStr">
        <is>
          <t>continuation</t>
        </is>
      </c>
      <c r="D1769" t="n">
        <v>3594</v>
      </c>
      <c r="E1769" t="n">
        <v>2153</v>
      </c>
      <c r="F1769" t="inlineStr">
        <is>
          <t xml:space="preserve">    1220. 1233. 1248. 1270. 1275. 1288.</t>
        </is>
      </c>
      <c r="G1769">
        <f>HYPERLINK("https://images.diginfra.net/iiif/NL-HaNA_1.01.02/3766/NL-HaNA_1.01.02_3766_0012.jpg/3423,316,1159,3124/full/0/default.jpg", "iiif_url")</f>
        <v/>
      </c>
    </row>
    <row r="1770">
      <c r="A1770" t="inlineStr">
        <is>
          <t>NL-HaNA_1.01.02_3766_0012-page-23</t>
        </is>
      </c>
      <c r="B1770" t="inlineStr">
        <is>
          <t>NL-HaNA_1.01.02_3766_0012-column-3523-416-959-2924</t>
        </is>
      </c>
      <c r="C1770" t="inlineStr">
        <is>
          <t>repeat_lemma</t>
        </is>
      </c>
      <c r="D1770" t="n">
        <v>3687</v>
      </c>
      <c r="E1770" t="n">
        <v>2195</v>
      </c>
      <c r="F1770" t="inlineStr">
        <is>
          <t xml:space="preserve">        verbael overgelevert, 17.</t>
        </is>
      </c>
      <c r="G1770">
        <f>HYPERLINK("https://images.diginfra.net/iiif/NL-HaNA_1.01.02/3766/NL-HaNA_1.01.02_3766_0012.jpg/3423,316,1159,3124/full/0/default.jpg", "iiif_url")</f>
        <v/>
      </c>
    </row>
    <row r="1771">
      <c r="A1771" t="inlineStr">
        <is>
          <t>NL-HaNA_1.01.02_3766_0012-page-23</t>
        </is>
      </c>
      <c r="B1771" t="inlineStr">
        <is>
          <t>NL-HaNA_1.01.02_3766_0012-column-3523-416-959-2924</t>
        </is>
      </c>
      <c r="C1771" t="inlineStr">
        <is>
          <t>repeat_lemma</t>
        </is>
      </c>
      <c r="D1771" t="n">
        <v>3687</v>
      </c>
      <c r="E1771" t="n">
        <v>2241</v>
      </c>
      <c r="F1771" t="inlineStr">
        <is>
          <t xml:space="preserve">        Rumpff tot Secretaris aengestelt, 577.</t>
        </is>
      </c>
      <c r="G1771">
        <f>HYPERLINK("https://images.diginfra.net/iiif/NL-HaNA_1.01.02/3766/NL-HaNA_1.01.02_3766_0012.jpg/3423,316,1159,3124/full/0/default.jpg", "iiif_url")</f>
        <v/>
      </c>
    </row>
    <row r="1772">
      <c r="A1772" t="inlineStr">
        <is>
          <t>NL-HaNA_1.01.02_3766_0012-page-23</t>
        </is>
      </c>
      <c r="B1772" t="inlineStr">
        <is>
          <t>NL-HaNA_1.01.02_3766_0012-column-3523-416-959-2924</t>
        </is>
      </c>
      <c r="C1772" t="inlineStr">
        <is>
          <t>repeat_lemma</t>
        </is>
      </c>
      <c r="D1772" t="n">
        <v>3687</v>
      </c>
      <c r="E1772" t="n">
        <v>2299</v>
      </c>
      <c r="F1772" t="inlineStr">
        <is>
          <t xml:space="preserve">        wegens Fourage by de Heeren Gedepu-</t>
        </is>
      </c>
      <c r="G1772">
        <f>HYPERLINK("https://images.diginfra.net/iiif/NL-HaNA_1.01.02/3766/NL-HaNA_1.01.02_3766_0012.jpg/3423,316,1159,3124/full/0/default.jpg", "iiif_url")</f>
        <v/>
      </c>
    </row>
    <row r="1773">
      <c r="A1773" t="inlineStr">
        <is>
          <t>NL-HaNA_1.01.02_3766_0012-page-23</t>
        </is>
      </c>
      <c r="B1773" t="inlineStr">
        <is>
          <t>NL-HaNA_1.01.02_3766_0012-column-3523-416-959-2924</t>
        </is>
      </c>
      <c r="C1773" t="inlineStr">
        <is>
          <t>continuation</t>
        </is>
      </c>
      <c r="D1773" t="n">
        <v>3584</v>
      </c>
      <c r="E1773" t="n">
        <v>2340</v>
      </c>
      <c r="F1773" t="inlineStr">
        <is>
          <t xml:space="preserve">    teerden in den jaré seventien hondert tien ge-</t>
        </is>
      </c>
      <c r="G1773">
        <f>HYPERLINK("https://images.diginfra.net/iiif/NL-HaNA_1.01.02/3766/NL-HaNA_1.01.02_3766_0012.jpg/3423,316,1159,3124/full/0/default.jpg", "iiif_url")</f>
        <v/>
      </c>
    </row>
    <row r="1774">
      <c r="A1774" t="inlineStr">
        <is>
          <t>NL-HaNA_1.01.02_3766_0012-page-23</t>
        </is>
      </c>
      <c r="B1774" t="inlineStr">
        <is>
          <t>NL-HaNA_1.01.02_3766_0012-column-3523-416-959-2924</t>
        </is>
      </c>
      <c r="C1774" t="inlineStr">
        <is>
          <t>continuation</t>
        </is>
      </c>
      <c r="D1774" t="n">
        <v>3584</v>
      </c>
      <c r="E1774" t="n">
        <v>2385</v>
      </c>
      <c r="F1774" t="inlineStr">
        <is>
          <t xml:space="preserve">    bruyckt, 578.</t>
        </is>
      </c>
      <c r="G1774">
        <f>HYPERLINK("https://images.diginfra.net/iiif/NL-HaNA_1.01.02/3766/NL-HaNA_1.01.02_3766_0012.jpg/3423,316,1159,3124/full/0/default.jpg", "iiif_url")</f>
        <v/>
      </c>
    </row>
    <row r="1775">
      <c r="A1775" t="inlineStr">
        <is>
          <t>NL-HaNA_1.01.02_3766_0012-page-23</t>
        </is>
      </c>
      <c r="B1775" t="inlineStr">
        <is>
          <t>NL-HaNA_1.01.02_3766_0012-column-3523-416-959-2924</t>
        </is>
      </c>
      <c r="C1775" t="inlineStr">
        <is>
          <t>repeat_lemma</t>
        </is>
      </c>
      <c r="D1775" t="n">
        <v>3683</v>
      </c>
      <c r="E1775" t="n">
        <v>2438</v>
      </c>
      <c r="F1775" t="inlineStr">
        <is>
          <t xml:space="preserve">        subfitentie voor de Keyserlijcke en Palt-</t>
        </is>
      </c>
      <c r="G1775">
        <f>HYPERLINK("https://images.diginfra.net/iiif/NL-HaNA_1.01.02/3766/NL-HaNA_1.01.02_3766_0012.jpg/3423,316,1159,3124/full/0/default.jpg", "iiif_url")</f>
        <v/>
      </c>
    </row>
    <row r="1776">
      <c r="A1776" t="inlineStr">
        <is>
          <t>NL-HaNA_1.01.02_3766_0012-page-23</t>
        </is>
      </c>
      <c r="B1776" t="inlineStr">
        <is>
          <t>NL-HaNA_1.01.02_3766_0012-column-3523-416-959-2924</t>
        </is>
      </c>
      <c r="C1776" t="inlineStr">
        <is>
          <t>continuation</t>
        </is>
      </c>
      <c r="D1776" t="n">
        <v>3584</v>
      </c>
      <c r="E1776" t="n">
        <v>2484</v>
      </c>
      <c r="F1776" t="inlineStr">
        <is>
          <t xml:space="preserve">    zisché Trupes, su11.</t>
        </is>
      </c>
      <c r="G1776">
        <f>HYPERLINK("https://images.diginfra.net/iiif/NL-HaNA_1.01.02/3766/NL-HaNA_1.01.02_3766_0012.jpg/3423,316,1159,3124/full/0/default.jpg", "iiif_url")</f>
        <v/>
      </c>
    </row>
    <row r="1777">
      <c r="A1777" t="inlineStr">
        <is>
          <t>NL-HaNA_1.01.02_3766_0012-page-23</t>
        </is>
      </c>
      <c r="B1777" t="inlineStr">
        <is>
          <t>NL-HaNA_1.01.02_3766_0012-column-3523-416-959-2924</t>
        </is>
      </c>
      <c r="C1777" t="inlineStr">
        <is>
          <t>repeat_lemma</t>
        </is>
      </c>
      <c r="D1777" t="n">
        <v>3680</v>
      </c>
      <c r="E1777" t="n">
        <v>2545</v>
      </c>
      <c r="F1777" t="inlineStr">
        <is>
          <t xml:space="preserve">        executie Henegouwen over de contribu-</t>
        </is>
      </c>
      <c r="G1777">
        <f>HYPERLINK("https://images.diginfra.net/iiif/NL-HaNA_1.01.02/3766/NL-HaNA_1.01.02_3766_0012.jpg/3423,316,1159,3124/full/0/default.jpg", "iiif_url")</f>
        <v/>
      </c>
    </row>
    <row r="1778">
      <c r="A1778" t="inlineStr">
        <is>
          <t>NL-HaNA_1.01.02_3766_0012-page-23</t>
        </is>
      </c>
      <c r="B1778" t="inlineStr">
        <is>
          <t>NL-HaNA_1.01.02_3766_0012-column-3523-416-959-2924</t>
        </is>
      </c>
      <c r="C1778" t="inlineStr">
        <is>
          <t>continuation</t>
        </is>
      </c>
      <c r="D1778" t="n">
        <v>3584</v>
      </c>
      <c r="E1778" t="n">
        <v>2584</v>
      </c>
      <c r="F1778" t="inlineStr">
        <is>
          <t xml:space="preserve">    tien, 616.</t>
        </is>
      </c>
      <c r="G1778">
        <f>HYPERLINK("https://images.diginfra.net/iiif/NL-HaNA_1.01.02/3766/NL-HaNA_1.01.02_3766_0012.jpg/3423,316,1159,3124/full/0/default.jpg", "iiif_url")</f>
        <v/>
      </c>
    </row>
    <row r="1779">
      <c r="A1779" t="inlineStr">
        <is>
          <t>NL-HaNA_1.01.02_3766_0012-page-23</t>
        </is>
      </c>
      <c r="B1779" t="inlineStr">
        <is>
          <t>NL-HaNA_1.01.02_3766_0012-column-3523-416-959-2924</t>
        </is>
      </c>
      <c r="C1779" t="inlineStr">
        <is>
          <t>repeat_lemma</t>
        </is>
      </c>
      <c r="D1779" t="n">
        <v>3683</v>
      </c>
      <c r="E1779" t="n">
        <v>2638</v>
      </c>
      <c r="F1779" t="inlineStr">
        <is>
          <t xml:space="preserve">        wie te verstaen onder die geene, die</t>
        </is>
      </c>
      <c r="G1779">
        <f>HYPERLINK("https://images.diginfra.net/iiif/NL-HaNA_1.01.02/3766/NL-HaNA_1.01.02_3766_0012.jpg/3423,316,1159,3124/full/0/default.jpg", "iiif_url")</f>
        <v/>
      </c>
    </row>
    <row r="1780">
      <c r="A1780" t="inlineStr">
        <is>
          <t>NL-HaNA_1.01.02_3766_0012-page-23</t>
        </is>
      </c>
      <c r="B1780" t="inlineStr">
        <is>
          <t>NL-HaNA_1.01.02_3766_0012-column-3523-416-959-2924</t>
        </is>
      </c>
      <c r="C1780" t="inlineStr">
        <is>
          <t>continuation</t>
        </is>
      </c>
      <c r="D1780" t="n">
        <v>3582</v>
      </c>
      <c r="E1780" t="n">
        <v>2678</v>
      </c>
      <c r="F1780" t="inlineStr">
        <is>
          <t xml:space="preserve">    binnen veertien dagen uyt de Conquesten moe-</t>
        </is>
      </c>
      <c r="G1780">
        <f>HYPERLINK("https://images.diginfra.net/iiif/NL-HaNA_1.01.02/3766/NL-HaNA_1.01.02_3766_0012.jpg/3423,316,1159,3124/full/0/default.jpg", "iiif_url")</f>
        <v/>
      </c>
    </row>
    <row r="1781">
      <c r="A1781" t="inlineStr">
        <is>
          <t>NL-HaNA_1.01.02_3766_0012-page-23</t>
        </is>
      </c>
      <c r="B1781" t="inlineStr">
        <is>
          <t>NL-HaNA_1.01.02_3766_0012-column-3523-416-959-2924</t>
        </is>
      </c>
      <c r="C1781" t="inlineStr">
        <is>
          <t>continuation</t>
        </is>
      </c>
      <c r="D1781" t="n">
        <v>3577</v>
      </c>
      <c r="E1781" t="n">
        <v>2729</v>
      </c>
      <c r="F1781" t="inlineStr">
        <is>
          <t xml:space="preserve">    sten vertrecken, 657.</t>
        </is>
      </c>
      <c r="G1781">
        <f>HYPERLINK("https://images.diginfra.net/iiif/NL-HaNA_1.01.02/3766/NL-HaNA_1.01.02_3766_0012.jpg/3423,316,1159,3124/full/0/default.jpg", "iiif_url")</f>
        <v/>
      </c>
    </row>
    <row r="1782">
      <c r="A1782" t="inlineStr">
        <is>
          <t>NL-HaNA_1.01.02_3766_0012-page-23</t>
        </is>
      </c>
      <c r="B1782" t="inlineStr">
        <is>
          <t>NL-HaNA_1.01.02_3766_0012-column-3523-416-959-2924</t>
        </is>
      </c>
      <c r="C1782" t="inlineStr">
        <is>
          <t>repeat_lemma</t>
        </is>
      </c>
      <c r="D1782" t="n">
        <v>3669</v>
      </c>
      <c r="E1782" t="n">
        <v>2787</v>
      </c>
      <c r="F1782" t="inlineStr">
        <is>
          <t xml:space="preserve">        te overwegen wat in het regard van den</t>
        </is>
      </c>
      <c r="G1782">
        <f>HYPERLINK("https://images.diginfra.net/iiif/NL-HaNA_1.01.02/3766/NL-HaNA_1.01.02_3766_0012.jpg/3423,316,1159,3124/full/0/default.jpg", "iiif_url")</f>
        <v/>
      </c>
    </row>
    <row r="1783">
      <c r="A1783" t="inlineStr">
        <is>
          <t>NL-HaNA_1.01.02_3766_0012-page-23</t>
        </is>
      </c>
      <c r="B1783" t="inlineStr">
        <is>
          <t>NL-HaNA_1.01.02_3766_0012-column-3523-416-959-2924</t>
        </is>
      </c>
      <c r="C1783" t="inlineStr">
        <is>
          <t>continuation</t>
        </is>
      </c>
      <c r="D1783" t="n">
        <v>3582</v>
      </c>
      <c r="E1783" t="n">
        <v>2830</v>
      </c>
      <c r="F1783" t="inlineStr">
        <is>
          <t xml:space="preserve">    Marquis de Môalebois en andere Oftagiers te</t>
        </is>
      </c>
      <c r="G1783">
        <f>HYPERLINK("https://images.diginfra.net/iiif/NL-HaNA_1.01.02/3766/NL-HaNA_1.01.02_3766_0012.jpg/3423,316,1159,3124/full/0/default.jpg", "iiif_url")</f>
        <v/>
      </c>
    </row>
    <row r="1784">
      <c r="A1784" t="inlineStr">
        <is>
          <t>NL-HaNA_1.01.02_3766_0012-page-23</t>
        </is>
      </c>
      <c r="B1784" t="inlineStr">
        <is>
          <t>NL-HaNA_1.01.02_3766_0012-column-3523-416-959-2924</t>
        </is>
      </c>
      <c r="C1784" t="inlineStr">
        <is>
          <t>continuation</t>
        </is>
      </c>
      <c r="D1784" t="n">
        <v>3575</v>
      </c>
      <c r="E1784" t="n">
        <v>2875</v>
      </c>
      <c r="F1784" t="inlineStr">
        <is>
          <t xml:space="preserve">    doen, 662. 739.</t>
        </is>
      </c>
      <c r="G1784">
        <f>HYPERLINK("https://images.diginfra.net/iiif/NL-HaNA_1.01.02/3766/NL-HaNA_1.01.02_3766_0012.jpg/3423,316,1159,3124/full/0/default.jpg", "iiif_url")</f>
        <v/>
      </c>
    </row>
    <row r="1785">
      <c r="A1785" t="inlineStr">
        <is>
          <t>NL-HaNA_1.01.02_3766_0012-page-23</t>
        </is>
      </c>
      <c r="B1785" t="inlineStr">
        <is>
          <t>NL-HaNA_1.01.02_3766_0012-column-3523-416-959-2924</t>
        </is>
      </c>
      <c r="C1785" t="inlineStr">
        <is>
          <t>repeat_lemma</t>
        </is>
      </c>
      <c r="D1785" t="n">
        <v>3678</v>
      </c>
      <c r="E1785" t="n">
        <v>2929</v>
      </c>
      <c r="F1785" t="inlineStr">
        <is>
          <t xml:space="preserve">        accommodement tusschen fijne Majesteyt</t>
        </is>
      </c>
      <c r="G1785">
        <f>HYPERLINK("https://images.diginfra.net/iiif/NL-HaNA_1.01.02/3766/NL-HaNA_1.01.02_3766_0012.jpg/3423,316,1159,3124/full/0/default.jpg", "iiif_url")</f>
        <v/>
      </c>
    </row>
    <row r="1786">
      <c r="A1786" t="inlineStr">
        <is>
          <t>NL-HaNA_1.01.02_3766_0012-page-23</t>
        </is>
      </c>
      <c r="B1786" t="inlineStr">
        <is>
          <t>NL-HaNA_1.01.02_3766_0012-column-3523-416-959-2924</t>
        </is>
      </c>
      <c r="C1786" t="inlineStr">
        <is>
          <t>continuation</t>
        </is>
      </c>
      <c r="D1786" t="n">
        <v>3580</v>
      </c>
      <c r="E1786" t="n">
        <v>2980</v>
      </c>
      <c r="F1786" t="inlineStr">
        <is>
          <t xml:space="preserve">    van Pruyssen en den Prince van Nassau,</t>
        </is>
      </c>
      <c r="G1786">
        <f>HYPERLINK("https://images.diginfra.net/iiif/NL-HaNA_1.01.02/3766/NL-HaNA_1.01.02_3766_0012.jpg/3423,316,1159,3124/full/0/default.jpg", "iiif_url")</f>
        <v/>
      </c>
    </row>
    <row r="1787">
      <c r="A1787" t="inlineStr">
        <is>
          <t>NL-HaNA_1.01.02_3766_0012-page-23</t>
        </is>
      </c>
      <c r="B1787" t="inlineStr">
        <is>
          <t>NL-HaNA_1.01.02_3766_0012-column-3523-416-959-2924</t>
        </is>
      </c>
      <c r="C1787" t="inlineStr">
        <is>
          <t>continuation</t>
        </is>
      </c>
      <c r="D1787" t="n">
        <v>3575</v>
      </c>
      <c r="E1787" t="n">
        <v>3025</v>
      </c>
      <c r="F1787" t="inlineStr">
        <is>
          <t xml:space="preserve">    684.</t>
        </is>
      </c>
      <c r="G1787">
        <f>HYPERLINK("https://images.diginfra.net/iiif/NL-HaNA_1.01.02/3766/NL-HaNA_1.01.02_3766_0012.jpg/3423,316,1159,3124/full/0/default.jpg", "iiif_url")</f>
        <v/>
      </c>
    </row>
    <row r="1788">
      <c r="A1788" t="inlineStr">
        <is>
          <t>NL-HaNA_1.01.02_3766_0012-page-23</t>
        </is>
      </c>
      <c r="B1788" t="inlineStr">
        <is>
          <t>NL-HaNA_1.01.02_3766_0012-column-3523-416-959-2924</t>
        </is>
      </c>
      <c r="C1788" t="inlineStr">
        <is>
          <t>repeat_lemma</t>
        </is>
      </c>
      <c r="D1788" t="n">
        <v>3678</v>
      </c>
      <c r="E1788" t="n">
        <v>3077</v>
      </c>
      <c r="F1788" t="inlineStr">
        <is>
          <t xml:space="preserve">        Generael Major Seissan geauthoriseers</t>
        </is>
      </c>
      <c r="G1788">
        <f>HYPERLINK("https://images.diginfra.net/iiif/NL-HaNA_1.01.02/3766/NL-HaNA_1.01.02_3766_0012.jpg/3423,316,1159,3124/full/0/default.jpg", "iiif_url")</f>
        <v/>
      </c>
    </row>
    <row r="1789">
      <c r="A1789" t="inlineStr">
        <is>
          <t>NL-HaNA_1.01.02_3766_0012-page-23</t>
        </is>
      </c>
      <c r="B1789" t="inlineStr">
        <is>
          <t>NL-HaNA_1.01.02_3766_0012-column-3523-416-959-2924</t>
        </is>
      </c>
      <c r="C1789" t="inlineStr">
        <is>
          <t>continuation</t>
        </is>
      </c>
      <c r="D1789" t="n">
        <v>3575</v>
      </c>
      <c r="E1789" t="n">
        <v>3126</v>
      </c>
      <c r="F1789" t="inlineStr">
        <is>
          <t xml:space="preserve">    om twee Battaillons te lichten uyt de Deser-</t>
        </is>
      </c>
      <c r="G1789">
        <f>HYPERLINK("https://images.diginfra.net/iiif/NL-HaNA_1.01.02/3766/NL-HaNA_1.01.02_3766_0012.jpg/3423,316,1159,3124/full/0/default.jpg", "iiif_url")</f>
        <v/>
      </c>
    </row>
    <row r="1790">
      <c r="A1790" t="inlineStr">
        <is>
          <t>NL-HaNA_1.01.02_3766_0012-page-23</t>
        </is>
      </c>
      <c r="B1790" t="inlineStr">
        <is>
          <t>NL-HaNA_1.01.02_3766_0012-column-3523-416-959-2924</t>
        </is>
      </c>
      <c r="C1790" t="inlineStr">
        <is>
          <t>continuation</t>
        </is>
      </c>
      <c r="D1790" t="n">
        <v>3575</v>
      </c>
      <c r="E1790" t="n">
        <v>3175</v>
      </c>
      <c r="F1790" t="inlineStr">
        <is>
          <t xml:space="preserve">    teurs, 698.</t>
        </is>
      </c>
      <c r="G1790">
        <f>HYPERLINK("https://images.diginfra.net/iiif/NL-HaNA_1.01.02/3766/NL-HaNA_1.01.02_3766_0012.jpg/3423,316,1159,3124/full/0/default.jpg", "iiif_url")</f>
        <v/>
      </c>
    </row>
    <row r="1791">
      <c r="A1791" t="inlineStr">
        <is>
          <t>NL-HaNA_1.01.02_3766_0012-page-23</t>
        </is>
      </c>
      <c r="B1791" t="inlineStr">
        <is>
          <t>NL-HaNA_1.01.02_3766_0012-column-3523-416-959-2924</t>
        </is>
      </c>
      <c r="C1791" t="inlineStr">
        <is>
          <t>repeat_lemma</t>
        </is>
      </c>
      <c r="D1791" t="n">
        <v>3669</v>
      </c>
      <c r="E1791" t="n">
        <v>3221</v>
      </c>
      <c r="F1791" t="inlineStr">
        <is>
          <t xml:space="preserve">        sehadelijcke gevolgen in het doen ver-</t>
        </is>
      </c>
      <c r="G1791">
        <f>HYPERLINK("https://images.diginfra.net/iiif/NL-HaNA_1.01.02/3766/NL-HaNA_1.01.02_3766_0012.jpg/3423,316,1159,3124/full/0/default.jpg", "iiif_url")</f>
        <v/>
      </c>
    </row>
    <row r="1792">
      <c r="A1792" t="inlineStr">
        <is>
          <t>NL-HaNA_1.01.02_3766_0012-page-23</t>
        </is>
      </c>
      <c r="B1792" t="inlineStr">
        <is>
          <t>NL-HaNA_1.01.02_3766_0012-column-3523-416-959-2924</t>
        </is>
      </c>
      <c r="C1792" t="inlineStr">
        <is>
          <t>continuation</t>
        </is>
      </c>
      <c r="D1792" t="n">
        <v>3572</v>
      </c>
      <c r="E1792" t="n">
        <v>3269</v>
      </c>
      <c r="F1792" t="inlineStr">
        <is>
          <t xml:space="preserve">    tecken der Families volgens het Placaet,</t>
        </is>
      </c>
      <c r="G1792">
        <f>HYPERLINK("https://images.diginfra.net/iiif/NL-HaNA_1.01.02/3766/NL-HaNA_1.01.02_3766_0012.jpg/3423,316,1159,3124/full/0/default.jpg", "iiif_url")</f>
        <v/>
      </c>
    </row>
    <row r="1796">
      <c r="A1796" t="inlineStr">
        <is>
          <t>NL-HaNA_1.01.02_3766_0013-page-24</t>
        </is>
      </c>
      <c r="B1796" t="inlineStr">
        <is>
          <t>NL-HaNA_1.01.02_3766_0013-column-470-481-913-2899</t>
        </is>
      </c>
      <c r="C1796" t="inlineStr">
        <is>
          <t>non_index_line</t>
        </is>
      </c>
      <c r="D1796" t="n">
        <v>1183</v>
      </c>
      <c r="E1796" t="n">
        <v>363</v>
      </c>
      <c r="F1796" t="inlineStr">
        <is>
          <t xml:space="preserve">        IDE X.</t>
        </is>
      </c>
      <c r="G1796">
        <f>HYPERLINK("https://images.diginfra.net/iiif/NL-HaNA_1.01.02/3766/NL-HaNA_1.01.02_3766_0013.jpg/370,381,1113,3099/full/0/default.jpg", "iiif_url")</f>
        <v/>
      </c>
    </row>
    <row r="1797">
      <c r="A1797" t="inlineStr">
        <is>
          <t>NL-HaNA_1.01.02_3766_0013-page-24</t>
        </is>
      </c>
      <c r="B1797" t="inlineStr">
        <is>
          <t>NL-HaNA_1.01.02_3766_0013-column-470-481-913-2899</t>
        </is>
      </c>
      <c r="C1797" t="inlineStr">
        <is>
          <t>anomaly</t>
        </is>
      </c>
      <c r="D1797" t="n">
        <v>896</v>
      </c>
      <c r="E1797" t="n">
        <v>375</v>
      </c>
      <c r="F1797" t="inlineStr">
        <is>
          <t xml:space="preserve">        IX</t>
        </is>
      </c>
      <c r="G1797">
        <f>HYPERLINK("https://images.diginfra.net/iiif/NL-HaNA_1.01.02/3766/NL-HaNA_1.01.02_3766_0013.jpg/370,381,1113,3099/full/0/default.jpg", "iiif_url")</f>
        <v/>
      </c>
    </row>
    <row r="1798">
      <c r="A1798" t="inlineStr">
        <is>
          <t>NL-HaNA_1.01.02_3766_0013-page-24</t>
        </is>
      </c>
      <c r="B1798" t="inlineStr">
        <is>
          <t>NL-HaNA_1.01.02_3766_0013-column-470-481-913-2899</t>
        </is>
      </c>
      <c r="C1798" t="inlineStr">
        <is>
          <t>repeat_lemma</t>
        </is>
      </c>
      <c r="D1798" t="n">
        <v>609</v>
      </c>
      <c r="E1798" t="n">
        <v>489</v>
      </c>
      <c r="F1798" t="inlineStr">
        <is>
          <t xml:space="preserve">        explicutie van den Atticul van de Capi-</t>
        </is>
      </c>
      <c r="G1798">
        <f>HYPERLINK("https://images.diginfra.net/iiif/NL-HaNA_1.01.02/3766/NL-HaNA_1.01.02_3766_0013.jpg/370,381,1113,3099/full/0/default.jpg", "iiif_url")</f>
        <v/>
      </c>
    </row>
    <row r="1799">
      <c r="A1799" t="inlineStr">
        <is>
          <t>NL-HaNA_1.01.02_3766_0013-page-24</t>
        </is>
      </c>
      <c r="B1799" t="inlineStr">
        <is>
          <t>NL-HaNA_1.01.02_3766_0013-column-470-481-913-2899</t>
        </is>
      </c>
      <c r="C1799" t="inlineStr">
        <is>
          <t>continuation</t>
        </is>
      </c>
      <c r="D1799" t="n">
        <v>510</v>
      </c>
      <c r="E1799" t="n">
        <v>539</v>
      </c>
      <c r="F1799" t="inlineStr">
        <is>
          <t xml:space="preserve">    miatie den Grave van Bergesck betreffende,</t>
        </is>
      </c>
      <c r="G1799">
        <f>HYPERLINK("https://images.diginfra.net/iiif/NL-HaNA_1.01.02/3766/NL-HaNA_1.01.02_3766_0013.jpg/370,381,1113,3099/full/0/default.jpg", "iiif_url")</f>
        <v/>
      </c>
    </row>
    <row r="1800">
      <c r="A1800" t="inlineStr">
        <is>
          <t>NL-HaNA_1.01.02_3766_0013-page-24</t>
        </is>
      </c>
      <c r="B1800" t="inlineStr">
        <is>
          <t>NL-HaNA_1.01.02_3766_0013-column-470-481-913-2899</t>
        </is>
      </c>
      <c r="C1800" t="inlineStr">
        <is>
          <t>continuation</t>
        </is>
      </c>
      <c r="D1800" t="n">
        <v>510</v>
      </c>
      <c r="E1800" t="n">
        <v>610</v>
      </c>
      <c r="F1800" t="inlineStr">
        <is>
          <t xml:space="preserve">    739-</t>
        </is>
      </c>
      <c r="G1800">
        <f>HYPERLINK("https://images.diginfra.net/iiif/NL-HaNA_1.01.02/3766/NL-HaNA_1.01.02_3766_0013.jpg/370,381,1113,3099/full/0/default.jpg", "iiif_url")</f>
        <v/>
      </c>
    </row>
    <row r="1801">
      <c r="A1801" t="inlineStr">
        <is>
          <t>NL-HaNA_1.01.02_3766_0013-page-24</t>
        </is>
      </c>
      <c r="B1801" t="inlineStr">
        <is>
          <t>NL-HaNA_1.01.02_3766_0013-column-470-481-913-2899</t>
        </is>
      </c>
      <c r="C1801" t="inlineStr">
        <is>
          <t>repeat_lemma</t>
        </is>
      </c>
      <c r="D1801" t="n">
        <v>597</v>
      </c>
      <c r="E1801" t="n">
        <v>633</v>
      </c>
      <c r="F1801" t="inlineStr">
        <is>
          <t xml:space="preserve">        swackheyt van Garnisoen tot Mans, 755.</t>
        </is>
      </c>
      <c r="G1801">
        <f>HYPERLINK("https://images.diginfra.net/iiif/NL-HaNA_1.01.02/3766/NL-HaNA_1.01.02_3766_0013.jpg/370,381,1113,3099/full/0/default.jpg", "iiif_url")</f>
        <v/>
      </c>
    </row>
    <row r="1802">
      <c r="A1802" t="inlineStr">
        <is>
          <t>NL-HaNA_1.01.02_3766_0013-page-24</t>
        </is>
      </c>
      <c r="B1802" t="inlineStr">
        <is>
          <t>NL-HaNA_1.01.02_3766_0013-column-470-481-913-2899</t>
        </is>
      </c>
      <c r="C1802" t="inlineStr">
        <is>
          <t>repeat_lemma</t>
        </is>
      </c>
      <c r="D1802" t="n">
        <v>605</v>
      </c>
      <c r="E1802" t="n">
        <v>685</v>
      </c>
      <c r="F1802" t="inlineStr">
        <is>
          <t xml:space="preserve">        Brieven van de Pusien door de Vyanden</t>
        </is>
      </c>
      <c r="G1802">
        <f>HYPERLINK("https://images.diginfra.net/iiif/NL-HaNA_1.01.02/3766/NL-HaNA_1.01.02_3766_0013.jpg/370,381,1113,3099/full/0/default.jpg", "iiif_url")</f>
        <v/>
      </c>
    </row>
    <row r="1803">
      <c r="A1803" t="inlineStr">
        <is>
          <t>NL-HaNA_1.01.02_3766_0013-page-24</t>
        </is>
      </c>
      <c r="B1803" t="inlineStr">
        <is>
          <t>NL-HaNA_1.01.02_3766_0013-column-470-481-913-2899</t>
        </is>
      </c>
      <c r="C1803" t="inlineStr">
        <is>
          <t>continuation</t>
        </is>
      </c>
      <c r="D1803" t="n">
        <v>510</v>
      </c>
      <c r="E1803" t="n">
        <v>749</v>
      </c>
      <c r="F1803" t="inlineStr">
        <is>
          <t xml:space="preserve">    afgenomen, 794.</t>
        </is>
      </c>
      <c r="G1803">
        <f>HYPERLINK("https://images.diginfra.net/iiif/NL-HaNA_1.01.02/3766/NL-HaNA_1.01.02_3766_0013.jpg/370,381,1113,3099/full/0/default.jpg", "iiif_url")</f>
        <v/>
      </c>
    </row>
    <row r="1804">
      <c r="A1804" t="inlineStr">
        <is>
          <t>NL-HaNA_1.01.02_3766_0013-page-24</t>
        </is>
      </c>
      <c r="B1804" t="inlineStr">
        <is>
          <t>NL-HaNA_1.01.02_3766_0013-column-470-481-913-2899</t>
        </is>
      </c>
      <c r="C1804" t="inlineStr">
        <is>
          <t>repeat_lemma</t>
        </is>
      </c>
      <c r="D1804" t="n">
        <v>600</v>
      </c>
      <c r="E1804" t="n">
        <v>786</v>
      </c>
      <c r="F1804" t="inlineStr">
        <is>
          <t xml:space="preserve">        maintercren van Brifaul tot Profesor in</t>
        </is>
      </c>
      <c r="G1804">
        <f>HYPERLINK("https://images.diginfra.net/iiif/NL-HaNA_1.01.02/3766/NL-HaNA_1.01.02_3766_0013.jpg/370,381,1113,3099/full/0/default.jpg", "iiif_url")</f>
        <v/>
      </c>
    </row>
    <row r="1805">
      <c r="A1805" t="inlineStr">
        <is>
          <t>NL-HaNA_1.01.02_3766_0013-page-24</t>
        </is>
      </c>
      <c r="B1805" t="inlineStr">
        <is>
          <t>NL-HaNA_1.01.02_3766_0013-column-470-481-913-2899</t>
        </is>
      </c>
      <c r="C1805" t="inlineStr">
        <is>
          <t>continuation</t>
        </is>
      </c>
      <c r="D1805" t="n">
        <v>513</v>
      </c>
      <c r="E1805" t="n">
        <v>833</v>
      </c>
      <c r="F1805" t="inlineStr">
        <is>
          <t xml:space="preserve">    de eerste Stel van het civile Recht, 815.</t>
        </is>
      </c>
      <c r="G1805">
        <f>HYPERLINK("https://images.diginfra.net/iiif/NL-HaNA_1.01.02/3766/NL-HaNA_1.01.02_3766_0013.jpg/370,381,1113,3099/full/0/default.jpg", "iiif_url")</f>
        <v/>
      </c>
    </row>
    <row r="1806">
      <c r="A1806" t="inlineStr">
        <is>
          <t>NL-HaNA_1.01.02_3766_0013-page-24</t>
        </is>
      </c>
      <c r="B1806" t="inlineStr">
        <is>
          <t>NL-HaNA_1.01.02_3766_0013-column-470-481-913-2899</t>
        </is>
      </c>
      <c r="C1806" t="inlineStr">
        <is>
          <t>continuation</t>
        </is>
      </c>
      <c r="D1806" t="n">
        <v>513</v>
      </c>
      <c r="E1806" t="n">
        <v>898</v>
      </c>
      <c r="F1806" t="inlineStr">
        <is>
          <t xml:space="preserve">    sis.</t>
        </is>
      </c>
      <c r="G1806">
        <f>HYPERLINK("https://images.diginfra.net/iiif/NL-HaNA_1.01.02/3766/NL-HaNA_1.01.02_3766_0013.jpg/370,381,1113,3099/full/0/default.jpg", "iiif_url")</f>
        <v/>
      </c>
    </row>
    <row r="1807">
      <c r="A1807" t="inlineStr">
        <is>
          <t>NL-HaNA_1.01.02_3766_0013-page-24</t>
        </is>
      </c>
      <c r="B1807" t="inlineStr">
        <is>
          <t>NL-HaNA_1.01.02_3766_0013-column-470-481-913-2899</t>
        </is>
      </c>
      <c r="C1807" t="inlineStr">
        <is>
          <t>repeat_lemma</t>
        </is>
      </c>
      <c r="D1807" t="n">
        <v>598</v>
      </c>
      <c r="E1807" t="n">
        <v>929</v>
      </c>
      <c r="F1807" t="inlineStr">
        <is>
          <t xml:space="preserve">        Tollius om vergoedinge van Wagepaer-</t>
        </is>
      </c>
      <c r="G1807">
        <f>HYPERLINK("https://images.diginfra.net/iiif/NL-HaNA_1.01.02/3766/NL-HaNA_1.01.02_3766_0013.jpg/370,381,1113,3099/full/0/default.jpg", "iiif_url")</f>
        <v/>
      </c>
    </row>
    <row r="1808">
      <c r="A1808" t="inlineStr">
        <is>
          <t>NL-HaNA_1.01.02_3766_0013-page-24</t>
        </is>
      </c>
      <c r="B1808" t="inlineStr">
        <is>
          <t>NL-HaNA_1.01.02_3766_0013-column-470-481-913-2899</t>
        </is>
      </c>
      <c r="C1808" t="inlineStr">
        <is>
          <t>continuation</t>
        </is>
      </c>
      <c r="D1808" t="n">
        <v>510</v>
      </c>
      <c r="E1808" t="n">
        <v>985</v>
      </c>
      <c r="F1808" t="inlineStr">
        <is>
          <t xml:space="preserve">    den, 819. 838.</t>
        </is>
      </c>
      <c r="G1808">
        <f>HYPERLINK("https://images.diginfra.net/iiif/NL-HaNA_1.01.02/3766/NL-HaNA_1.01.02_3766_0013.jpg/370,381,1113,3099/full/0/default.jpg", "iiif_url")</f>
        <v/>
      </c>
    </row>
    <row r="1809">
      <c r="A1809" t="inlineStr">
        <is>
          <t>NL-HaNA_1.01.02_3766_0013-page-24</t>
        </is>
      </c>
      <c r="B1809" t="inlineStr">
        <is>
          <t>NL-HaNA_1.01.02_3766_0013-column-470-481-913-2899</t>
        </is>
      </c>
      <c r="C1809" t="inlineStr">
        <is>
          <t>repeat_lemma</t>
        </is>
      </c>
      <c r="D1809" t="n">
        <v>602</v>
      </c>
      <c r="E1809" t="n">
        <v>1027</v>
      </c>
      <c r="F1809" t="inlineStr">
        <is>
          <t xml:space="preserve">        verfachtinge door de Franschen over het</t>
        </is>
      </c>
      <c r="G1809">
        <f>HYPERLINK("https://images.diginfra.net/iiif/NL-HaNA_1.01.02/3766/NL-HaNA_1.01.02_3766_0013.jpg/370,381,1113,3099/full/0/default.jpg", "iiif_url")</f>
        <v/>
      </c>
    </row>
    <row r="1810">
      <c r="A1810" t="inlineStr">
        <is>
          <t>NL-HaNA_1.01.02_3766_0013-page-24</t>
        </is>
      </c>
      <c r="B1810" t="inlineStr">
        <is>
          <t>NL-HaNA_1.01.02_3766_0013-column-470-481-913-2899</t>
        </is>
      </c>
      <c r="C1810" t="inlineStr">
        <is>
          <t>continuation</t>
        </is>
      </c>
      <c r="D1810" t="n">
        <v>508</v>
      </c>
      <c r="E1810" t="n">
        <v>1070</v>
      </c>
      <c r="F1810" t="inlineStr">
        <is>
          <t xml:space="preserve">    platte Landt Jan Bethune, Lilers en Air,</t>
        </is>
      </c>
      <c r="G1810">
        <f>HYPERLINK("https://images.diginfra.net/iiif/NL-HaNA_1.01.02/3766/NL-HaNA_1.01.02_3766_0013.jpg/370,381,1113,3099/full/0/default.jpg", "iiif_url")</f>
        <v/>
      </c>
    </row>
    <row r="1811">
      <c r="A1811" t="inlineStr">
        <is>
          <t>NL-HaNA_1.01.02_3766_0013-page-24</t>
        </is>
      </c>
      <c r="B1811" t="inlineStr">
        <is>
          <t>NL-HaNA_1.01.02_3766_0013-column-470-481-913-2899</t>
        </is>
      </c>
      <c r="C1811" t="inlineStr">
        <is>
          <t>continuation</t>
        </is>
      </c>
      <c r="D1811" t="n">
        <v>513</v>
      </c>
      <c r="E1811" t="n">
        <v>1141</v>
      </c>
      <c r="F1811" t="inlineStr">
        <is>
          <t xml:space="preserve">    329.</t>
        </is>
      </c>
      <c r="G1811">
        <f>HYPERLINK("https://images.diginfra.net/iiif/NL-HaNA_1.01.02/3766/NL-HaNA_1.01.02_3766_0013.jpg/370,381,1113,3099/full/0/default.jpg", "iiif_url")</f>
        <v/>
      </c>
    </row>
    <row r="1812">
      <c r="A1812" t="inlineStr">
        <is>
          <t>NL-HaNA_1.01.02_3766_0013-page-24</t>
        </is>
      </c>
      <c r="B1812" t="inlineStr">
        <is>
          <t>NL-HaNA_1.01.02_3766_0013-column-470-481-913-2899</t>
        </is>
      </c>
      <c r="C1812" t="inlineStr">
        <is>
          <t>repeat_lemma</t>
        </is>
      </c>
      <c r="D1812" t="n">
        <v>602</v>
      </c>
      <c r="E1812" t="n">
        <v>1172</v>
      </c>
      <c r="F1812" t="inlineStr">
        <is>
          <t xml:space="preserve">        houden van een Regiment Husaren, 907.</t>
        </is>
      </c>
      <c r="G1812">
        <f>HYPERLINK("https://images.diginfra.net/iiif/NL-HaNA_1.01.02/3766/NL-HaNA_1.01.02_3766_0013.jpg/370,381,1113,3099/full/0/default.jpg", "iiif_url")</f>
        <v/>
      </c>
    </row>
    <row r="1813">
      <c r="A1813" t="inlineStr">
        <is>
          <t>NL-HaNA_1.01.02_3766_0013-page-24</t>
        </is>
      </c>
      <c r="B1813" t="inlineStr">
        <is>
          <t>NL-HaNA_1.01.02_3766_0013-column-470-481-913-2899</t>
        </is>
      </c>
      <c r="C1813" t="inlineStr">
        <is>
          <t>continuation</t>
        </is>
      </c>
      <c r="D1813" t="n">
        <v>515</v>
      </c>
      <c r="E1813" t="n">
        <v>1241</v>
      </c>
      <c r="F1813" t="inlineStr">
        <is>
          <t xml:space="preserve">    1149.</t>
        </is>
      </c>
      <c r="G1813">
        <f>HYPERLINK("https://images.diginfra.net/iiif/NL-HaNA_1.01.02/3766/NL-HaNA_1.01.02_3766_0013.jpg/370,381,1113,3099/full/0/default.jpg", "iiif_url")</f>
        <v/>
      </c>
    </row>
    <row r="1814">
      <c r="A1814" t="inlineStr">
        <is>
          <t>NL-HaNA_1.01.02_3766_0013-page-24</t>
        </is>
      </c>
      <c r="B1814" t="inlineStr">
        <is>
          <t>NL-HaNA_1.01.02_3766_0013-column-470-481-913-2899</t>
        </is>
      </c>
      <c r="C1814" t="inlineStr">
        <is>
          <t>repeat_lemma</t>
        </is>
      </c>
      <c r="D1814" t="n">
        <v>605</v>
      </c>
      <c r="E1814" t="n">
        <v>1268</v>
      </c>
      <c r="F1814" t="inlineStr">
        <is>
          <t xml:space="preserve">        commandementen in de Frontier-plaetsen,</t>
        </is>
      </c>
      <c r="G1814">
        <f>HYPERLINK("https://images.diginfra.net/iiif/NL-HaNA_1.01.02/3766/NL-HaNA_1.01.02_3766_0013.jpg/370,381,1113,3099/full/0/default.jpg", "iiif_url")</f>
        <v/>
      </c>
    </row>
    <row r="1815">
      <c r="A1815" t="inlineStr">
        <is>
          <t>NL-HaNA_1.01.02_3766_0013-page-24</t>
        </is>
      </c>
      <c r="B1815" t="inlineStr">
        <is>
          <t>NL-HaNA_1.01.02_3766_0013-column-470-481-913-2899</t>
        </is>
      </c>
      <c r="C1815" t="inlineStr">
        <is>
          <t>continuation</t>
        </is>
      </c>
      <c r="D1815" t="n">
        <v>513</v>
      </c>
      <c r="E1815" t="n">
        <v>1334</v>
      </c>
      <c r="F1815" t="inlineStr">
        <is>
          <t xml:space="preserve">    98.</t>
        </is>
      </c>
      <c r="G1815">
        <f>HYPERLINK("https://images.diginfra.net/iiif/NL-HaNA_1.01.02/3766/NL-HaNA_1.01.02_3766_0013.jpg/370,381,1113,3099/full/0/default.jpg", "iiif_url")</f>
        <v/>
      </c>
    </row>
    <row r="1816">
      <c r="A1816" t="inlineStr">
        <is>
          <t>NL-HaNA_1.01.02_3766_0013-page-24</t>
        </is>
      </c>
      <c r="B1816" t="inlineStr">
        <is>
          <t>NL-HaNA_1.01.02_3766_0013-column-470-481-913-2899</t>
        </is>
      </c>
      <c r="C1816" t="inlineStr">
        <is>
          <t>repeat_lemma</t>
        </is>
      </c>
      <c r="D1816" t="n">
        <v>600</v>
      </c>
      <c r="E1816" t="n">
        <v>1369</v>
      </c>
      <c r="F1816" t="inlineStr">
        <is>
          <t xml:space="preserve">        subsistentie der Husssren, 1013. 1049.</t>
        </is>
      </c>
      <c r="G1816">
        <f>HYPERLINK("https://images.diginfra.net/iiif/NL-HaNA_1.01.02/3766/NL-HaNA_1.01.02_3766_0013.jpg/370,381,1113,3099/full/0/default.jpg", "iiif_url")</f>
        <v/>
      </c>
    </row>
    <row r="1817">
      <c r="A1817" t="inlineStr">
        <is>
          <t>NL-HaNA_1.01.02_3766_0013-page-24</t>
        </is>
      </c>
      <c r="B1817" t="inlineStr">
        <is>
          <t>NL-HaNA_1.01.02_3766_0013-column-470-481-913-2899</t>
        </is>
      </c>
      <c r="C1817" t="inlineStr">
        <is>
          <t>repeat_lemma</t>
        </is>
      </c>
      <c r="D1817" t="n">
        <v>605</v>
      </c>
      <c r="E1817" t="n">
        <v>1411</v>
      </c>
      <c r="F1817" t="inlineStr">
        <is>
          <t xml:space="preserve">        different tuschen den Grave van Bergeyck</t>
        </is>
      </c>
      <c r="G1817">
        <f>HYPERLINK("https://images.diginfra.net/iiif/NL-HaNA_1.01.02/3766/NL-HaNA_1.01.02_3766_0013.jpg/370,381,1113,3099/full/0/default.jpg", "iiif_url")</f>
        <v/>
      </c>
    </row>
    <row r="1818">
      <c r="A1818" t="inlineStr">
        <is>
          <t>NL-HaNA_1.01.02_3766_0013-page-24</t>
        </is>
      </c>
      <c r="B1818" t="inlineStr">
        <is>
          <t>NL-HaNA_1.01.02_3766_0013-column-470-481-913-2899</t>
        </is>
      </c>
      <c r="C1818" t="inlineStr">
        <is>
          <t>continuation</t>
        </is>
      </c>
      <c r="D1818" t="n">
        <v>513</v>
      </c>
      <c r="E1818" t="n">
        <v>1472</v>
      </c>
      <c r="F1818" t="inlineStr">
        <is>
          <t xml:space="preserve">    en Oftagiers tot Mons, 1050.</t>
        </is>
      </c>
      <c r="G1818">
        <f>HYPERLINK("https://images.diginfra.net/iiif/NL-HaNA_1.01.02/3766/NL-HaNA_1.01.02_3766_0013.jpg/370,381,1113,3099/full/0/default.jpg", "iiif_url")</f>
        <v/>
      </c>
    </row>
    <row r="1819">
      <c r="A1819" t="inlineStr">
        <is>
          <t>NL-HaNA_1.01.02_3766_0013-page-24</t>
        </is>
      </c>
      <c r="B1819" t="inlineStr">
        <is>
          <t>NL-HaNA_1.01.02_3766_0013-column-470-481-913-2899</t>
        </is>
      </c>
      <c r="C1819" t="inlineStr">
        <is>
          <t>repeat_lemma</t>
        </is>
      </c>
      <c r="D1819" t="n">
        <v>602</v>
      </c>
      <c r="E1819" t="n">
        <v>1510</v>
      </c>
      <c r="F1819" t="inlineStr">
        <is>
          <t xml:space="preserve">        gevangen nemen van den Lieutenant Ge-</t>
        </is>
      </c>
      <c r="G1819">
        <f>HYPERLINK("https://images.diginfra.net/iiif/NL-HaNA_1.01.02/3766/NL-HaNA_1.01.02_3766_0013.jpg/370,381,1113,3099/full/0/default.jpg", "iiif_url")</f>
        <v/>
      </c>
    </row>
    <row r="1820">
      <c r="A1820" t="inlineStr">
        <is>
          <t>NL-HaNA_1.01.02_3766_0013-page-24</t>
        </is>
      </c>
      <c r="B1820" t="inlineStr">
        <is>
          <t>NL-HaNA_1.01.02_3766_0013-column-470-481-913-2899</t>
        </is>
      </c>
      <c r="C1820" t="inlineStr">
        <is>
          <t>continuation</t>
        </is>
      </c>
      <c r="D1820" t="n">
        <v>515</v>
      </c>
      <c r="E1820" t="n">
        <v>1568</v>
      </c>
      <c r="F1820" t="inlineStr">
        <is>
          <t xml:space="preserve">    nerael van Erbagh, 1074.</t>
        </is>
      </c>
      <c r="G1820">
        <f>HYPERLINK("https://images.diginfra.net/iiif/NL-HaNA_1.01.02/3766/NL-HaNA_1.01.02_3766_0013.jpg/370,381,1113,3099/full/0/default.jpg", "iiif_url")</f>
        <v/>
      </c>
    </row>
    <row r="1821">
      <c r="A1821" t="inlineStr">
        <is>
          <t>NL-HaNA_1.01.02_3766_0013-page-24</t>
        </is>
      </c>
      <c r="B1821" t="inlineStr">
        <is>
          <t>NL-HaNA_1.01.02_3766_0013-column-470-481-913-2899</t>
        </is>
      </c>
      <c r="C1821" t="inlineStr">
        <is>
          <t>repeat_lemma</t>
        </is>
      </c>
      <c r="D1821" t="n">
        <v>605</v>
      </c>
      <c r="E1821" t="n">
        <v>1614</v>
      </c>
      <c r="F1821" t="inlineStr">
        <is>
          <t xml:space="preserve">        reductie van Bouchain, 1097.</t>
        </is>
      </c>
      <c r="G1821">
        <f>HYPERLINK("https://images.diginfra.net/iiif/NL-HaNA_1.01.02/3766/NL-HaNA_1.01.02_3766_0013.jpg/370,381,1113,3099/full/0/default.jpg", "iiif_url")</f>
        <v/>
      </c>
    </row>
    <row r="1822">
      <c r="A1822" t="inlineStr">
        <is>
          <t>NL-HaNA_1.01.02_3766_0013-page-24</t>
        </is>
      </c>
      <c r="B1822" t="inlineStr">
        <is>
          <t>NL-HaNA_1.01.02_3766_0013-column-470-481-913-2899</t>
        </is>
      </c>
      <c r="C1822" t="inlineStr">
        <is>
          <t>repeat_lemma</t>
        </is>
      </c>
      <c r="D1822" t="n">
        <v>607</v>
      </c>
      <c r="E1822" t="n">
        <v>1660</v>
      </c>
      <c r="F1822" t="inlineStr">
        <is>
          <t xml:space="preserve">        Knghigevangenen van Bouchain, 1120.</t>
        </is>
      </c>
      <c r="G1822">
        <f>HYPERLINK("https://images.diginfra.net/iiif/NL-HaNA_1.01.02/3766/NL-HaNA_1.01.02_3766_0013.jpg/370,381,1113,3099/full/0/default.jpg", "iiif_url")</f>
        <v/>
      </c>
    </row>
    <row r="1823">
      <c r="A1823" t="inlineStr">
        <is>
          <t>NL-HaNA_1.01.02_3766_0013-page-24</t>
        </is>
      </c>
      <c r="B1823" t="inlineStr">
        <is>
          <t>NL-HaNA_1.01.02_3766_0013-column-470-481-913-2899</t>
        </is>
      </c>
      <c r="C1823" t="inlineStr">
        <is>
          <t>continuation</t>
        </is>
      </c>
      <c r="D1823" t="n">
        <v>525</v>
      </c>
      <c r="E1823" t="n">
        <v>1726</v>
      </c>
      <c r="F1823" t="inlineStr">
        <is>
          <t xml:space="preserve">    1132.</t>
        </is>
      </c>
      <c r="G1823">
        <f>HYPERLINK("https://images.diginfra.net/iiif/NL-HaNA_1.01.02/3766/NL-HaNA_1.01.02_3766_0013.jpg/370,381,1113,3099/full/0/default.jpg", "iiif_url")</f>
        <v/>
      </c>
    </row>
    <row r="1824">
      <c r="A1824" t="inlineStr">
        <is>
          <t>NL-HaNA_1.01.02_3766_0013-page-24</t>
        </is>
      </c>
      <c r="B1824" t="inlineStr">
        <is>
          <t>NL-HaNA_1.01.02_3766_0013-column-470-481-913-2899</t>
        </is>
      </c>
      <c r="C1824" t="inlineStr">
        <is>
          <t>repeat_lemma</t>
        </is>
      </c>
      <c r="D1824" t="n">
        <v>607</v>
      </c>
      <c r="E1824" t="n">
        <v>1757</v>
      </c>
      <c r="F1824" t="inlineStr">
        <is>
          <t xml:space="preserve">        liquidatie schulden der Vyanden tot Bou-</t>
        </is>
      </c>
      <c r="G1824">
        <f>HYPERLINK("https://images.diginfra.net/iiif/NL-HaNA_1.01.02/3766/NL-HaNA_1.01.02_3766_0013.jpg/370,381,1113,3099/full/0/default.jpg", "iiif_url")</f>
        <v/>
      </c>
    </row>
    <row r="1825">
      <c r="A1825" t="inlineStr">
        <is>
          <t>NL-HaNA_1.01.02_3766_0013-page-24</t>
        </is>
      </c>
      <c r="B1825" t="inlineStr">
        <is>
          <t>NL-HaNA_1.01.02_3766_0013-column-470-481-913-2899</t>
        </is>
      </c>
      <c r="C1825" t="inlineStr">
        <is>
          <t>continuation</t>
        </is>
      </c>
      <c r="D1825" t="n">
        <v>517</v>
      </c>
      <c r="E1825" t="n">
        <v>1820</v>
      </c>
      <c r="F1825" t="inlineStr">
        <is>
          <t xml:space="preserve">    chain, 1132.</t>
        </is>
      </c>
      <c r="G1825">
        <f>HYPERLINK("https://images.diginfra.net/iiif/NL-HaNA_1.01.02/3766/NL-HaNA_1.01.02_3766_0013.jpg/370,381,1113,3099/full/0/default.jpg", "iiif_url")</f>
        <v/>
      </c>
    </row>
    <row r="1826">
      <c r="A1826" t="inlineStr">
        <is>
          <t>NL-HaNA_1.01.02_3766_0013-page-24</t>
        </is>
      </c>
      <c r="B1826" t="inlineStr">
        <is>
          <t>NL-HaNA_1.01.02_3766_0013-column-470-481-913-2899</t>
        </is>
      </c>
      <c r="C1826" t="inlineStr">
        <is>
          <t>repeat_lemma</t>
        </is>
      </c>
      <c r="D1826" t="n">
        <v>609</v>
      </c>
      <c r="E1826" t="n">
        <v>1854</v>
      </c>
      <c r="F1826" t="inlineStr">
        <is>
          <t xml:space="preserve">        klaghten over het Regiment van den Geue-</t>
        </is>
      </c>
      <c r="G1826">
        <f>HYPERLINK("https://images.diginfra.net/iiif/NL-HaNA_1.01.02/3766/NL-HaNA_1.01.02_3766_0013.jpg/370,381,1113,3099/full/0/default.jpg", "iiif_url")</f>
        <v/>
      </c>
    </row>
    <row r="1827">
      <c r="A1827" t="inlineStr">
        <is>
          <t>NL-HaNA_1.01.02_3766_0013-page-24</t>
        </is>
      </c>
      <c r="B1827" t="inlineStr">
        <is>
          <t>NL-HaNA_1.01.02_3766_0013-column-470-481-913-2899</t>
        </is>
      </c>
      <c r="C1827" t="inlineStr">
        <is>
          <t>continuation</t>
        </is>
      </c>
      <c r="D1827" t="n">
        <v>517</v>
      </c>
      <c r="E1827" t="n">
        <v>1905</v>
      </c>
      <c r="F1827" t="inlineStr">
        <is>
          <t xml:space="preserve">    raed Major Susan, 1134.</t>
        </is>
      </c>
      <c r="G1827">
        <f>HYPERLINK("https://images.diginfra.net/iiif/NL-HaNA_1.01.02/3766/NL-HaNA_1.01.02_3766_0013.jpg/370,381,1113,3099/full/0/default.jpg", "iiif_url")</f>
        <v/>
      </c>
    </row>
    <row r="1828">
      <c r="A1828" t="inlineStr">
        <is>
          <t>NL-HaNA_1.01.02_3766_0013-page-24</t>
        </is>
      </c>
      <c r="B1828" t="inlineStr">
        <is>
          <t>NL-HaNA_1.01.02_3766_0013-column-470-481-913-2899</t>
        </is>
      </c>
      <c r="C1828" t="inlineStr">
        <is>
          <t>repeat_lemma</t>
        </is>
      </c>
      <c r="D1828" t="n">
        <v>614</v>
      </c>
      <c r="E1828" t="n">
        <v>1941</v>
      </c>
      <c r="F1828" t="inlineStr">
        <is>
          <t xml:space="preserve">        desôlaten staet van Bonchain, en platten</t>
        </is>
      </c>
      <c r="G1828">
        <f>HYPERLINK("https://images.diginfra.net/iiif/NL-HaNA_1.01.02/3766/NL-HaNA_1.01.02_3766_0013.jpg/370,381,1113,3099/full/0/default.jpg", "iiif_url")</f>
        <v/>
      </c>
    </row>
    <row r="1829">
      <c r="A1829" t="inlineStr">
        <is>
          <t>NL-HaNA_1.01.02_3766_0013-page-24</t>
        </is>
      </c>
      <c r="B1829" t="inlineStr">
        <is>
          <t>NL-HaNA_1.01.02_3766_0013-column-470-481-913-2899</t>
        </is>
      </c>
      <c r="C1829" t="inlineStr">
        <is>
          <t>continuation</t>
        </is>
      </c>
      <c r="D1829" t="n">
        <v>522</v>
      </c>
      <c r="E1829" t="n">
        <v>2001</v>
      </c>
      <c r="F1829" t="inlineStr">
        <is>
          <t xml:space="preserve">    Landt, 1134</t>
        </is>
      </c>
      <c r="G1829">
        <f>HYPERLINK("https://images.diginfra.net/iiif/NL-HaNA_1.01.02/3766/NL-HaNA_1.01.02_3766_0013.jpg/370,381,1113,3099/full/0/default.jpg", "iiif_url")</f>
        <v/>
      </c>
    </row>
    <row r="1830">
      <c r="A1830" t="inlineStr">
        <is>
          <t>NL-HaNA_1.01.02_3766_0013-page-24</t>
        </is>
      </c>
      <c r="B1830" t="inlineStr">
        <is>
          <t>NL-HaNA_1.01.02_3766_0013-column-470-481-913-2899</t>
        </is>
      </c>
      <c r="C1830" t="inlineStr">
        <is>
          <t>repeat_lemma</t>
        </is>
      </c>
      <c r="D1830" t="n">
        <v>612</v>
      </c>
      <c r="E1830" t="n">
        <v>2049</v>
      </c>
      <c r="F1830" t="inlineStr">
        <is>
          <t xml:space="preserve">        onbilickhen der Vyanden in weygeren van</t>
        </is>
      </c>
      <c r="G1830">
        <f>HYPERLINK("https://images.diginfra.net/iiif/NL-HaNA_1.01.02/3766/NL-HaNA_1.01.02_3766_0013.jpg/370,381,1113,3099/full/0/default.jpg", "iiif_url")</f>
        <v/>
      </c>
    </row>
    <row r="1831">
      <c r="A1831" t="inlineStr">
        <is>
          <t>NL-HaNA_1.01.02_3766_0013-page-24</t>
        </is>
      </c>
      <c r="B1831" t="inlineStr">
        <is>
          <t>NL-HaNA_1.01.02_3766_0013-column-470-481-913-2899</t>
        </is>
      </c>
      <c r="C1831" t="inlineStr">
        <is>
          <t>continuation</t>
        </is>
      </c>
      <c r="D1831" t="n">
        <v>525</v>
      </c>
      <c r="E1831" t="n">
        <v>2100</v>
      </c>
      <c r="F1831" t="inlineStr">
        <is>
          <t xml:space="preserve">    verlof aen gevangen Officieren, 1169.</t>
        </is>
      </c>
      <c r="G1831">
        <f>HYPERLINK("https://images.diginfra.net/iiif/NL-HaNA_1.01.02/3766/NL-HaNA_1.01.02_3766_0013.jpg/370,381,1113,3099/full/0/default.jpg", "iiif_url")</f>
        <v/>
      </c>
    </row>
    <row r="1832">
      <c r="A1832" t="inlineStr">
        <is>
          <t>NL-HaNA_1.01.02_3766_0013-page-24</t>
        </is>
      </c>
      <c r="B1832" t="inlineStr">
        <is>
          <t>NL-HaNA_1.01.02_3766_0013-column-470-481-913-2899</t>
        </is>
      </c>
      <c r="C1832" t="inlineStr">
        <is>
          <t>repeat_lemma</t>
        </is>
      </c>
      <c r="D1832" t="n">
        <v>614</v>
      </c>
      <c r="E1832" t="n">
        <v>2143</v>
      </c>
      <c r="F1832" t="inlineStr">
        <is>
          <t xml:space="preserve">        Reglement Van de Douanen tot Bouchain,</t>
        </is>
      </c>
      <c r="G1832">
        <f>HYPERLINK("https://images.diginfra.net/iiif/NL-HaNA_1.01.02/3766/NL-HaNA_1.01.02_3766_0013.jpg/370,381,1113,3099/full/0/default.jpg", "iiif_url")</f>
        <v/>
      </c>
    </row>
    <row r="1833">
      <c r="A1833" t="inlineStr">
        <is>
          <t>NL-HaNA_1.01.02_3766_0013-page-24</t>
        </is>
      </c>
      <c r="B1833" t="inlineStr">
        <is>
          <t>NL-HaNA_1.01.02_3766_0013-column-470-481-913-2899</t>
        </is>
      </c>
      <c r="C1833" t="inlineStr">
        <is>
          <t>continuation</t>
        </is>
      </c>
      <c r="D1833" t="n">
        <v>532</v>
      </c>
      <c r="E1833" t="n">
        <v>2210</v>
      </c>
      <c r="F1833" t="inlineStr">
        <is>
          <t xml:space="preserve">    1184.</t>
        </is>
      </c>
      <c r="G1833">
        <f>HYPERLINK("https://images.diginfra.net/iiif/NL-HaNA_1.01.02/3766/NL-HaNA_1.01.02_3766_0013.jpg/370,381,1113,3099/full/0/default.jpg", "iiif_url")</f>
        <v/>
      </c>
    </row>
    <row r="1834">
      <c r="A1834" t="inlineStr">
        <is>
          <t>NL-HaNA_1.01.02_3766_0013-page-24</t>
        </is>
      </c>
      <c r="B1834" t="inlineStr">
        <is>
          <t>NL-HaNA_1.01.02_3766_0013-column-470-481-913-2899</t>
        </is>
      </c>
      <c r="C1834" t="inlineStr">
        <is>
          <t>repeat_lemma</t>
        </is>
      </c>
      <c r="D1834" t="n">
        <v>623</v>
      </c>
      <c r="E1834" t="n">
        <v>2245</v>
      </c>
      <c r="F1834" t="inlineStr">
        <is>
          <t xml:space="preserve">        voorkaminge van de disordres in bet Le-</t>
        </is>
      </c>
      <c r="G1834">
        <f>HYPERLINK("https://images.diginfra.net/iiif/NL-HaNA_1.01.02/3766/NL-HaNA_1.01.02_3766_0013.jpg/370,381,1113,3099/full/0/default.jpg", "iiif_url")</f>
        <v/>
      </c>
    </row>
    <row r="1835">
      <c r="A1835" t="inlineStr">
        <is>
          <t>NL-HaNA_1.01.02_3766_0013-page-24</t>
        </is>
      </c>
      <c r="B1835" t="inlineStr">
        <is>
          <t>NL-HaNA_1.01.02_3766_0013-column-470-481-913-2899</t>
        </is>
      </c>
      <c r="C1835" t="inlineStr">
        <is>
          <t>continuation</t>
        </is>
      </c>
      <c r="D1835" t="n">
        <v>527</v>
      </c>
      <c r="E1835" t="n">
        <v>2308</v>
      </c>
      <c r="F1835" t="inlineStr">
        <is>
          <t xml:space="preserve">    ger, 1198.</t>
        </is>
      </c>
      <c r="G1835">
        <f>HYPERLINK("https://images.diginfra.net/iiif/NL-HaNA_1.01.02/3766/NL-HaNA_1.01.02_3766_0013.jpg/370,381,1113,3099/full/0/default.jpg", "iiif_url")</f>
        <v/>
      </c>
    </row>
    <row r="1836">
      <c r="A1836" t="inlineStr">
        <is>
          <t>NL-HaNA_1.01.02_3766_0013-page-24</t>
        </is>
      </c>
      <c r="B1836" t="inlineStr">
        <is>
          <t>NL-HaNA_1.01.02_3766_0013-column-470-481-913-2899</t>
        </is>
      </c>
      <c r="C1836" t="inlineStr">
        <is>
          <t>repeat_lemma</t>
        </is>
      </c>
      <c r="D1836" t="n">
        <v>614</v>
      </c>
      <c r="E1836" t="n">
        <v>2338</v>
      </c>
      <c r="F1836" t="inlineStr">
        <is>
          <t xml:space="preserve">        om twee stucken Kanan uyt Bouchain aen</t>
        </is>
      </c>
      <c r="G1836">
        <f>HYPERLINK("https://images.diginfra.net/iiif/NL-HaNA_1.01.02/3766/NL-HaNA_1.01.02_3766_0013.jpg/370,381,1113,3099/full/0/default.jpg", "iiif_url")</f>
        <v/>
      </c>
    </row>
    <row r="1837">
      <c r="A1837" t="inlineStr">
        <is>
          <t>NL-HaNA_1.01.02_3766_0013-page-24</t>
        </is>
      </c>
      <c r="B1837" t="inlineStr">
        <is>
          <t>NL-HaNA_1.01.02_3766_0013-column-470-481-913-2899</t>
        </is>
      </c>
      <c r="C1837" t="inlineStr">
        <is>
          <t>continuation</t>
        </is>
      </c>
      <c r="D1837" t="n">
        <v>525</v>
      </c>
      <c r="E1837" t="n">
        <v>2388</v>
      </c>
      <c r="F1837" t="inlineStr">
        <is>
          <t xml:space="preserve">    den Prins van Anhalt voor fijne Koninghlycke</t>
        </is>
      </c>
      <c r="G1837">
        <f>HYPERLINK("https://images.diginfra.net/iiif/NL-HaNA_1.01.02/3766/NL-HaNA_1.01.02_3766_0013.jpg/370,381,1113,3099/full/0/default.jpg", "iiif_url")</f>
        <v/>
      </c>
    </row>
    <row r="1838">
      <c r="A1838" t="inlineStr">
        <is>
          <t>NL-HaNA_1.01.02_3766_0013-page-24</t>
        </is>
      </c>
      <c r="B1838" t="inlineStr">
        <is>
          <t>NL-HaNA_1.01.02_3766_0013-column-470-481-913-2899</t>
        </is>
      </c>
      <c r="C1838" t="inlineStr">
        <is>
          <t>continuation</t>
        </is>
      </c>
      <c r="D1838" t="n">
        <v>529</v>
      </c>
      <c r="E1838" t="n">
        <v>2444</v>
      </c>
      <c r="F1838" t="inlineStr">
        <is>
          <t xml:space="preserve">    Majefey te laten volgen, iina.</t>
        </is>
      </c>
      <c r="G1838">
        <f>HYPERLINK("https://images.diginfra.net/iiif/NL-HaNA_1.01.02/3766/NL-HaNA_1.01.02_3766_0013.jpg/370,381,1113,3099/full/0/default.jpg", "iiif_url")</f>
        <v/>
      </c>
    </row>
    <row r="1839">
      <c r="A1839" t="inlineStr">
        <is>
          <t>NL-HaNA_1.01.02_3766_0013-page-24</t>
        </is>
      </c>
      <c r="B1839" t="inlineStr">
        <is>
          <t>NL-HaNA_1.01.02_3766_0013-column-470-481-913-2899</t>
        </is>
      </c>
      <c r="C1839" t="inlineStr">
        <is>
          <t>repeat_lemma</t>
        </is>
      </c>
      <c r="D1839" t="n">
        <v>605</v>
      </c>
      <c r="E1839" t="n">
        <v>2487</v>
      </c>
      <c r="F1839" t="inlineStr">
        <is>
          <t xml:space="preserve">        Ariiculen voor de Magifiraa van Bou-</t>
        </is>
      </c>
      <c r="G1839">
        <f>HYPERLINK("https://images.diginfra.net/iiif/NL-HaNA_1.01.02/3766/NL-HaNA_1.01.02_3766_0013.jpg/370,381,1113,3099/full/0/default.jpg", "iiif_url")</f>
        <v/>
      </c>
    </row>
    <row r="1840">
      <c r="A1840" t="inlineStr">
        <is>
          <t>NL-HaNA_1.01.02_3766_0013-page-24</t>
        </is>
      </c>
      <c r="B1840" t="inlineStr">
        <is>
          <t>NL-HaNA_1.01.02_3766_0013-column-470-481-913-2899</t>
        </is>
      </c>
      <c r="C1840" t="inlineStr">
        <is>
          <t>continuation</t>
        </is>
      </c>
      <c r="D1840" t="n">
        <v>529</v>
      </c>
      <c r="E1840" t="n">
        <v>2548</v>
      </c>
      <c r="F1840" t="inlineStr">
        <is>
          <t xml:space="preserve">    chain, 1212.</t>
        </is>
      </c>
      <c r="G1840">
        <f>HYPERLINK("https://images.diginfra.net/iiif/NL-HaNA_1.01.02/3766/NL-HaNA_1.01.02_3766_0013.jpg/370,381,1113,3099/full/0/default.jpg", "iiif_url")</f>
        <v/>
      </c>
    </row>
    <row r="1841">
      <c r="A1841" t="inlineStr">
        <is>
          <t>NL-HaNA_1.01.02_3766_0013-page-24</t>
        </is>
      </c>
      <c r="B1841" t="inlineStr">
        <is>
          <t>NL-HaNA_1.01.02_3766_0013-column-470-481-913-2899</t>
        </is>
      </c>
      <c r="C1841" t="inlineStr">
        <is>
          <t>repeat_lemma</t>
        </is>
      </c>
      <c r="D1841" t="n">
        <v>605</v>
      </c>
      <c r="E1841" t="n">
        <v>2580</v>
      </c>
      <c r="F1841" t="inlineStr">
        <is>
          <t xml:space="preserve">        eenige Keyserlijcke Troupen in de Neder-</t>
        </is>
      </c>
      <c r="G1841">
        <f>HYPERLINK("https://images.diginfra.net/iiif/NL-HaNA_1.01.02/3766/NL-HaNA_1.01.02_3766_0013.jpg/370,381,1113,3099/full/0/default.jpg", "iiif_url")</f>
        <v/>
      </c>
    </row>
    <row r="1842">
      <c r="A1842" t="inlineStr">
        <is>
          <t>NL-HaNA_1.01.02_3766_0013-page-24</t>
        </is>
      </c>
      <c r="B1842" t="inlineStr">
        <is>
          <t>NL-HaNA_1.01.02_3766_0013-column-470-481-913-2899</t>
        </is>
      </c>
      <c r="C1842" t="inlineStr">
        <is>
          <t>continuation</t>
        </is>
      </c>
      <c r="D1842" t="n">
        <v>529</v>
      </c>
      <c r="E1842" t="n">
        <v>2632</v>
      </c>
      <c r="F1842" t="inlineStr">
        <is>
          <t xml:space="preserve">    landen ie doei komen van de Winter, 1213.</t>
        </is>
      </c>
      <c r="G1842">
        <f>HYPERLINK("https://images.diginfra.net/iiif/NL-HaNA_1.01.02/3766/NL-HaNA_1.01.02_3766_0013.jpg/370,381,1113,3099/full/0/default.jpg", "iiif_url")</f>
        <v/>
      </c>
    </row>
    <row r="1843">
      <c r="A1843" t="inlineStr">
        <is>
          <t>NL-HaNA_1.01.02_3766_0013-page-24</t>
        </is>
      </c>
      <c r="B1843" t="inlineStr">
        <is>
          <t>NL-HaNA_1.01.02_3766_0013-column-470-481-913-2899</t>
        </is>
      </c>
      <c r="C1843" t="inlineStr">
        <is>
          <t>repeat_lemma</t>
        </is>
      </c>
      <c r="D1843" t="n">
        <v>605</v>
      </c>
      <c r="E1843" t="n">
        <v>2678</v>
      </c>
      <c r="F1843" t="inlineStr">
        <is>
          <t xml:space="preserve">        Wauter-quariier voor de Pruysche Troû-</t>
        </is>
      </c>
      <c r="G1843">
        <f>HYPERLINK("https://images.diginfra.net/iiif/NL-HaNA_1.01.02/3766/NL-HaNA_1.01.02_3766_0013.jpg/370,381,1113,3099/full/0/default.jpg", "iiif_url")</f>
        <v/>
      </c>
    </row>
    <row r="1844">
      <c r="A1844" t="inlineStr">
        <is>
          <t>NL-HaNA_1.01.02_3766_0013-page-24</t>
        </is>
      </c>
      <c r="B1844" t="inlineStr">
        <is>
          <t>NL-HaNA_1.01.02_3766_0013-column-470-481-913-2899</t>
        </is>
      </c>
      <c r="C1844" t="inlineStr">
        <is>
          <t>continuation</t>
        </is>
      </c>
      <c r="D1844" t="n">
        <v>532</v>
      </c>
      <c r="E1844" t="n">
        <v>2744</v>
      </c>
      <c r="F1844" t="inlineStr">
        <is>
          <t xml:space="preserve">    pes, 1289.</t>
        </is>
      </c>
      <c r="G1844">
        <f>HYPERLINK("https://images.diginfra.net/iiif/NL-HaNA_1.01.02/3766/NL-HaNA_1.01.02_3766_0013.jpg/370,381,1113,3099/full/0/default.jpg", "iiif_url")</f>
        <v/>
      </c>
    </row>
    <row r="1845">
      <c r="A1845" t="inlineStr">
        <is>
          <t>NL-HaNA_1.01.02_3766_0013-page-24</t>
        </is>
      </c>
      <c r="B1845" t="inlineStr">
        <is>
          <t>NL-HaNA_1.01.02_3766_0013-column-470-481-913-2899</t>
        </is>
      </c>
      <c r="C1845" t="inlineStr">
        <is>
          <t>repeat_lemma</t>
        </is>
      </c>
      <c r="D1845" t="n">
        <v>607</v>
      </c>
      <c r="E1845" t="n">
        <v>2776</v>
      </c>
      <c r="F1845" t="inlineStr">
        <is>
          <t xml:space="preserve">        het Leger gescheyden zynde te mogen re-</t>
        </is>
      </c>
      <c r="G1845">
        <f>HYPERLINK("https://images.diginfra.net/iiif/NL-HaNA_1.01.02/3766/NL-HaNA_1.01.02_3766_0013.jpg/370,381,1113,3099/full/0/default.jpg", "iiif_url")</f>
        <v/>
      </c>
    </row>
    <row r="1846">
      <c r="A1846" t="inlineStr">
        <is>
          <t>NL-HaNA_1.01.02_3766_0013-page-24</t>
        </is>
      </c>
      <c r="B1846" t="inlineStr">
        <is>
          <t>NL-HaNA_1.01.02_3766_0013-column-470-481-913-2899</t>
        </is>
      </c>
      <c r="C1846" t="inlineStr">
        <is>
          <t>continuation</t>
        </is>
      </c>
      <c r="D1846" t="n">
        <v>529</v>
      </c>
      <c r="E1846" t="n">
        <v>2838</v>
      </c>
      <c r="F1846" t="inlineStr">
        <is>
          <t xml:space="preserve">    patrieren, 1308.</t>
        </is>
      </c>
      <c r="G1846">
        <f>HYPERLINK("https://images.diginfra.net/iiif/NL-HaNA_1.01.02/3766/NL-HaNA_1.01.02_3766_0013.jpg/370,381,1113,3099/full/0/default.jpg", "iiif_url")</f>
        <v/>
      </c>
    </row>
    <row r="1847">
      <c r="A1847" t="inlineStr">
        <is>
          <t>NL-HaNA_1.01.02_3766_0013-page-24</t>
        </is>
      </c>
      <c r="B1847" t="inlineStr">
        <is>
          <t>NL-HaNA_1.01.02_3766_0013-column-470-481-913-2899</t>
        </is>
      </c>
      <c r="C1847" t="inlineStr">
        <is>
          <t>lemma</t>
        </is>
      </c>
      <c r="D1847" t="n">
        <v>487</v>
      </c>
      <c r="E1847" t="n">
        <v>2875</v>
      </c>
      <c r="F1847" t="inlineStr">
        <is>
          <t>Gélderlandt , prejuditie door het Placaet van</t>
        </is>
      </c>
      <c r="G1847">
        <f>HYPERLINK("https://images.diginfra.net/iiif/NL-HaNA_1.01.02/3766/NL-HaNA_1.01.02_3766_0013.jpg/370,381,1113,3099/full/0/default.jpg", "iiif_url")</f>
        <v/>
      </c>
    </row>
    <row r="1848">
      <c r="A1848" t="inlineStr">
        <is>
          <t>NL-HaNA_1.01.02_3766_0013-page-24</t>
        </is>
      </c>
      <c r="B1848" t="inlineStr">
        <is>
          <t>NL-HaNA_1.01.02_3766_0013-column-470-481-913-2899</t>
        </is>
      </c>
      <c r="C1848" t="inlineStr">
        <is>
          <t>continuation</t>
        </is>
      </c>
      <c r="D1848" t="n">
        <v>532</v>
      </c>
      <c r="E1848" t="n">
        <v>2921</v>
      </c>
      <c r="F1848" t="inlineStr">
        <is>
          <t xml:space="preserve">    den vier en iwintighsten November seventien</t>
        </is>
      </c>
      <c r="G1848">
        <f>HYPERLINK("https://images.diginfra.net/iiif/NL-HaNA_1.01.02/3766/NL-HaNA_1.01.02_3766_0013.jpg/370,381,1113,3099/full/0/default.jpg", "iiif_url")</f>
        <v/>
      </c>
    </row>
    <row r="1849">
      <c r="A1849" t="inlineStr">
        <is>
          <t>NL-HaNA_1.01.02_3766_0013-page-24</t>
        </is>
      </c>
      <c r="B1849" t="inlineStr">
        <is>
          <t>NL-HaNA_1.01.02_3766_0013-column-470-481-913-2899</t>
        </is>
      </c>
      <c r="C1849" t="inlineStr">
        <is>
          <t>continuation</t>
        </is>
      </c>
      <c r="D1849" t="n">
        <v>534</v>
      </c>
      <c r="E1849" t="n">
        <v>2969</v>
      </c>
      <c r="F1849" t="inlineStr">
        <is>
          <t xml:space="preserve">    bonden tien tegens de besmetdijcke siecktens,</t>
        </is>
      </c>
      <c r="G1849">
        <f>HYPERLINK("https://images.diginfra.net/iiif/NL-HaNA_1.01.02/3766/NL-HaNA_1.01.02_3766_0013.jpg/370,381,1113,3099/full/0/default.jpg", "iiif_url")</f>
        <v/>
      </c>
    </row>
    <row r="1850">
      <c r="A1850" t="inlineStr">
        <is>
          <t>NL-HaNA_1.01.02_3766_0013-page-24</t>
        </is>
      </c>
      <c r="B1850" t="inlineStr">
        <is>
          <t>NL-HaNA_1.01.02_3766_0013-column-470-481-913-2899</t>
        </is>
      </c>
      <c r="C1850" t="inlineStr">
        <is>
          <t>continuation</t>
        </is>
      </c>
      <c r="D1850" t="n">
        <v>534</v>
      </c>
      <c r="E1850" t="n">
        <v>3034</v>
      </c>
      <c r="F1850" t="inlineStr">
        <is>
          <t xml:space="preserve">    70. 140. 169.</t>
        </is>
      </c>
      <c r="G1850">
        <f>HYPERLINK("https://images.diginfra.net/iiif/NL-HaNA_1.01.02/3766/NL-HaNA_1.01.02_3766_0013.jpg/370,381,1113,3099/full/0/default.jpg", "iiif_url")</f>
        <v/>
      </c>
    </row>
    <row r="1851">
      <c r="A1851" t="inlineStr">
        <is>
          <t>NL-HaNA_1.01.02_3766_0013-page-24</t>
        </is>
      </c>
      <c r="B1851" t="inlineStr">
        <is>
          <t>NL-HaNA_1.01.02_3766_0013-column-470-481-913-2899</t>
        </is>
      </c>
      <c r="C1851" t="inlineStr">
        <is>
          <t>repeat_lemma</t>
        </is>
      </c>
      <c r="D1851" t="n">
        <v>631</v>
      </c>
      <c r="E1851" t="n">
        <v>3068</v>
      </c>
      <c r="F1851" t="inlineStr">
        <is>
          <t xml:space="preserve">        ymegen om securieyt voor haer Stadt</t>
        </is>
      </c>
      <c r="G1851">
        <f>HYPERLINK("https://images.diginfra.net/iiif/NL-HaNA_1.01.02/3766/NL-HaNA_1.01.02_3766_0013.jpg/370,381,1113,3099/full/0/default.jpg", "iiif_url")</f>
        <v/>
      </c>
    </row>
    <row r="1852">
      <c r="A1852" t="inlineStr">
        <is>
          <t>NL-HaNA_1.01.02_3766_0013-page-24</t>
        </is>
      </c>
      <c r="B1852" t="inlineStr">
        <is>
          <t>NL-HaNA_1.01.02_3766_0013-column-470-481-913-2899</t>
        </is>
      </c>
      <c r="C1852" t="inlineStr">
        <is>
          <t>continuation</t>
        </is>
      </c>
      <c r="D1852" t="n">
        <v>534</v>
      </c>
      <c r="E1852" t="n">
        <v>3126</v>
      </c>
      <c r="F1852" t="inlineStr">
        <is>
          <t xml:space="preserve">    en Schependom, 265.</t>
        </is>
      </c>
      <c r="G1852">
        <f>HYPERLINK("https://images.diginfra.net/iiif/NL-HaNA_1.01.02/3766/NL-HaNA_1.01.02_3766_0013.jpg/370,381,1113,3099/full/0/default.jpg", "iiif_url")</f>
        <v/>
      </c>
    </row>
    <row r="1853">
      <c r="A1853" t="inlineStr">
        <is>
          <t>NL-HaNA_1.01.02_3766_0013-page-24</t>
        </is>
      </c>
      <c r="B1853" t="inlineStr">
        <is>
          <t>NL-HaNA_1.01.02_3766_0013-column-470-481-913-2899</t>
        </is>
      </c>
      <c r="C1853" t="inlineStr">
        <is>
          <t>repeat_lemma</t>
        </is>
      </c>
      <c r="D1853" t="n">
        <v>631</v>
      </c>
      <c r="E1853" t="n">
        <v>3163</v>
      </c>
      <c r="F1853" t="inlineStr">
        <is>
          <t xml:space="preserve">        Zuphen wegens sware doorbraken en</t>
        </is>
      </c>
      <c r="G1853">
        <f>HYPERLINK("https://images.diginfra.net/iiif/NL-HaNA_1.01.02/3766/NL-HaNA_1.01.02_3766_0013.jpg/370,381,1113,3099/full/0/default.jpg", "iiif_url")</f>
        <v/>
      </c>
    </row>
    <row r="1854">
      <c r="A1854" t="inlineStr">
        <is>
          <t>NL-HaNA_1.01.02_3766_0013-page-24</t>
        </is>
      </c>
      <c r="B1854" t="inlineStr">
        <is>
          <t>NL-HaNA_1.01.02_3766_0013-column-470-481-913-2899</t>
        </is>
      </c>
      <c r="C1854" t="inlineStr">
        <is>
          <t>continuation</t>
        </is>
      </c>
      <c r="D1854" t="n">
        <v>534</v>
      </c>
      <c r="E1854" t="n">
        <v>3223</v>
      </c>
      <c r="F1854" t="inlineStr">
        <is>
          <t xml:space="preserve">    watersoodt, 281.</t>
        </is>
      </c>
      <c r="G1854">
        <f>HYPERLINK("https://images.diginfra.net/iiif/NL-HaNA_1.01.02/3766/NL-HaNA_1.01.02_3766_0013.jpg/370,381,1113,3099/full/0/default.jpg", "iiif_url")</f>
        <v/>
      </c>
    </row>
    <row r="1855">
      <c r="A1855" t="inlineStr">
        <is>
          <t>NL-HaNA_1.01.02_3766_0013-page-24</t>
        </is>
      </c>
      <c r="B1855" t="inlineStr">
        <is>
          <t>NL-HaNA_1.01.02_3766_0013-column-470-481-913-2899</t>
        </is>
      </c>
      <c r="C1855" t="inlineStr">
        <is>
          <t>repeat_lemma</t>
        </is>
      </c>
      <c r="D1855" t="n">
        <v>633</v>
      </c>
      <c r="E1855" t="n">
        <v>3264</v>
      </c>
      <c r="F1855" t="inlineStr">
        <is>
          <t xml:space="preserve">        consent in de ordinatis en entraordinaris</t>
        </is>
      </c>
      <c r="G1855">
        <f>HYPERLINK("https://images.diginfra.net/iiif/NL-HaNA_1.01.02/3766/NL-HaNA_1.01.02_3766_0013.jpg/370,381,1113,3099/full/0/default.jpg", "iiif_url")</f>
        <v/>
      </c>
    </row>
    <row r="1856">
      <c r="A1856" t="inlineStr">
        <is>
          <t>NL-HaNA_1.01.02_3766_0013-page-24</t>
        </is>
      </c>
      <c r="B1856" t="inlineStr">
        <is>
          <t>NL-HaNA_1.01.02_3766_0013-column-470-481-913-2899</t>
        </is>
      </c>
      <c r="C1856" t="inlineStr">
        <is>
          <t>continuation</t>
        </is>
      </c>
      <c r="D1856" t="n">
        <v>532</v>
      </c>
      <c r="E1856" t="n">
        <v>3318</v>
      </c>
      <c r="F1856" t="inlineStr">
        <is>
          <t xml:space="preserve">    Staten van oorlogh, 552.</t>
        </is>
      </c>
      <c r="G1856">
        <f>HYPERLINK("https://images.diginfra.net/iiif/NL-HaNA_1.01.02/3766/NL-HaNA_1.01.02_3766_0013.jpg/370,381,1113,3099/full/0/default.jpg", "iiif_url")</f>
        <v/>
      </c>
    </row>
    <row r="1858">
      <c r="A1858" t="inlineStr">
        <is>
          <t>NL-HaNA_1.01.02_3766_0013-page-24</t>
        </is>
      </c>
      <c r="B1858" t="inlineStr">
        <is>
          <t>NL-HaNA_1.01.02_3766_0013-column-1465-457-899-2894</t>
        </is>
      </c>
      <c r="C1858" t="inlineStr">
        <is>
          <t>repeat_lemma</t>
        </is>
      </c>
      <c r="D1858" t="n">
        <v>1586</v>
      </c>
      <c r="E1858" t="n">
        <v>471</v>
      </c>
      <c r="F1858" t="inlineStr">
        <is>
          <t xml:space="preserve">        in mee millioenen tor de Legerlasten,</t>
        </is>
      </c>
      <c r="G1858">
        <f>HYPERLINK("https://images.diginfra.net/iiif/NL-HaNA_1.01.02/3766/NL-HaNA_1.01.02_3766_0013.jpg/1365,357,1099,3094/full/0/default.jpg", "iiif_url")</f>
        <v/>
      </c>
    </row>
    <row r="1859">
      <c r="A1859" t="inlineStr">
        <is>
          <t>NL-HaNA_1.01.02_3766_0013-page-24</t>
        </is>
      </c>
      <c r="B1859" t="inlineStr">
        <is>
          <t>NL-HaNA_1.01.02_3766_0013-column-1465-457-899-2894</t>
        </is>
      </c>
      <c r="C1859" t="inlineStr">
        <is>
          <t>continuation</t>
        </is>
      </c>
      <c r="D1859" t="n">
        <v>1494</v>
      </c>
      <c r="E1859" t="n">
        <v>542</v>
      </c>
      <c r="F1859" t="inlineStr">
        <is>
          <t xml:space="preserve">    553.</t>
        </is>
      </c>
      <c r="G1859">
        <f>HYPERLINK("https://images.diginfra.net/iiif/NL-HaNA_1.01.02/3766/NL-HaNA_1.01.02_3766_0013.jpg/1365,357,1099,3094/full/0/default.jpg", "iiif_url")</f>
        <v/>
      </c>
    </row>
    <row r="1860">
      <c r="A1860" t="inlineStr">
        <is>
          <t>NL-HaNA_1.01.02_3766_0013-page-24</t>
        </is>
      </c>
      <c r="B1860" t="inlineStr">
        <is>
          <t>NL-HaNA_1.01.02_3766_0013-column-1465-457-899-2894</t>
        </is>
      </c>
      <c r="C1860" t="inlineStr">
        <is>
          <t>repeat_lemma</t>
        </is>
      </c>
      <c r="D1860" t="n">
        <v>1586</v>
      </c>
      <c r="E1860" t="n">
        <v>575</v>
      </c>
      <c r="F1860" t="inlineStr">
        <is>
          <t xml:space="preserve">        in de negutiatie lp de Conquesten,</t>
        </is>
      </c>
      <c r="G1860">
        <f>HYPERLINK("https://images.diginfra.net/iiif/NL-HaNA_1.01.02/3766/NL-HaNA_1.01.02_3766_0013.jpg/1365,357,1099,3094/full/0/default.jpg", "iiif_url")</f>
        <v/>
      </c>
    </row>
    <row r="1861">
      <c r="A1861" t="inlineStr">
        <is>
          <t>NL-HaNA_1.01.02_3766_0013-page-24</t>
        </is>
      </c>
      <c r="B1861" t="inlineStr">
        <is>
          <t>NL-HaNA_1.01.02_3766_0013-column-1465-457-899-2894</t>
        </is>
      </c>
      <c r="C1861" t="inlineStr">
        <is>
          <t>continuation</t>
        </is>
      </c>
      <c r="D1861" t="n">
        <v>1498</v>
      </c>
      <c r="E1861" t="n">
        <v>635</v>
      </c>
      <c r="F1861" t="inlineStr">
        <is>
          <t xml:space="preserve">    564.</t>
        </is>
      </c>
      <c r="G1861">
        <f>HYPERLINK("https://images.diginfra.net/iiif/NL-HaNA_1.01.02/3766/NL-HaNA_1.01.02_3766_0013.jpg/1365,357,1099,3094/full/0/default.jpg", "iiif_url")</f>
        <v/>
      </c>
    </row>
    <row r="1862">
      <c r="A1862" t="inlineStr">
        <is>
          <t>NL-HaNA_1.01.02_3766_0013-page-24</t>
        </is>
      </c>
      <c r="B1862" t="inlineStr">
        <is>
          <t>NL-HaNA_1.01.02_3766_0013-column-1465-457-899-2894</t>
        </is>
      </c>
      <c r="C1862" t="inlineStr">
        <is>
          <t>repeat_lemma</t>
        </is>
      </c>
      <c r="D1862" t="n">
        <v>1590</v>
      </c>
      <c r="E1862" t="n">
        <v>665</v>
      </c>
      <c r="F1862" t="inlineStr">
        <is>
          <t xml:space="preserve">        selulden der Kryghs-gevangeren, 466.</t>
        </is>
      </c>
      <c r="G1862">
        <f>HYPERLINK("https://images.diginfra.net/iiif/NL-HaNA_1.01.02/3766/NL-HaNA_1.01.02_3766_0013.jpg/1365,357,1099,3094/full/0/default.jpg", "iiif_url")</f>
        <v/>
      </c>
    </row>
    <row r="1863">
      <c r="A1863" t="inlineStr">
        <is>
          <t>NL-HaNA_1.01.02_3766_0013-page-24</t>
        </is>
      </c>
      <c r="B1863" t="inlineStr">
        <is>
          <t>NL-HaNA_1.01.02_3766_0013-column-1465-457-899-2894</t>
        </is>
      </c>
      <c r="C1863" t="inlineStr">
        <is>
          <t>continuation</t>
        </is>
      </c>
      <c r="D1863" t="n">
        <v>1503</v>
      </c>
      <c r="E1863" t="n">
        <v>733</v>
      </c>
      <c r="F1863" t="inlineStr">
        <is>
          <t xml:space="preserve">    1120. 1223.</t>
        </is>
      </c>
      <c r="G1863">
        <f>HYPERLINK("https://images.diginfra.net/iiif/NL-HaNA_1.01.02/3766/NL-HaNA_1.01.02_3766_0013.jpg/1365,357,1099,3094/full/0/default.jpg", "iiif_url")</f>
        <v/>
      </c>
    </row>
    <row r="1864">
      <c r="A1864" t="inlineStr">
        <is>
          <t>NL-HaNA_1.01.02_3766_0013-page-24</t>
        </is>
      </c>
      <c r="B1864" t="inlineStr">
        <is>
          <t>NL-HaNA_1.01.02_3766_0013-column-1465-457-899-2894</t>
        </is>
      </c>
      <c r="C1864" t="inlineStr">
        <is>
          <t>repeat_lemma</t>
        </is>
      </c>
      <c r="D1864" t="n">
        <v>1593</v>
      </c>
      <c r="E1864" t="n">
        <v>762</v>
      </c>
      <c r="F1864" t="inlineStr">
        <is>
          <t xml:space="preserve">        Quartier van Nymegen wegens different</t>
        </is>
      </c>
      <c r="G1864">
        <f>HYPERLINK("https://images.diginfra.net/iiif/NL-HaNA_1.01.02/3766/NL-HaNA_1.01.02_3766_0013.jpg/1365,357,1099,3094/full/0/default.jpg", "iiif_url")</f>
        <v/>
      </c>
    </row>
    <row r="1865">
      <c r="A1865" t="inlineStr">
        <is>
          <t>NL-HaNA_1.01.02_3766_0013-page-24</t>
        </is>
      </c>
      <c r="B1865" t="inlineStr">
        <is>
          <t>NL-HaNA_1.01.02_3766_0013-column-1465-457-899-2894</t>
        </is>
      </c>
      <c r="C1865" t="inlineStr">
        <is>
          <t>continuation</t>
        </is>
      </c>
      <c r="D1865" t="n">
        <v>1494</v>
      </c>
      <c r="E1865" t="n">
        <v>821</v>
      </c>
      <c r="F1865" t="inlineStr">
        <is>
          <t xml:space="preserve">    over de subdivifie der Provinciale quote,</t>
        </is>
      </c>
      <c r="G1865">
        <f>HYPERLINK("https://images.diginfra.net/iiif/NL-HaNA_1.01.02/3766/NL-HaNA_1.01.02_3766_0013.jpg/1365,357,1099,3094/full/0/default.jpg", "iiif_url")</f>
        <v/>
      </c>
    </row>
    <row r="1866">
      <c r="A1866" t="inlineStr">
        <is>
          <t>NL-HaNA_1.01.02_3766_0013-page-24</t>
        </is>
      </c>
      <c r="B1866" t="inlineStr">
        <is>
          <t>NL-HaNA_1.01.02_3766_0013-column-1465-457-899-2894</t>
        </is>
      </c>
      <c r="C1866" t="inlineStr">
        <is>
          <t>continuation</t>
        </is>
      </c>
      <c r="D1866" t="n">
        <v>1498</v>
      </c>
      <c r="E1866" t="n">
        <v>881</v>
      </c>
      <c r="F1866" t="inlineStr">
        <is>
          <t xml:space="preserve">    576.</t>
        </is>
      </c>
      <c r="G1866">
        <f>HYPERLINK("https://images.diginfra.net/iiif/NL-HaNA_1.01.02/3766/NL-HaNA_1.01.02_3766_0013.jpg/1365,357,1099,3094/full/0/default.jpg", "iiif_url")</f>
        <v/>
      </c>
    </row>
    <row r="1867">
      <c r="A1867" t="inlineStr">
        <is>
          <t>NL-HaNA_1.01.02_3766_0013-page-24</t>
        </is>
      </c>
      <c r="B1867" t="inlineStr">
        <is>
          <t>NL-HaNA_1.01.02_3766_0013-column-1465-457-899-2894</t>
        </is>
      </c>
      <c r="C1867" t="inlineStr">
        <is>
          <t>repeat_lemma</t>
        </is>
      </c>
      <c r="D1867" t="n">
        <v>1581</v>
      </c>
      <c r="E1867" t="n">
        <v>906</v>
      </c>
      <c r="F1867" t="inlineStr">
        <is>
          <t xml:space="preserve">        overrompelinge der Stadt Anholt, 1031.</t>
        </is>
      </c>
      <c r="G1867">
        <f>HYPERLINK("https://images.diginfra.net/iiif/NL-HaNA_1.01.02/3766/NL-HaNA_1.01.02_3766_0013.jpg/1365,357,1099,3094/full/0/default.jpg", "iiif_url")</f>
        <v/>
      </c>
    </row>
    <row r="1868">
      <c r="A1868" t="inlineStr">
        <is>
          <t>NL-HaNA_1.01.02_3766_0013-page-24</t>
        </is>
      </c>
      <c r="B1868" t="inlineStr">
        <is>
          <t>NL-HaNA_1.01.02_3766_0013-column-1465-457-899-2894</t>
        </is>
      </c>
      <c r="C1868" t="inlineStr">
        <is>
          <t>continuation</t>
        </is>
      </c>
      <c r="D1868" t="n">
        <v>1503</v>
      </c>
      <c r="E1868" t="n">
        <v>976</v>
      </c>
      <c r="F1868" t="inlineStr">
        <is>
          <t xml:space="preserve">    1040. 1224.</t>
        </is>
      </c>
      <c r="G1868">
        <f>HYPERLINK("https://images.diginfra.net/iiif/NL-HaNA_1.01.02/3766/NL-HaNA_1.01.02_3766_0013.jpg/1365,357,1099,3094/full/0/default.jpg", "iiif_url")</f>
        <v/>
      </c>
    </row>
    <row r="1869">
      <c r="A1869" t="inlineStr">
        <is>
          <t>NL-HaNA_1.01.02_3766_0013-page-24</t>
        </is>
      </c>
      <c r="B1869" t="inlineStr">
        <is>
          <t>NL-HaNA_1.01.02_3766_0013-column-1465-457-899-2894</t>
        </is>
      </c>
      <c r="C1869" t="inlineStr">
        <is>
          <t>repeat_lemma</t>
        </is>
      </c>
      <c r="D1869" t="n">
        <v>1595</v>
      </c>
      <c r="E1869" t="n">
        <v>1011</v>
      </c>
      <c r="F1869" t="inlineStr">
        <is>
          <t xml:space="preserve">        Hagende ouer allarmeringe der Vyanden</t>
        </is>
      </c>
      <c r="G1869">
        <f>HYPERLINK("https://images.diginfra.net/iiif/NL-HaNA_1.01.02/3766/NL-HaNA_1.01.02_3766_0013.jpg/1365,357,1099,3094/full/0/default.jpg", "iiif_url")</f>
        <v/>
      </c>
    </row>
    <row r="1870">
      <c r="A1870" t="inlineStr">
        <is>
          <t>NL-HaNA_1.01.02_3766_0013-page-24</t>
        </is>
      </c>
      <c r="B1870" t="inlineStr">
        <is>
          <t>NL-HaNA_1.01.02_3766_0013-column-1465-457-899-2894</t>
        </is>
      </c>
      <c r="C1870" t="inlineStr">
        <is>
          <t>continuation</t>
        </is>
      </c>
      <c r="D1870" t="n">
        <v>1496</v>
      </c>
      <c r="E1870" t="n">
        <v>1064</v>
      </c>
      <c r="F1870" t="inlineStr">
        <is>
          <t xml:space="preserve">    gedurende dese campagne, 1155. 1157.</t>
        </is>
      </c>
      <c r="G1870">
        <f>HYPERLINK("https://images.diginfra.net/iiif/NL-HaNA_1.01.02/3766/NL-HaNA_1.01.02_3766_0013.jpg/1365,357,1099,3094/full/0/default.jpg", "iiif_url")</f>
        <v/>
      </c>
    </row>
    <row r="1871">
      <c r="A1871" t="inlineStr">
        <is>
          <t>NL-HaNA_1.01.02_3766_0013-page-24</t>
        </is>
      </c>
      <c r="B1871" t="inlineStr">
        <is>
          <t>NL-HaNA_1.01.02_3766_0013-column-1465-457-899-2894</t>
        </is>
      </c>
      <c r="C1871" t="inlineStr">
        <is>
          <t>repeat_lemma</t>
        </is>
      </c>
      <c r="D1871" t="n">
        <v>1597</v>
      </c>
      <c r="E1871" t="n">
        <v>1114</v>
      </c>
      <c r="F1871" t="inlineStr">
        <is>
          <t xml:space="preserve">        instantieu om iwee Regimenten te voet</t>
        </is>
      </c>
      <c r="G1871">
        <f>HYPERLINK("https://images.diginfra.net/iiif/NL-HaNA_1.01.02/3766/NL-HaNA_1.01.02_3766_0013.jpg/1365,357,1099,3094/full/0/default.jpg", "iiif_url")</f>
        <v/>
      </c>
    </row>
    <row r="1872">
      <c r="A1872" t="inlineStr">
        <is>
          <t>NL-HaNA_1.01.02_3766_0013-page-24</t>
        </is>
      </c>
      <c r="B1872" t="inlineStr">
        <is>
          <t>NL-HaNA_1.01.02_3766_0013-column-1465-457-899-2894</t>
        </is>
      </c>
      <c r="C1872" t="inlineStr">
        <is>
          <t>continuation</t>
        </is>
      </c>
      <c r="D1872" t="n">
        <v>1498</v>
      </c>
      <c r="E1872" t="n">
        <v>1160</v>
      </c>
      <c r="F1872" t="inlineStr">
        <is>
          <t xml:space="preserve">    en een te paerdt in de Provincie te mogen</t>
        </is>
      </c>
      <c r="G1872">
        <f>HYPERLINK("https://images.diginfra.net/iiif/NL-HaNA_1.01.02/3766/NL-HaNA_1.01.02_3766_0013.jpg/1365,357,1099,3094/full/0/default.jpg", "iiif_url")</f>
        <v/>
      </c>
    </row>
    <row r="1873">
      <c r="A1873" t="inlineStr">
        <is>
          <t>NL-HaNA_1.01.02_3766_0013-page-24</t>
        </is>
      </c>
      <c r="B1873" t="inlineStr">
        <is>
          <t>NL-HaNA_1.01.02_3766_0013-column-1465-457-899-2894</t>
        </is>
      </c>
      <c r="C1873" t="inlineStr">
        <is>
          <t>continuation</t>
        </is>
      </c>
      <c r="D1873" t="n">
        <v>1498</v>
      </c>
      <c r="E1873" t="n">
        <v>1207</v>
      </c>
      <c r="F1873" t="inlineStr">
        <is>
          <t xml:space="preserve">    hebben, 1169. 1188.</t>
        </is>
      </c>
      <c r="G1873">
        <f>HYPERLINK("https://images.diginfra.net/iiif/NL-HaNA_1.01.02/3766/NL-HaNA_1.01.02_3766_0013.jpg/1365,357,1099,3094/full/0/default.jpg", "iiif_url")</f>
        <v/>
      </c>
    </row>
    <row r="1874">
      <c r="A1874" t="inlineStr">
        <is>
          <t>NL-HaNA_1.01.02_3766_0013-page-24</t>
        </is>
      </c>
      <c r="B1874" t="inlineStr">
        <is>
          <t>NL-HaNA_1.01.02_3766_0013-column-1465-457-899-2894</t>
        </is>
      </c>
      <c r="C1874" t="inlineStr">
        <is>
          <t>repeat_lemma</t>
        </is>
      </c>
      <c r="D1874" t="n">
        <v>1600</v>
      </c>
      <c r="E1874" t="n">
        <v>1257</v>
      </c>
      <c r="F1874" t="inlineStr">
        <is>
          <t xml:space="preserve">        vrees voor een exeurfie der Vyanden in</t>
        </is>
      </c>
      <c r="G1874">
        <f>HYPERLINK("https://images.diginfra.net/iiif/NL-HaNA_1.01.02/3766/NL-HaNA_1.01.02_3766_0013.jpg/1365,357,1099,3094/full/0/default.jpg", "iiif_url")</f>
        <v/>
      </c>
    </row>
    <row r="1875">
      <c r="A1875" t="inlineStr">
        <is>
          <t>NL-HaNA_1.01.02_3766_0013-page-24</t>
        </is>
      </c>
      <c r="B1875" t="inlineStr">
        <is>
          <t>NL-HaNA_1.01.02_3766_0013-column-1465-457-899-2894</t>
        </is>
      </c>
      <c r="C1875" t="inlineStr">
        <is>
          <t>continuation</t>
        </is>
      </c>
      <c r="D1875" t="n">
        <v>1503</v>
      </c>
      <c r="E1875" t="n">
        <v>1311</v>
      </c>
      <c r="F1875" t="inlineStr">
        <is>
          <t xml:space="preserve">    Gelderlandt, 1174.</t>
        </is>
      </c>
      <c r="G1875">
        <f>HYPERLINK("https://images.diginfra.net/iiif/NL-HaNA_1.01.02/3766/NL-HaNA_1.01.02_3766_0013.jpg/1365,357,1099,3094/full/0/default.jpg", "iiif_url")</f>
        <v/>
      </c>
    </row>
    <row r="1876">
      <c r="A1876" t="inlineStr">
        <is>
          <t>NL-HaNA_1.01.02_3766_0013-page-24</t>
        </is>
      </c>
      <c r="B1876" t="inlineStr">
        <is>
          <t>NL-HaNA_1.01.02_3766_0013-column-1465-457-899-2894</t>
        </is>
      </c>
      <c r="C1876" t="inlineStr">
        <is>
          <t>repeat_lemma</t>
        </is>
      </c>
      <c r="D1876" t="n">
        <v>1602</v>
      </c>
      <c r="E1876" t="n">
        <v>1354</v>
      </c>
      <c r="F1876" t="inlineStr">
        <is>
          <t xml:space="preserve">        consent in hat vertreck van Buys naer</t>
        </is>
      </c>
      <c r="G1876">
        <f>HYPERLINK("https://images.diginfra.net/iiif/NL-HaNA_1.01.02/3766/NL-HaNA_1.01.02_3766_0013.jpg/1365,357,1099,3094/full/0/default.jpg", "iiif_url")</f>
        <v/>
      </c>
    </row>
    <row r="1877">
      <c r="A1877" t="inlineStr">
        <is>
          <t>NL-HaNA_1.01.02_3766_0013-page-24</t>
        </is>
      </c>
      <c r="B1877" t="inlineStr">
        <is>
          <t>NL-HaNA_1.01.02_3766_0013-column-1465-457-899-2894</t>
        </is>
      </c>
      <c r="C1877" t="inlineStr">
        <is>
          <t>continuation</t>
        </is>
      </c>
      <c r="D1877" t="n">
        <v>1503</v>
      </c>
      <c r="E1877" t="n">
        <v>1411</v>
      </c>
      <c r="F1877" t="inlineStr">
        <is>
          <t xml:space="preserve">    Engelandt, 1177.</t>
        </is>
      </c>
      <c r="G1877">
        <f>HYPERLINK("https://images.diginfra.net/iiif/NL-HaNA_1.01.02/3766/NL-HaNA_1.01.02_3766_0013.jpg/1365,357,1099,3094/full/0/default.jpg", "iiif_url")</f>
        <v/>
      </c>
    </row>
    <row r="1878">
      <c r="A1878" t="inlineStr">
        <is>
          <t>NL-HaNA_1.01.02_3766_0013-page-24</t>
        </is>
      </c>
      <c r="B1878" t="inlineStr">
        <is>
          <t>NL-HaNA_1.01.02_3766_0013-column-1465-457-899-2894</t>
        </is>
      </c>
      <c r="C1878" t="inlineStr">
        <is>
          <t>repeat_lemma</t>
        </is>
      </c>
      <c r="D1878" t="n">
        <v>1602</v>
      </c>
      <c r="E1878" t="n">
        <v>1441</v>
      </c>
      <c r="F1878" t="inlineStr">
        <is>
          <t xml:space="preserve">        verschillen tuschen de Quartieren, 1225.</t>
        </is>
      </c>
      <c r="G1878">
        <f>HYPERLINK("https://images.diginfra.net/iiif/NL-HaNA_1.01.02/3766/NL-HaNA_1.01.02_3766_0013.jpg/1365,357,1099,3094/full/0/default.jpg", "iiif_url")</f>
        <v/>
      </c>
    </row>
    <row r="1879">
      <c r="A1879" t="inlineStr">
        <is>
          <t>NL-HaNA_1.01.02_3766_0013-page-24</t>
        </is>
      </c>
      <c r="B1879" t="inlineStr">
        <is>
          <t>NL-HaNA_1.01.02_3766_0013-column-1465-457-899-2894</t>
        </is>
      </c>
      <c r="C1879" t="inlineStr">
        <is>
          <t>continuation</t>
        </is>
      </c>
      <c r="D1879" t="n">
        <v>1508</v>
      </c>
      <c r="E1879" t="n">
        <v>1512</v>
      </c>
      <c r="F1879" t="inlineStr">
        <is>
          <t xml:space="preserve">    1227.</t>
        </is>
      </c>
      <c r="G1879">
        <f>HYPERLINK("https://images.diginfra.net/iiif/NL-HaNA_1.01.02/3766/NL-HaNA_1.01.02_3766_0013.jpg/1365,357,1099,3094/full/0/default.jpg", "iiif_url")</f>
        <v/>
      </c>
    </row>
    <row r="1880">
      <c r="A1880" t="inlineStr">
        <is>
          <t>NL-HaNA_1.01.02_3766_0013-page-24</t>
        </is>
      </c>
      <c r="B1880" t="inlineStr">
        <is>
          <t>NL-HaNA_1.01.02_3766_0013-column-1465-457-899-2894</t>
        </is>
      </c>
      <c r="C1880" t="inlineStr">
        <is>
          <t>repeat_lemma</t>
        </is>
      </c>
      <c r="D1880" t="n">
        <v>1604</v>
      </c>
      <c r="E1880" t="n">
        <v>1536</v>
      </c>
      <c r="F1880" t="inlineStr">
        <is>
          <t xml:space="preserve">        conseut tat btaialinge der krytende schul-</t>
        </is>
      </c>
      <c r="G1880">
        <f>HYPERLINK("https://images.diginfra.net/iiif/NL-HaNA_1.01.02/3766/NL-HaNA_1.01.02_3766_0013.jpg/1365,357,1099,3094/full/0/default.jpg", "iiif_url")</f>
        <v/>
      </c>
    </row>
    <row r="1881">
      <c r="A1881" t="inlineStr">
        <is>
          <t>NL-HaNA_1.01.02_3766_0013-page-24</t>
        </is>
      </c>
      <c r="B1881" t="inlineStr">
        <is>
          <t>NL-HaNA_1.01.02_3766_0013-column-1465-457-899-2894</t>
        </is>
      </c>
      <c r="C1881" t="inlineStr">
        <is>
          <t>continuation</t>
        </is>
      </c>
      <c r="D1881" t="n">
        <v>1503</v>
      </c>
      <c r="E1881" t="n">
        <v>1604</v>
      </c>
      <c r="F1881" t="inlineStr">
        <is>
          <t xml:space="preserve">    den, 1115.</t>
        </is>
      </c>
      <c r="G1881">
        <f>HYPERLINK("https://images.diginfra.net/iiif/NL-HaNA_1.01.02/3766/NL-HaNA_1.01.02_3766_0013.jpg/1365,357,1099,3094/full/0/default.jpg", "iiif_url")</f>
        <v/>
      </c>
    </row>
    <row r="1882">
      <c r="A1882" t="inlineStr">
        <is>
          <t>NL-HaNA_1.01.02_3766_0013-page-24</t>
        </is>
      </c>
      <c r="B1882" t="inlineStr">
        <is>
          <t>NL-HaNA_1.01.02_3766_0013-column-1465-457-899-2894</t>
        </is>
      </c>
      <c r="C1882" t="inlineStr">
        <is>
          <t>repeat_lemma</t>
        </is>
      </c>
      <c r="D1882" t="n">
        <v>1604</v>
      </c>
      <c r="E1882" t="n">
        <v>1644</v>
      </c>
      <c r="F1882" t="inlineStr">
        <is>
          <t xml:space="preserve">        consent in wyfmad honden duysent gul-</t>
        </is>
      </c>
      <c r="G1882">
        <f>HYPERLINK("https://images.diginfra.net/iiif/NL-HaNA_1.01.02/3766/NL-HaNA_1.01.02_3766_0013.jpg/1365,357,1099,3094/full/0/default.jpg", "iiif_url")</f>
        <v/>
      </c>
    </row>
    <row r="1883">
      <c r="A1883" t="inlineStr">
        <is>
          <t>NL-HaNA_1.01.02_3766_0013-page-24</t>
        </is>
      </c>
      <c r="B1883" t="inlineStr">
        <is>
          <t>NL-HaNA_1.01.02_3766_0013-column-1465-457-899-2894</t>
        </is>
      </c>
      <c r="C1883" t="inlineStr">
        <is>
          <t>continuation</t>
        </is>
      </c>
      <c r="D1883" t="n">
        <v>1506</v>
      </c>
      <c r="E1883" t="n">
        <v>1695</v>
      </c>
      <c r="F1883" t="inlineStr">
        <is>
          <t xml:space="preserve">    dens tot de Legerlafien, 1226.</t>
        </is>
      </c>
      <c r="G1883">
        <f>HYPERLINK("https://images.diginfra.net/iiif/NL-HaNA_1.01.02/3766/NL-HaNA_1.01.02_3766_0013.jpg/1365,357,1099,3094/full/0/default.jpg", "iiif_url")</f>
        <v/>
      </c>
    </row>
    <row r="1884">
      <c r="A1884" t="inlineStr">
        <is>
          <t>NL-HaNA_1.01.02_3766_0013-page-24</t>
        </is>
      </c>
      <c r="B1884" t="inlineStr">
        <is>
          <t>NL-HaNA_1.01.02_3766_0013-column-1465-457-899-2894</t>
        </is>
      </c>
      <c r="C1884" t="inlineStr">
        <is>
          <t>repeat_lemma</t>
        </is>
      </c>
      <c r="D1884" t="n">
        <v>1607</v>
      </c>
      <c r="E1884" t="n">
        <v>1727</v>
      </c>
      <c r="F1884" t="inlineStr">
        <is>
          <t xml:space="preserve">        in de négotiatie voor de Wittembergh-</t>
        </is>
      </c>
      <c r="G1884">
        <f>HYPERLINK("https://images.diginfra.net/iiif/NL-HaNA_1.01.02/3766/NL-HaNA_1.01.02_3766_0013.jpg/1365,357,1099,3094/full/0/default.jpg", "iiif_url")</f>
        <v/>
      </c>
    </row>
    <row r="1885">
      <c r="A1885" t="inlineStr">
        <is>
          <t>NL-HaNA_1.01.02_3766_0013-page-24</t>
        </is>
      </c>
      <c r="B1885" t="inlineStr">
        <is>
          <t>NL-HaNA_1.01.02_3766_0013-column-1465-457-899-2894</t>
        </is>
      </c>
      <c r="C1885" t="inlineStr">
        <is>
          <t>continuation</t>
        </is>
      </c>
      <c r="D1885" t="n">
        <v>1503</v>
      </c>
      <c r="E1885" t="n">
        <v>1786</v>
      </c>
      <c r="F1885" t="inlineStr">
        <is>
          <t xml:space="preserve">    sche Troupes, 226.</t>
        </is>
      </c>
      <c r="G1885">
        <f>HYPERLINK("https://images.diginfra.net/iiif/NL-HaNA_1.01.02/3766/NL-HaNA_1.01.02_3766_0013.jpg/1365,357,1099,3094/full/0/default.jpg", "iiif_url")</f>
        <v/>
      </c>
    </row>
    <row r="1886">
      <c r="A1886" t="inlineStr">
        <is>
          <t>NL-HaNA_1.01.02_3766_0013-page-24</t>
        </is>
      </c>
      <c r="B1886" t="inlineStr">
        <is>
          <t>NL-HaNA_1.01.02_3766_0013-column-1465-457-899-2894</t>
        </is>
      </c>
      <c r="C1886" t="inlineStr">
        <is>
          <t>repeat_lemma</t>
        </is>
      </c>
      <c r="D1886" t="n">
        <v>1604</v>
      </c>
      <c r="E1886" t="n">
        <v>1842</v>
      </c>
      <c r="F1886" t="inlineStr">
        <is>
          <t xml:space="preserve">        prolongatie van het Tractaet met Pruys-</t>
        </is>
      </c>
      <c r="G1886">
        <f>HYPERLINK("https://images.diginfra.net/iiif/NL-HaNA_1.01.02/3766/NL-HaNA_1.01.02_3766_0013.jpg/1365,357,1099,3094/full/0/default.jpg", "iiif_url")</f>
        <v/>
      </c>
    </row>
    <row r="1887">
      <c r="A1887" t="inlineStr">
        <is>
          <t>NL-HaNA_1.01.02_3766_0013-page-24</t>
        </is>
      </c>
      <c r="B1887" t="inlineStr">
        <is>
          <t>NL-HaNA_1.01.02_3766_0013-column-1465-457-899-2894</t>
        </is>
      </c>
      <c r="C1887" t="inlineStr">
        <is>
          <t>continuation</t>
        </is>
      </c>
      <c r="D1887" t="n">
        <v>1510</v>
      </c>
      <c r="E1887" t="n">
        <v>1898</v>
      </c>
      <c r="F1887" t="inlineStr">
        <is>
          <t xml:space="preserve">    sen, 1227.</t>
        </is>
      </c>
      <c r="G1887">
        <f>HYPERLINK("https://images.diginfra.net/iiif/NL-HaNA_1.01.02/3766/NL-HaNA_1.01.02_3766_0013.jpg/1365,357,1099,3094/full/0/default.jpg", "iiif_url")</f>
        <v/>
      </c>
    </row>
    <row r="1888">
      <c r="A1888" t="inlineStr">
        <is>
          <t>NL-HaNA_1.01.02_3766_0013-page-24</t>
        </is>
      </c>
      <c r="B1888" t="inlineStr">
        <is>
          <t>NL-HaNA_1.01.02_3766_0013-column-1465-457-899-2894</t>
        </is>
      </c>
      <c r="C1888" t="inlineStr">
        <is>
          <t>repeat_lemma</t>
        </is>
      </c>
      <c r="D1888" t="n">
        <v>1607</v>
      </c>
      <c r="E1888" t="n">
        <v>1938</v>
      </c>
      <c r="F1888" t="inlineStr">
        <is>
          <t xml:space="preserve">        om bet Regiment van Prins Willem van</t>
        </is>
      </c>
      <c r="G1888">
        <f>HYPERLINK("https://images.diginfra.net/iiif/NL-HaNA_1.01.02/3766/NL-HaNA_1.01.02_3766_0013.jpg/1365,357,1099,3094/full/0/default.jpg", "iiif_url")</f>
        <v/>
      </c>
    </row>
    <row r="1889">
      <c r="A1889" t="inlineStr">
        <is>
          <t>NL-HaNA_1.01.02_3766_0013-page-24</t>
        </is>
      </c>
      <c r="B1889" t="inlineStr">
        <is>
          <t>NL-HaNA_1.01.02_3766_0013-column-1465-457-899-2894</t>
        </is>
      </c>
      <c r="C1889" t="inlineStr">
        <is>
          <t>continuation</t>
        </is>
      </c>
      <c r="D1889" t="n">
        <v>1510</v>
      </c>
      <c r="E1889" t="n">
        <v>1988</v>
      </c>
      <c r="F1889" t="inlineStr">
        <is>
          <t xml:space="preserve">    Hesen in haet Provincie te megen hebben,</t>
        </is>
      </c>
      <c r="G1889">
        <f>HYPERLINK("https://images.diginfra.net/iiif/NL-HaNA_1.01.02/3766/NL-HaNA_1.01.02_3766_0013.jpg/1365,357,1099,3094/full/0/default.jpg", "iiif_url")</f>
        <v/>
      </c>
    </row>
    <row r="1890">
      <c r="A1890" t="inlineStr">
        <is>
          <t>NL-HaNA_1.01.02_3766_0013-page-24</t>
        </is>
      </c>
      <c r="B1890" t="inlineStr">
        <is>
          <t>NL-HaNA_1.01.02_3766_0013-column-1465-457-899-2894</t>
        </is>
      </c>
      <c r="C1890" t="inlineStr">
        <is>
          <t>continuation</t>
        </is>
      </c>
      <c r="D1890" t="n">
        <v>1513</v>
      </c>
      <c r="E1890" t="n">
        <v>2048</v>
      </c>
      <c r="F1890" t="inlineStr">
        <is>
          <t xml:space="preserve">    1250.</t>
        </is>
      </c>
      <c r="G1890">
        <f>HYPERLINK("https://images.diginfra.net/iiif/NL-HaNA_1.01.02/3766/NL-HaNA_1.01.02_3766_0013.jpg/1365,357,1099,3094/full/0/default.jpg", "iiif_url")</f>
        <v/>
      </c>
    </row>
    <row r="1891">
      <c r="A1891" t="inlineStr">
        <is>
          <t>NL-HaNA_1.01.02_3766_0013-page-24</t>
        </is>
      </c>
      <c r="B1891" t="inlineStr">
        <is>
          <t>NL-HaNA_1.01.02_3766_0013-column-1465-457-899-2894</t>
        </is>
      </c>
      <c r="C1891" t="inlineStr">
        <is>
          <t>repeat_lemma</t>
        </is>
      </c>
      <c r="D1891" t="n">
        <v>1611</v>
      </c>
      <c r="E1891" t="n">
        <v>2054</v>
      </c>
      <c r="F1891" t="inlineStr">
        <is>
          <t xml:space="preserve">        versocht de Bagage der Fransche Pleni-</t>
        </is>
      </c>
      <c r="G1891">
        <f>HYPERLINK("https://images.diginfra.net/iiif/NL-HaNA_1.01.02/3766/NL-HaNA_1.01.02_3766_0013.jpg/1365,357,1099,3094/full/0/default.jpg", "iiif_url")</f>
        <v/>
      </c>
    </row>
    <row r="1892">
      <c r="A1892" t="inlineStr">
        <is>
          <t>NL-HaNA_1.01.02_3766_0013-page-24</t>
        </is>
      </c>
      <c r="B1892" t="inlineStr">
        <is>
          <t>NL-HaNA_1.01.02_3766_0013-column-1465-457-899-2894</t>
        </is>
      </c>
      <c r="C1892" t="inlineStr">
        <is>
          <t>continuation</t>
        </is>
      </c>
      <c r="D1892" t="n">
        <v>1508</v>
      </c>
      <c r="E1892" t="n">
        <v>2136</v>
      </c>
      <c r="F1892" t="inlineStr">
        <is>
          <t xml:space="preserve">    putentiarisen op haer Tollen vry té laten pasz</t>
        </is>
      </c>
      <c r="G1892">
        <f>HYPERLINK("https://images.diginfra.net/iiif/NL-HaNA_1.01.02/3766/NL-HaNA_1.01.02_3766_0013.jpg/1365,357,1099,3094/full/0/default.jpg", "iiif_url")</f>
        <v/>
      </c>
    </row>
    <row r="1893">
      <c r="A1893" t="inlineStr">
        <is>
          <t>NL-HaNA_1.01.02_3766_0013-page-24</t>
        </is>
      </c>
      <c r="B1893" t="inlineStr">
        <is>
          <t>NL-HaNA_1.01.02_3766_0013-column-1465-457-899-2894</t>
        </is>
      </c>
      <c r="C1893" t="inlineStr">
        <is>
          <t>continuation</t>
        </is>
      </c>
      <c r="D1893" t="n">
        <v>1510</v>
      </c>
      <c r="E1893" t="n">
        <v>2190</v>
      </c>
      <c r="F1893" t="inlineStr">
        <is>
          <t xml:space="preserve">    seren, 1545.</t>
        </is>
      </c>
      <c r="G1893">
        <f>HYPERLINK("https://images.diginfra.net/iiif/NL-HaNA_1.01.02/3766/NL-HaNA_1.01.02_3766_0013.jpg/1365,357,1099,3094/full/0/default.jpg", "iiif_url")</f>
        <v/>
      </c>
    </row>
    <row r="1894">
      <c r="A1894" t="inlineStr">
        <is>
          <t>NL-HaNA_1.01.02_3766_0013-page-24</t>
        </is>
      </c>
      <c r="B1894" t="inlineStr">
        <is>
          <t>NL-HaNA_1.01.02_3766_0013-column-1465-457-899-2894</t>
        </is>
      </c>
      <c r="C1894" t="inlineStr">
        <is>
          <t>lemma</t>
        </is>
      </c>
      <c r="D1894" t="n">
        <v>1466</v>
      </c>
      <c r="E1894" t="n">
        <v>2231</v>
      </c>
      <c r="F1894" t="inlineStr">
        <is>
          <t>Generasiteyts Reken-kamer, Gedeputeerde Pefters</t>
        </is>
      </c>
      <c r="G1894">
        <f>HYPERLINK("https://images.diginfra.net/iiif/NL-HaNA_1.01.02/3766/NL-HaNA_1.01.02_3766_0013.jpg/1365,357,1099,3094/full/0/default.jpg", "iiif_url")</f>
        <v/>
      </c>
    </row>
    <row r="1895">
      <c r="A1895" t="inlineStr">
        <is>
          <t>NL-HaNA_1.01.02_3766_0013-page-24</t>
        </is>
      </c>
      <c r="B1895" t="inlineStr">
        <is>
          <t>NL-HaNA_1.01.02_3766_0013-column-1465-457-899-2894</t>
        </is>
      </c>
      <c r="C1895" t="inlineStr">
        <is>
          <t>continuation</t>
        </is>
      </c>
      <c r="D1895" t="n">
        <v>1510</v>
      </c>
      <c r="E1895" t="n">
        <v>2280</v>
      </c>
      <c r="F1895" t="inlineStr">
        <is>
          <t xml:space="preserve">    twee Paerden goetgedaen, 35.</t>
        </is>
      </c>
      <c r="G1895">
        <f>HYPERLINK("https://images.diginfra.net/iiif/NL-HaNA_1.01.02/3766/NL-HaNA_1.01.02_3766_0013.jpg/1365,357,1099,3094/full/0/default.jpg", "iiif_url")</f>
        <v/>
      </c>
    </row>
    <row r="1896">
      <c r="A1896" t="inlineStr">
        <is>
          <t>NL-HaNA_1.01.02_3766_0013-page-24</t>
        </is>
      </c>
      <c r="B1896" t="inlineStr">
        <is>
          <t>NL-HaNA_1.01.02_3766_0013-column-1465-457-899-2894</t>
        </is>
      </c>
      <c r="C1896" t="inlineStr">
        <is>
          <t>repeat_lemma</t>
        </is>
      </c>
      <c r="D1896" t="n">
        <v>1604</v>
      </c>
      <c r="E1896" t="n">
        <v>2328</v>
      </c>
      <c r="F1896" t="inlineStr">
        <is>
          <t xml:space="preserve">        Requeste Jan H. vander Burgh, 74</t>
        </is>
      </c>
      <c r="G1896">
        <f>HYPERLINK("https://images.diginfra.net/iiif/NL-HaNA_1.01.02/3766/NL-HaNA_1.01.02_3766_0013.jpg/1365,357,1099,3094/full/0/default.jpg", "iiif_url")</f>
        <v/>
      </c>
    </row>
    <row r="1897">
      <c r="A1897" t="inlineStr">
        <is>
          <t>NL-HaNA_1.01.02_3766_0013-page-24</t>
        </is>
      </c>
      <c r="B1897" t="inlineStr">
        <is>
          <t>NL-HaNA_1.01.02_3766_0013-column-1465-457-899-2894</t>
        </is>
      </c>
      <c r="C1897" t="inlineStr">
        <is>
          <t>repeat_lemma</t>
        </is>
      </c>
      <c r="D1897" t="n">
        <v>1604</v>
      </c>
      <c r="E1897" t="n">
        <v>2379</v>
      </c>
      <c r="F1897" t="inlineStr">
        <is>
          <t xml:space="preserve">        advis op de Requeste van W. van Haren,</t>
        </is>
      </c>
      <c r="G1897">
        <f>HYPERLINK("https://images.diginfra.net/iiif/NL-HaNA_1.01.02/3766/NL-HaNA_1.01.02_3766_0013.jpg/1365,357,1099,3094/full/0/default.jpg", "iiif_url")</f>
        <v/>
      </c>
    </row>
    <row r="1898">
      <c r="A1898" t="inlineStr">
        <is>
          <t>NL-HaNA_1.01.02_3766_0013-page-24</t>
        </is>
      </c>
      <c r="B1898" t="inlineStr">
        <is>
          <t>NL-HaNA_1.01.02_3766_0013-column-1465-457-899-2894</t>
        </is>
      </c>
      <c r="C1898" t="inlineStr">
        <is>
          <t>continuation</t>
        </is>
      </c>
      <c r="D1898" t="n">
        <v>1522</v>
      </c>
      <c r="E1898" t="n">
        <v>2439</v>
      </c>
      <c r="F1898" t="inlineStr">
        <is>
          <t xml:space="preserve">    12.</t>
        </is>
      </c>
      <c r="G1898">
        <f>HYPERLINK("https://images.diginfra.net/iiif/NL-HaNA_1.01.02/3766/NL-HaNA_1.01.02_3766_0013.jpg/1365,357,1099,3094/full/0/default.jpg", "iiif_url")</f>
        <v/>
      </c>
    </row>
    <row r="1899">
      <c r="A1899" t="inlineStr">
        <is>
          <t>NL-HaNA_1.01.02_3766_0013-page-24</t>
        </is>
      </c>
      <c r="B1899" t="inlineStr">
        <is>
          <t>NL-HaNA_1.01.02_3766_0013-column-1465-457-899-2894</t>
        </is>
      </c>
      <c r="C1899" t="inlineStr">
        <is>
          <t>repeat_lemma</t>
        </is>
      </c>
      <c r="D1899" t="n">
        <v>1597</v>
      </c>
      <c r="E1899" t="n">
        <v>2472</v>
      </c>
      <c r="F1899" t="inlineStr">
        <is>
          <t xml:space="preserve">        advis op de Requeste van Tempelaer, 132.</t>
        </is>
      </c>
      <c r="G1899">
        <f>HYPERLINK("https://images.diginfra.net/iiif/NL-HaNA_1.01.02/3766/NL-HaNA_1.01.02_3766_0013.jpg/1365,357,1099,3094/full/0/default.jpg", "iiif_url")</f>
        <v/>
      </c>
    </row>
    <row r="1900">
      <c r="A1900" t="inlineStr">
        <is>
          <t>NL-HaNA_1.01.02_3766_0013-page-24</t>
        </is>
      </c>
      <c r="B1900" t="inlineStr">
        <is>
          <t>NL-HaNA_1.01.02_3766_0013-column-1465-457-899-2894</t>
        </is>
      </c>
      <c r="C1900" t="inlineStr">
        <is>
          <t>continuation</t>
        </is>
      </c>
      <c r="D1900" t="n">
        <v>1522</v>
      </c>
      <c r="E1900" t="n">
        <v>2535</v>
      </c>
      <c r="F1900" t="inlineStr">
        <is>
          <t xml:space="preserve">    166.</t>
        </is>
      </c>
      <c r="G1900">
        <f>HYPERLINK("https://images.diginfra.net/iiif/NL-HaNA_1.01.02/3766/NL-HaNA_1.01.02_3766_0013.jpg/1365,357,1099,3094/full/0/default.jpg", "iiif_url")</f>
        <v/>
      </c>
    </row>
    <row r="1901">
      <c r="A1901" t="inlineStr">
        <is>
          <t>NL-HaNA_1.01.02_3766_0013-page-24</t>
        </is>
      </c>
      <c r="B1901" t="inlineStr">
        <is>
          <t>NL-HaNA_1.01.02_3766_0013-column-1465-457-899-2894</t>
        </is>
      </c>
      <c r="C1901" t="inlineStr">
        <is>
          <t>repeat_lemma</t>
        </is>
      </c>
      <c r="D1901" t="n">
        <v>1607</v>
      </c>
      <c r="E1901" t="n">
        <v>2572</v>
      </c>
      <c r="F1901" t="inlineStr">
        <is>
          <t xml:space="preserve">        advis op de Requeste van H. vander</t>
        </is>
      </c>
      <c r="G1901">
        <f>HYPERLINK("https://images.diginfra.net/iiif/NL-HaNA_1.01.02/3766/NL-HaNA_1.01.02_3766_0013.jpg/1365,357,1099,3094/full/0/default.jpg", "iiif_url")</f>
        <v/>
      </c>
    </row>
    <row r="1902">
      <c r="A1902" t="inlineStr">
        <is>
          <t>NL-HaNA_1.01.02_3766_0013-page-24</t>
        </is>
      </c>
      <c r="B1902" t="inlineStr">
        <is>
          <t>NL-HaNA_1.01.02_3766_0013-column-1465-457-899-2894</t>
        </is>
      </c>
      <c r="C1902" t="inlineStr">
        <is>
          <t>continuation</t>
        </is>
      </c>
      <c r="D1902" t="n">
        <v>1520</v>
      </c>
      <c r="E1902" t="n">
        <v>2628</v>
      </c>
      <c r="F1902" t="inlineStr">
        <is>
          <t xml:space="preserve">    Burgh, 155.</t>
        </is>
      </c>
      <c r="G1902">
        <f>HYPERLINK("https://images.diginfra.net/iiif/NL-HaNA_1.01.02/3766/NL-HaNA_1.01.02_3766_0013.jpg/1365,357,1099,3094/full/0/default.jpg", "iiif_url")</f>
        <v/>
      </c>
    </row>
    <row r="1903">
      <c r="A1903" t="inlineStr">
        <is>
          <t>NL-HaNA_1.01.02_3766_0013-page-24</t>
        </is>
      </c>
      <c r="B1903" t="inlineStr">
        <is>
          <t>NL-HaNA_1.01.02_3766_0013-column-1465-457-899-2894</t>
        </is>
      </c>
      <c r="C1903" t="inlineStr">
        <is>
          <t>repeat_lemma</t>
        </is>
      </c>
      <c r="D1903" t="n">
        <v>1614</v>
      </c>
      <c r="E1903" t="n">
        <v>2672</v>
      </c>
      <c r="F1903" t="inlineStr">
        <is>
          <t xml:space="preserve">        wegens rekeninge by D. Boons te doen,</t>
        </is>
      </c>
      <c r="G1903">
        <f>HYPERLINK("https://images.diginfra.net/iiif/NL-HaNA_1.01.02/3766/NL-HaNA_1.01.02_3766_0013.jpg/1365,357,1099,3094/full/0/default.jpg", "iiif_url")</f>
        <v/>
      </c>
    </row>
    <row r="1904">
      <c r="A1904" t="inlineStr">
        <is>
          <t>NL-HaNA_1.01.02_3766_0013-page-24</t>
        </is>
      </c>
      <c r="B1904" t="inlineStr">
        <is>
          <t>NL-HaNA_1.01.02_3766_0013-column-1465-457-899-2894</t>
        </is>
      </c>
      <c r="C1904" t="inlineStr">
        <is>
          <t>continuation</t>
        </is>
      </c>
      <c r="D1904" t="n">
        <v>1527</v>
      </c>
      <c r="E1904" t="n">
        <v>2729</v>
      </c>
      <c r="F1904" t="inlineStr">
        <is>
          <t xml:space="preserve">    568.</t>
        </is>
      </c>
      <c r="G1904">
        <f>HYPERLINK("https://images.diginfra.net/iiif/NL-HaNA_1.01.02/3766/NL-HaNA_1.01.02_3766_0013.jpg/1365,357,1099,3094/full/0/default.jpg", "iiif_url")</f>
        <v/>
      </c>
    </row>
    <row r="1905">
      <c r="A1905" t="inlineStr">
        <is>
          <t>NL-HaNA_1.01.02_3766_0013-page-24</t>
        </is>
      </c>
      <c r="B1905" t="inlineStr">
        <is>
          <t>NL-HaNA_1.01.02_3766_0013-column-1465-457-899-2894</t>
        </is>
      </c>
      <c r="C1905" t="inlineStr">
        <is>
          <t>repeat_lemma</t>
        </is>
      </c>
      <c r="D1905" t="n">
        <v>1607</v>
      </c>
      <c r="E1905" t="n">
        <v>2770</v>
      </c>
      <c r="F1905" t="inlineStr">
        <is>
          <t xml:space="preserve">        advis ap de Requesie van P. H. Broeck.</t>
        </is>
      </c>
      <c r="G1905">
        <f>HYPERLINK("https://images.diginfra.net/iiif/NL-HaNA_1.01.02/3766/NL-HaNA_1.01.02_3766_0013.jpg/1365,357,1099,3094/full/0/default.jpg", "iiif_url")</f>
        <v/>
      </c>
    </row>
    <row r="1906">
      <c r="A1906" t="inlineStr">
        <is>
          <t>NL-HaNA_1.01.02_3766_0013-page-24</t>
        </is>
      </c>
      <c r="B1906" t="inlineStr">
        <is>
          <t>NL-HaNA_1.01.02_3766_0013-column-1465-457-899-2894</t>
        </is>
      </c>
      <c r="C1906" t="inlineStr">
        <is>
          <t>continuation</t>
        </is>
      </c>
      <c r="D1906" t="n">
        <v>1522</v>
      </c>
      <c r="E1906" t="n">
        <v>2825</v>
      </c>
      <c r="F1906" t="inlineStr">
        <is>
          <t xml:space="preserve">    DE</t>
        </is>
      </c>
      <c r="G1906">
        <f>HYPERLINK("https://images.diginfra.net/iiif/NL-HaNA_1.01.02/3766/NL-HaNA_1.01.02_3766_0013.jpg/1365,357,1099,3094/full/0/default.jpg", "iiif_url")</f>
        <v/>
      </c>
    </row>
    <row r="1907">
      <c r="A1907" t="inlineStr">
        <is>
          <t>NL-HaNA_1.01.02_3766_0013-page-24</t>
        </is>
      </c>
      <c r="B1907" t="inlineStr">
        <is>
          <t>NL-HaNA_1.01.02_3766_0013-column-1465-457-899-2894</t>
        </is>
      </c>
      <c r="C1907" t="inlineStr">
        <is>
          <t>repeat_lemma</t>
        </is>
      </c>
      <c r="D1907" t="n">
        <v>1605</v>
      </c>
      <c r="E1907" t="n">
        <v>2853</v>
      </c>
      <c r="F1907" t="inlineStr">
        <is>
          <t xml:space="preserve">        bericht op het versoeck van Johan van</t>
        </is>
      </c>
      <c r="G1907">
        <f>HYPERLINK("https://images.diginfra.net/iiif/NL-HaNA_1.01.02/3766/NL-HaNA_1.01.02_3766_0013.jpg/1365,357,1099,3094/full/0/default.jpg", "iiif_url")</f>
        <v/>
      </c>
    </row>
    <row r="1908">
      <c r="A1908" t="inlineStr">
        <is>
          <t>NL-HaNA_1.01.02_3766_0013-page-24</t>
        </is>
      </c>
      <c r="B1908" t="inlineStr">
        <is>
          <t>NL-HaNA_1.01.02_3766_0013-column-1465-457-899-2894</t>
        </is>
      </c>
      <c r="C1908" t="inlineStr">
        <is>
          <t>continuation</t>
        </is>
      </c>
      <c r="D1908" t="n">
        <v>1522</v>
      </c>
      <c r="E1908" t="n">
        <v>2916</v>
      </c>
      <c r="F1908" t="inlineStr">
        <is>
          <t xml:space="preserve">    Aerle, 835.</t>
        </is>
      </c>
      <c r="G1908">
        <f>HYPERLINK("https://images.diginfra.net/iiif/NL-HaNA_1.01.02/3766/NL-HaNA_1.01.02_3766_0013.jpg/1365,357,1099,3094/full/0/default.jpg", "iiif_url")</f>
        <v/>
      </c>
    </row>
    <row r="1909">
      <c r="A1909" t="inlineStr">
        <is>
          <t>NL-HaNA_1.01.02_3766_0013-page-24</t>
        </is>
      </c>
      <c r="B1909" t="inlineStr">
        <is>
          <t>NL-HaNA_1.01.02_3766_0013-column-1465-457-899-2894</t>
        </is>
      </c>
      <c r="C1909" t="inlineStr">
        <is>
          <t>repeat_lemma</t>
        </is>
      </c>
      <c r="D1909" t="n">
        <v>1614</v>
      </c>
      <c r="E1909" t="n">
        <v>2959</v>
      </c>
      <c r="F1909" t="inlineStr">
        <is>
          <t xml:space="preserve">        verkopen van een vervallen Huysje tot</t>
        </is>
      </c>
      <c r="G1909">
        <f>HYPERLINK("https://images.diginfra.net/iiif/NL-HaNA_1.01.02/3766/NL-HaNA_1.01.02_3766_0013.jpg/1365,357,1099,3094/full/0/default.jpg", "iiif_url")</f>
        <v/>
      </c>
    </row>
    <row r="1910">
      <c r="A1910" t="inlineStr">
        <is>
          <t>NL-HaNA_1.01.02_3766_0013-page-24</t>
        </is>
      </c>
      <c r="B1910" t="inlineStr">
        <is>
          <t>NL-HaNA_1.01.02_3766_0013-column-1465-457-899-2894</t>
        </is>
      </c>
      <c r="C1910" t="inlineStr">
        <is>
          <t>continuation</t>
        </is>
      </c>
      <c r="D1910" t="n">
        <v>1524</v>
      </c>
      <c r="E1910" t="n">
        <v>3007</v>
      </c>
      <c r="F1910" t="inlineStr">
        <is>
          <t xml:space="preserve">    Geffen, 570. 882. 909.</t>
        </is>
      </c>
      <c r="G1910">
        <f>HYPERLINK("https://images.diginfra.net/iiif/NL-HaNA_1.01.02/3766/NL-HaNA_1.01.02_3766_0013.jpg/1365,357,1099,3094/full/0/default.jpg", "iiif_url")</f>
        <v/>
      </c>
    </row>
    <row r="1911">
      <c r="A1911" t="inlineStr">
        <is>
          <t>NL-HaNA_1.01.02_3766_0013-page-24</t>
        </is>
      </c>
      <c r="B1911" t="inlineStr">
        <is>
          <t>NL-HaNA_1.01.02_3766_0013-column-1465-457-899-2894</t>
        </is>
      </c>
      <c r="C1911" t="inlineStr">
        <is>
          <t>repeat_lemma</t>
        </is>
      </c>
      <c r="D1911" t="n">
        <v>1609</v>
      </c>
      <c r="E1911" t="n">
        <v>3058</v>
      </c>
      <c r="F1911" t="inlineStr">
        <is>
          <t xml:space="preserve">        advis B. van Slingelandt , op de Rez</t>
        </is>
      </c>
      <c r="G1911">
        <f>HYPERLINK("https://images.diginfra.net/iiif/NL-HaNA_1.01.02/3766/NL-HaNA_1.01.02_3766_0013.jpg/1365,357,1099,3094/full/0/default.jpg", "iiif_url")</f>
        <v/>
      </c>
    </row>
    <row r="1912">
      <c r="A1912" t="inlineStr">
        <is>
          <t>NL-HaNA_1.01.02_3766_0013-page-24</t>
        </is>
      </c>
      <c r="B1912" t="inlineStr">
        <is>
          <t>NL-HaNA_1.01.02_3766_0013-column-1465-457-899-2894</t>
        </is>
      </c>
      <c r="C1912" t="inlineStr">
        <is>
          <t>continuation</t>
        </is>
      </c>
      <c r="D1912" t="n">
        <v>1522</v>
      </c>
      <c r="E1912" t="n">
        <v>3108</v>
      </c>
      <c r="F1912" t="inlineStr">
        <is>
          <t xml:space="preserve">    queste van F. G. ven Doph, 1038. 1237.</t>
        </is>
      </c>
      <c r="G1912">
        <f>HYPERLINK("https://images.diginfra.net/iiif/NL-HaNA_1.01.02/3766/NL-HaNA_1.01.02_3766_0013.jpg/1365,357,1099,3094/full/0/default.jpg", "iiif_url")</f>
        <v/>
      </c>
    </row>
    <row r="1913">
      <c r="A1913" t="inlineStr">
        <is>
          <t>NL-HaNA_1.01.02_3766_0013-page-24</t>
        </is>
      </c>
      <c r="B1913" t="inlineStr">
        <is>
          <t>NL-HaNA_1.01.02_3766_0013-column-1465-457-899-2894</t>
        </is>
      </c>
      <c r="C1913" t="inlineStr">
        <is>
          <t>repeat_lemma</t>
        </is>
      </c>
      <c r="D1913" t="n">
        <v>1616</v>
      </c>
      <c r="E1913" t="n">
        <v>3157</v>
      </c>
      <c r="F1913" t="inlineStr">
        <is>
          <t xml:space="preserve">        Bericht op de Requeste van Mortiadl de</t>
        </is>
      </c>
      <c r="G1913">
        <f>HYPERLINK("https://images.diginfra.net/iiif/NL-HaNA_1.01.02/3766/NL-HaNA_1.01.02_3766_0013.jpg/1365,357,1099,3094/full/0/default.jpg", "iiif_url")</f>
        <v/>
      </c>
    </row>
    <row r="1914">
      <c r="A1914" t="inlineStr">
        <is>
          <t>NL-HaNA_1.01.02_3766_0013-page-24</t>
        </is>
      </c>
      <c r="B1914" t="inlineStr">
        <is>
          <t>NL-HaNA_1.01.02_3766_0013-column-1465-457-899-2894</t>
        </is>
      </c>
      <c r="C1914" t="inlineStr">
        <is>
          <t>continuation</t>
        </is>
      </c>
      <c r="D1914" t="n">
        <v>1520</v>
      </c>
      <c r="E1914" t="n">
        <v>3209</v>
      </c>
      <c r="F1914" t="inlineStr">
        <is>
          <t xml:space="preserve">    Paremean de St, Maisin, 1073. 1281.</t>
        </is>
      </c>
      <c r="G1914">
        <f>HYPERLINK("https://images.diginfra.net/iiif/NL-HaNA_1.01.02/3766/NL-HaNA_1.01.02_3766_0013.jpg/1365,357,1099,3094/full/0/default.jpg", "iiif_url")</f>
        <v/>
      </c>
    </row>
    <row r="1915">
      <c r="A1915" t="inlineStr">
        <is>
          <t>NL-HaNA_1.01.02_3766_0013-page-24</t>
        </is>
      </c>
      <c r="B1915" t="inlineStr">
        <is>
          <t>NL-HaNA_1.01.02_3766_0013-column-1465-457-899-2894</t>
        </is>
      </c>
      <c r="C1915" t="inlineStr">
        <is>
          <t>repeat_lemma</t>
        </is>
      </c>
      <c r="D1915" t="n">
        <v>1605</v>
      </c>
      <c r="E1915" t="n">
        <v>3254</v>
      </c>
      <c r="F1915" t="inlineStr">
        <is>
          <t xml:space="preserve">        advis op de Miissive van P. van Brakel,</t>
        </is>
      </c>
      <c r="G1915">
        <f>HYPERLINK("https://images.diginfra.net/iiif/NL-HaNA_1.01.02/3766/NL-HaNA_1.01.02_3766_0013.jpg/1365,357,1099,3094/full/0/default.jpg", "iiif_url")</f>
        <v/>
      </c>
    </row>
    <row r="1919">
      <c r="A1919" t="inlineStr">
        <is>
          <t>NL-HaNA_1.01.02_3766_0013-page-25</t>
        </is>
      </c>
      <c r="B1919" t="inlineStr">
        <is>
          <t>NL-HaNA_1.01.02_3766_0013-column-2608-447-920-2884</t>
        </is>
      </c>
      <c r="C1919" t="inlineStr">
        <is>
          <t>repeat_lemma</t>
        </is>
      </c>
      <c r="D1919" t="n">
        <v>2731</v>
      </c>
      <c r="E1919" t="n">
        <v>447</v>
      </c>
      <c r="F1919" t="inlineStr">
        <is>
          <t xml:space="preserve">        advis op de Requeste van den Ontfanger</t>
        </is>
      </c>
      <c r="G1919">
        <f>HYPERLINK("https://images.diginfra.net/iiif/NL-HaNA_1.01.02/3766/NL-HaNA_1.01.02_3766_0013.jpg/2508,347,1120,3084/full/0/default.jpg", "iiif_url")</f>
        <v/>
      </c>
    </row>
    <row r="1920">
      <c r="A1920" t="inlineStr">
        <is>
          <t>NL-HaNA_1.01.02_3766_0013-page-25</t>
        </is>
      </c>
      <c r="B1920" t="inlineStr">
        <is>
          <t>NL-HaNA_1.01.02_3766_0013-column-2608-447-920-2884</t>
        </is>
      </c>
      <c r="C1920" t="inlineStr">
        <is>
          <t>continuation</t>
        </is>
      </c>
      <c r="D1920" t="n">
        <v>2654</v>
      </c>
      <c r="E1920" t="n">
        <v>496</v>
      </c>
      <c r="F1920" t="inlineStr">
        <is>
          <t xml:space="preserve">    's Gravesande wegens Maria de Winter, 1288.</t>
        </is>
      </c>
      <c r="G1920">
        <f>HYPERLINK("https://images.diginfra.net/iiif/NL-HaNA_1.01.02/3766/NL-HaNA_1.01.02_3766_0013.jpg/2508,347,1120,3084/full/0/default.jpg", "iiif_url")</f>
        <v/>
      </c>
    </row>
    <row r="1921">
      <c r="A1921" t="inlineStr">
        <is>
          <t>NL-HaNA_1.01.02_3766_0013-page-25</t>
        </is>
      </c>
      <c r="B1921" t="inlineStr">
        <is>
          <t>NL-HaNA_1.01.02_3766_0013-column-2608-447-920-2884</t>
        </is>
      </c>
      <c r="C1921" t="inlineStr">
        <is>
          <t>repeat_lemma</t>
        </is>
      </c>
      <c r="D1921" t="n">
        <v>2750</v>
      </c>
      <c r="E1921" t="n">
        <v>547</v>
      </c>
      <c r="F1921" t="inlineStr">
        <is>
          <t xml:space="preserve">        slot van resckeningh van Alexander van</t>
        </is>
      </c>
      <c r="G1921">
        <f>HYPERLINK("https://images.diginfra.net/iiif/NL-HaNA_1.01.02/3766/NL-HaNA_1.01.02_3766_0013.jpg/2508,347,1120,3084/full/0/default.jpg", "iiif_url")</f>
        <v/>
      </c>
    </row>
    <row r="1922">
      <c r="A1922" t="inlineStr">
        <is>
          <t>NL-HaNA_1.01.02_3766_0013-page-25</t>
        </is>
      </c>
      <c r="B1922" t="inlineStr">
        <is>
          <t>NL-HaNA_1.01.02_3766_0013-column-2608-447-920-2884</t>
        </is>
      </c>
      <c r="C1922" t="inlineStr">
        <is>
          <t>continuation</t>
        </is>
      </c>
      <c r="D1922" t="n">
        <v>2647</v>
      </c>
      <c r="E1922" t="n">
        <v>598</v>
      </c>
      <c r="F1922" t="inlineStr">
        <is>
          <t xml:space="preserve">    Widenburgh tot Harlingen, 1352. 1465.</t>
        </is>
      </c>
      <c r="G1922">
        <f>HYPERLINK("https://images.diginfra.net/iiif/NL-HaNA_1.01.02/3766/NL-HaNA_1.01.02_3766_0013.jpg/2508,347,1120,3084/full/0/default.jpg", "iiif_url")</f>
        <v/>
      </c>
    </row>
    <row r="1923">
      <c r="A1923" t="inlineStr">
        <is>
          <t>NL-HaNA_1.01.02_3766_0013-page-25</t>
        </is>
      </c>
      <c r="B1923" t="inlineStr">
        <is>
          <t>NL-HaNA_1.01.02_3766_0013-column-2608-447-920-2884</t>
        </is>
      </c>
      <c r="C1923" t="inlineStr">
        <is>
          <t>repeat_lemma</t>
        </is>
      </c>
      <c r="D1923" t="n">
        <v>2736</v>
      </c>
      <c r="E1923" t="n">
        <v>645</v>
      </c>
      <c r="F1923" t="inlineStr">
        <is>
          <t xml:space="preserve">        Bericht van Heuten op de Requesté van</t>
        </is>
      </c>
      <c r="G1923">
        <f>HYPERLINK("https://images.diginfra.net/iiif/NL-HaNA_1.01.02/3766/NL-HaNA_1.01.02_3766_0013.jpg/2508,347,1120,3084/full/0/default.jpg", "iiif_url")</f>
        <v/>
      </c>
    </row>
    <row r="1924">
      <c r="A1924" t="inlineStr">
        <is>
          <t>NL-HaNA_1.01.02_3766_0013-page-25</t>
        </is>
      </c>
      <c r="B1924" t="inlineStr">
        <is>
          <t>NL-HaNA_1.01.02_3766_0013-column-2608-447-920-2884</t>
        </is>
      </c>
      <c r="C1924" t="inlineStr">
        <is>
          <t>continuation</t>
        </is>
      </c>
      <c r="D1924" t="n">
        <v>2651</v>
      </c>
      <c r="E1924" t="n">
        <v>697</v>
      </c>
      <c r="F1924" t="inlineStr">
        <is>
          <t xml:space="preserve">    Cornelis Belaerts, 1382.</t>
        </is>
      </c>
      <c r="G1924">
        <f>HYPERLINK("https://images.diginfra.net/iiif/NL-HaNA_1.01.02/3766/NL-HaNA_1.01.02_3766_0013.jpg/2508,347,1120,3084/full/0/default.jpg", "iiif_url")</f>
        <v/>
      </c>
    </row>
    <row r="1925">
      <c r="A1925" t="inlineStr">
        <is>
          <t>NL-HaNA_1.01.02_3766_0013-page-25</t>
        </is>
      </c>
      <c r="B1925" t="inlineStr">
        <is>
          <t>NL-HaNA_1.01.02_3766_0013-column-2608-447-920-2884</t>
        </is>
      </c>
      <c r="C1925" t="inlineStr">
        <is>
          <t>lemma</t>
        </is>
      </c>
      <c r="D1925" t="n">
        <v>2604</v>
      </c>
      <c r="E1925" t="n">
        <v>740</v>
      </c>
      <c r="F1925" t="inlineStr">
        <is>
          <t>Geneve, om verlof vaor haer Burgers, genaemt</t>
        </is>
      </c>
      <c r="G1925">
        <f>HYPERLINK("https://images.diginfra.net/iiif/NL-HaNA_1.01.02/3766/NL-HaNA_1.01.02_3766_0013.jpg/2508,347,1120,3084/full/0/default.jpg", "iiif_url")</f>
        <v/>
      </c>
    </row>
    <row r="1926">
      <c r="A1926" t="inlineStr">
        <is>
          <t>NL-HaNA_1.01.02_3766_0013-page-25</t>
        </is>
      </c>
      <c r="B1926" t="inlineStr">
        <is>
          <t>NL-HaNA_1.01.02_3766_0013-column-2608-447-920-2884</t>
        </is>
      </c>
      <c r="C1926" t="inlineStr">
        <is>
          <t>continuation</t>
        </is>
      </c>
      <c r="D1926" t="n">
        <v>2651</v>
      </c>
      <c r="E1926" t="n">
        <v>797</v>
      </c>
      <c r="F1926" t="inlineStr">
        <is>
          <t xml:space="preserve">    &amp;Aiubigne, vt Bergen op Zoom, 192.</t>
        </is>
      </c>
      <c r="G1926">
        <f>HYPERLINK("https://images.diginfra.net/iiif/NL-HaNA_1.01.02/3766/NL-HaNA_1.01.02_3766_0013.jpg/2508,347,1120,3084/full/0/default.jpg", "iiif_url")</f>
        <v/>
      </c>
    </row>
    <row r="1927">
      <c r="A1927" t="inlineStr">
        <is>
          <t>NL-HaNA_1.01.02_3766_0013-page-25</t>
        </is>
      </c>
      <c r="B1927" t="inlineStr">
        <is>
          <t>NL-HaNA_1.01.02_3766_0013-column-2608-447-920-2884</t>
        </is>
      </c>
      <c r="C1927" t="inlineStr">
        <is>
          <t>continuation</t>
        </is>
      </c>
      <c r="D1927" t="n">
        <v>2654</v>
      </c>
      <c r="E1927" t="n">
        <v>855</v>
      </c>
      <c r="F1927" t="inlineStr">
        <is>
          <t xml:space="preserve">    233.</t>
        </is>
      </c>
      <c r="G1927">
        <f>HYPERLINK("https://images.diginfra.net/iiif/NL-HaNA_1.01.02/3766/NL-HaNA_1.01.02_3766_0013.jpg/2508,347,1120,3084/full/0/default.jpg", "iiif_url")</f>
        <v/>
      </c>
    </row>
    <row r="1928">
      <c r="A1928" t="inlineStr">
        <is>
          <t>NL-HaNA_1.01.02_3766_0013-page-25</t>
        </is>
      </c>
      <c r="B1928" t="inlineStr">
        <is>
          <t>NL-HaNA_1.01.02_3766_0013-column-2608-447-920-2884</t>
        </is>
      </c>
      <c r="C1928" t="inlineStr">
        <is>
          <t>lemma</t>
        </is>
      </c>
      <c r="D1928" t="n">
        <v>2604</v>
      </c>
      <c r="E1928" t="n">
        <v>888</v>
      </c>
      <c r="F1928" t="inlineStr">
        <is>
          <t>Gent, Johan Schippers wegens injurien, 3.</t>
        </is>
      </c>
      <c r="G1928">
        <f>HYPERLINK("https://images.diginfra.net/iiif/NL-HaNA_1.01.02/3766/NL-HaNA_1.01.02_3766_0013.jpg/2508,347,1120,3084/full/0/default.jpg", "iiif_url")</f>
        <v/>
      </c>
    </row>
    <row r="1929">
      <c r="A1929" t="inlineStr">
        <is>
          <t>NL-HaNA_1.01.02_3766_0013-page-25</t>
        </is>
      </c>
      <c r="B1929" t="inlineStr">
        <is>
          <t>NL-HaNA_1.01.02_3766_0013-column-2608-447-920-2884</t>
        </is>
      </c>
      <c r="C1929" t="inlineStr">
        <is>
          <t>repeat_lemma</t>
        </is>
      </c>
      <c r="D1929" t="n">
        <v>2743</v>
      </c>
      <c r="E1929" t="n">
        <v>934</v>
      </c>
      <c r="F1929" t="inlineStr">
        <is>
          <t xml:space="preserve">        Casur Eleasar Buor de la Lande, 238-</t>
        </is>
      </c>
      <c r="G1929">
        <f>HYPERLINK("https://images.diginfra.net/iiif/NL-HaNA_1.01.02/3766/NL-HaNA_1.01.02_3766_0013.jpg/2508,347,1120,3084/full/0/default.jpg", "iiif_url")</f>
        <v/>
      </c>
    </row>
    <row r="1930">
      <c r="A1930" t="inlineStr">
        <is>
          <t>NL-HaNA_1.01.02_3766_0013-page-25</t>
        </is>
      </c>
      <c r="B1930" t="inlineStr">
        <is>
          <t>NL-HaNA_1.01.02_3766_0013-column-2608-447-920-2884</t>
        </is>
      </c>
      <c r="C1930" t="inlineStr">
        <is>
          <t>repeat_lemma</t>
        </is>
      </c>
      <c r="D1930" t="n">
        <v>2743</v>
      </c>
      <c r="E1930" t="n">
        <v>989</v>
      </c>
      <c r="F1930" t="inlineStr">
        <is>
          <t xml:space="preserve">        regard op suspeste Personen, 155.</t>
        </is>
      </c>
      <c r="G1930">
        <f>HYPERLINK("https://images.diginfra.net/iiif/NL-HaNA_1.01.02/3766/NL-HaNA_1.01.02_3766_0013.jpg/2508,347,1120,3084/full/0/default.jpg", "iiif_url")</f>
        <v/>
      </c>
    </row>
    <row r="1931">
      <c r="A1931" t="inlineStr">
        <is>
          <t>NL-HaNA_1.01.02_3766_0013-page-25</t>
        </is>
      </c>
      <c r="B1931" t="inlineStr">
        <is>
          <t>NL-HaNA_1.01.02_3766_0013-column-2608-447-920-2884</t>
        </is>
      </c>
      <c r="C1931" t="inlineStr">
        <is>
          <t>repeat_lemma</t>
        </is>
      </c>
      <c r="D1931" t="n">
        <v>2745</v>
      </c>
      <c r="E1931" t="n">
        <v>1034</v>
      </c>
      <c r="F1931" t="inlineStr">
        <is>
          <t xml:space="preserve">        Heelanden Jan Boucheaue, 944.</t>
        </is>
      </c>
      <c r="G1931">
        <f>HYPERLINK("https://images.diginfra.net/iiif/NL-HaNA_1.01.02/3766/NL-HaNA_1.01.02_3766_0013.jpg/2508,347,1120,3084/full/0/default.jpg", "iiif_url")</f>
        <v/>
      </c>
    </row>
    <row r="1932">
      <c r="A1932" t="inlineStr">
        <is>
          <t>NL-HaNA_1.01.02_3766_0013-page-25</t>
        </is>
      </c>
      <c r="B1932" t="inlineStr">
        <is>
          <t>NL-HaNA_1.01.02_3766_0013-column-2608-447-920-2884</t>
        </is>
      </c>
      <c r="C1932" t="inlineStr">
        <is>
          <t>repeat_lemma</t>
        </is>
      </c>
      <c r="D1932" t="n">
        <v>2757</v>
      </c>
      <c r="E1932" t="n">
        <v>1084</v>
      </c>
      <c r="F1932" t="inlineStr">
        <is>
          <t xml:space="preserve">        Decanen tot St. Baaft, 306.</t>
        </is>
      </c>
      <c r="G1932">
        <f>HYPERLINK("https://images.diginfra.net/iiif/NL-HaNA_1.01.02/3766/NL-HaNA_1.01.02_3766_0013.jpg/2508,347,1120,3084/full/0/default.jpg", "iiif_url")</f>
        <v/>
      </c>
    </row>
    <row r="1933">
      <c r="A1933" t="inlineStr">
        <is>
          <t>NL-HaNA_1.01.02_3766_0013-page-25</t>
        </is>
      </c>
      <c r="B1933" t="inlineStr">
        <is>
          <t>NL-HaNA_1.01.02_3766_0013-column-2608-447-920-2884</t>
        </is>
      </c>
      <c r="C1933" t="inlineStr">
        <is>
          <t>repeat_lemma</t>
        </is>
      </c>
      <c r="D1933" t="n">
        <v>2750</v>
      </c>
      <c r="E1933" t="n">
        <v>1129</v>
      </c>
      <c r="F1933" t="inlineStr">
        <is>
          <t xml:space="preserve">        Levin Ignace Tries de Cafilje, en Pro-</t>
        </is>
      </c>
      <c r="G1933">
        <f>HYPERLINK("https://images.diginfra.net/iiif/NL-HaNA_1.01.02/3766/NL-HaNA_1.01.02_3766_0013.jpg/2508,347,1120,3084/full/0/default.jpg", "iiif_url")</f>
        <v/>
      </c>
    </row>
    <row r="1934">
      <c r="A1934" t="inlineStr">
        <is>
          <t>NL-HaNA_1.01.02_3766_0013-page-25</t>
        </is>
      </c>
      <c r="B1934" t="inlineStr">
        <is>
          <t>NL-HaNA_1.01.02_3766_0013-column-2608-447-920-2884</t>
        </is>
      </c>
      <c r="C1934" t="inlineStr">
        <is>
          <t>continuation</t>
        </is>
      </c>
      <c r="D1934" t="n">
        <v>2654</v>
      </c>
      <c r="E1934" t="n">
        <v>1181</v>
      </c>
      <c r="F1934" t="inlineStr">
        <is>
          <t xml:space="preserve">    prietarisen van Boucheaute wegens geven van</t>
        </is>
      </c>
      <c r="G1934">
        <f>HYPERLINK("https://images.diginfra.net/iiif/NL-HaNA_1.01.02/3766/NL-HaNA_1.01.02_3766_0013.jpg/2508,347,1120,3084/full/0/default.jpg", "iiif_url")</f>
        <v/>
      </c>
    </row>
    <row r="1935">
      <c r="A1935" t="inlineStr">
        <is>
          <t>NL-HaNA_1.01.02_3766_0013-page-25</t>
        </is>
      </c>
      <c r="B1935" t="inlineStr">
        <is>
          <t>NL-HaNA_1.01.02_3766_0013-column-2608-447-920-2884</t>
        </is>
      </c>
      <c r="C1935" t="inlineStr">
        <is>
          <t>continuation</t>
        </is>
      </c>
      <c r="D1935" t="n">
        <v>2651</v>
      </c>
      <c r="E1935" t="n">
        <v>1233</v>
      </c>
      <c r="F1935" t="inlineStr">
        <is>
          <t xml:space="preserve">    tecognitien, 980.</t>
        </is>
      </c>
      <c r="G1935">
        <f>HYPERLINK("https://images.diginfra.net/iiif/NL-HaNA_1.01.02/3766/NL-HaNA_1.01.02_3766_0013.jpg/2508,347,1120,3084/full/0/default.jpg", "iiif_url")</f>
        <v/>
      </c>
    </row>
    <row r="1936">
      <c r="A1936" t="inlineStr">
        <is>
          <t>NL-HaNA_1.01.02_3766_0013-page-25</t>
        </is>
      </c>
      <c r="B1936" t="inlineStr">
        <is>
          <t>NL-HaNA_1.01.02_3766_0013-column-2608-447-920-2884</t>
        </is>
      </c>
      <c r="C1936" t="inlineStr">
        <is>
          <t>lemma</t>
        </is>
      </c>
      <c r="D1936" t="n">
        <v>2607</v>
      </c>
      <c r="E1936" t="n">
        <v>1266</v>
      </c>
      <c r="F1936" t="inlineStr">
        <is>
          <t>Genua, Bosch wegens wegens verschot, 1314.</t>
        </is>
      </c>
      <c r="G1936">
        <f>HYPERLINK("https://images.diginfra.net/iiif/NL-HaNA_1.01.02/3766/NL-HaNA_1.01.02_3766_0013.jpg/2508,347,1120,3084/full/0/default.jpg", "iiif_url")</f>
        <v/>
      </c>
    </row>
    <row r="1937">
      <c r="A1937" t="inlineStr">
        <is>
          <t>NL-HaNA_1.01.02_3766_0013-page-25</t>
        </is>
      </c>
      <c r="B1937" t="inlineStr">
        <is>
          <t>NL-HaNA_1.01.02_3766_0013-column-2608-447-920-2884</t>
        </is>
      </c>
      <c r="C1937" t="inlineStr">
        <is>
          <t>lemma</t>
        </is>
      </c>
      <c r="D1937" t="n">
        <v>2609</v>
      </c>
      <c r="E1937" t="n">
        <v>1326</v>
      </c>
      <c r="F1937" t="inlineStr">
        <is>
          <t>Geyn, Bode, vyf en twintigh guldens voor het</t>
        </is>
      </c>
      <c r="G1937">
        <f>HYPERLINK("https://images.diginfra.net/iiif/NL-HaNA_1.01.02/3766/NL-HaNA_1.01.02_3766_0013.jpg/2508,347,1120,3084/full/0/default.jpg", "iiif_url")</f>
        <v/>
      </c>
    </row>
    <row r="1938">
      <c r="A1938" t="inlineStr">
        <is>
          <t>NL-HaNA_1.01.02_3766_0013-page-25</t>
        </is>
      </c>
      <c r="B1938" t="inlineStr">
        <is>
          <t>NL-HaNA_1.01.02_3766_0013-column-2608-447-920-2884</t>
        </is>
      </c>
      <c r="C1938" t="inlineStr">
        <is>
          <t>continuation</t>
        </is>
      </c>
      <c r="D1938" t="n">
        <v>2656</v>
      </c>
      <c r="E1938" t="n">
        <v>1373</v>
      </c>
      <c r="F1938" t="inlineStr">
        <is>
          <t xml:space="preserve">    brengen van de tdinge van bet innemen der</t>
        </is>
      </c>
      <c r="G1938">
        <f>HYPERLINK("https://images.diginfra.net/iiif/NL-HaNA_1.01.02/3766/NL-HaNA_1.01.02_3766_0013.jpg/2508,347,1120,3084/full/0/default.jpg", "iiif_url")</f>
        <v/>
      </c>
    </row>
    <row r="1939">
      <c r="A1939" t="inlineStr">
        <is>
          <t>NL-HaNA_1.01.02_3766_0013-page-25</t>
        </is>
      </c>
      <c r="B1939" t="inlineStr">
        <is>
          <t>NL-HaNA_1.01.02_3766_0013-column-2608-447-920-2884</t>
        </is>
      </c>
      <c r="C1939" t="inlineStr">
        <is>
          <t>continuation</t>
        </is>
      </c>
      <c r="D1939" t="n">
        <v>2656</v>
      </c>
      <c r="E1939" t="n">
        <v>1429</v>
      </c>
      <c r="F1939" t="inlineStr">
        <is>
          <t xml:space="preserve">    Linien, 955.</t>
        </is>
      </c>
      <c r="G1939">
        <f>HYPERLINK("https://images.diginfra.net/iiif/NL-HaNA_1.01.02/3766/NL-HaNA_1.01.02_3766_0013.jpg/2508,347,1120,3084/full/0/default.jpg", "iiif_url")</f>
        <v/>
      </c>
    </row>
    <row r="1940">
      <c r="A1940" t="inlineStr">
        <is>
          <t>NL-HaNA_1.01.02_3766_0013-page-25</t>
        </is>
      </c>
      <c r="B1940" t="inlineStr">
        <is>
          <t>NL-HaNA_1.01.02_3766_0013-column-2608-447-920-2884</t>
        </is>
      </c>
      <c r="C1940" t="inlineStr">
        <is>
          <t>lemma</t>
        </is>
      </c>
      <c r="D1940" t="n">
        <v>2609</v>
      </c>
      <c r="E1940" t="n">
        <v>1472</v>
      </c>
      <c r="F1940" t="inlineStr">
        <is>
          <t>Gilbert om un sijn detensie gereclameert te wer-</t>
        </is>
      </c>
      <c r="G1940">
        <f>HYPERLINK("https://images.diginfra.net/iiif/NL-HaNA_1.01.02/3766/NL-HaNA_1.01.02_3766_0013.jpg/2508,347,1120,3084/full/0/default.jpg", "iiif_url")</f>
        <v/>
      </c>
    </row>
    <row r="1941">
      <c r="A1941" t="inlineStr">
        <is>
          <t>NL-HaNA_1.01.02_3766_0013-page-25</t>
        </is>
      </c>
      <c r="B1941" t="inlineStr">
        <is>
          <t>NL-HaNA_1.01.02_3766_0013-column-2608-447-920-2884</t>
        </is>
      </c>
      <c r="C1941" t="inlineStr">
        <is>
          <t>continuation</t>
        </is>
      </c>
      <c r="D1941" t="n">
        <v>2656</v>
      </c>
      <c r="E1941" t="n">
        <v>1532</v>
      </c>
      <c r="F1941" t="inlineStr">
        <is>
          <t xml:space="preserve">    den, 603.</t>
        </is>
      </c>
      <c r="G1941">
        <f>HYPERLINK("https://images.diginfra.net/iiif/NL-HaNA_1.01.02/3766/NL-HaNA_1.01.02_3766_0013.jpg/2508,347,1120,3084/full/0/default.jpg", "iiif_url")</f>
        <v/>
      </c>
    </row>
    <row r="1942">
      <c r="A1942" t="inlineStr">
        <is>
          <t>NL-HaNA_1.01.02_3766_0013-page-25</t>
        </is>
      </c>
      <c r="B1942" t="inlineStr">
        <is>
          <t>NL-HaNA_1.01.02_3766_0013-column-2608-447-920-2884</t>
        </is>
      </c>
      <c r="C1942" t="inlineStr">
        <is>
          <t>lemma</t>
        </is>
      </c>
      <c r="D1942" t="n">
        <v>2609</v>
      </c>
      <c r="E1942" t="n">
        <v>1565</v>
      </c>
      <c r="F1942" t="inlineStr">
        <is>
          <t>Goes, siet Denemarcken, letter D.</t>
        </is>
      </c>
      <c r="G1942">
        <f>HYPERLINK("https://images.diginfra.net/iiif/NL-HaNA_1.01.02/3766/NL-HaNA_1.01.02_3766_0013.jpg/2508,347,1120,3084/full/0/default.jpg", "iiif_url")</f>
        <v/>
      </c>
    </row>
    <row r="1943">
      <c r="A1943" t="inlineStr">
        <is>
          <t>NL-HaNA_1.01.02_3766_0013-page-25</t>
        </is>
      </c>
      <c r="B1943" t="inlineStr">
        <is>
          <t>NL-HaNA_1.01.02_3766_0013-column-2608-447-920-2884</t>
        </is>
      </c>
      <c r="C1943" t="inlineStr">
        <is>
          <t>lemma</t>
        </is>
      </c>
      <c r="D1943" t="n">
        <v>2609</v>
      </c>
      <c r="E1943" t="n">
        <v>1618</v>
      </c>
      <c r="F1943" t="inlineStr">
        <is>
          <t>Goodschalck, Artilleryemeester tot Leyden, 459.</t>
        </is>
      </c>
      <c r="G1943">
        <f>HYPERLINK("https://images.diginfra.net/iiif/NL-HaNA_1.01.02/3766/NL-HaNA_1.01.02_3766_0013.jpg/2508,347,1120,3084/full/0/default.jpg", "iiif_url")</f>
        <v/>
      </c>
    </row>
    <row r="1944">
      <c r="A1944" t="inlineStr">
        <is>
          <t>NL-HaNA_1.01.02_3766_0013-page-25</t>
        </is>
      </c>
      <c r="B1944" t="inlineStr">
        <is>
          <t>NL-HaNA_1.01.02_3766_0013-column-2608-447-920-2884</t>
        </is>
      </c>
      <c r="C1944" t="inlineStr">
        <is>
          <t>continuation</t>
        </is>
      </c>
      <c r="D1944" t="n">
        <v>2658</v>
      </c>
      <c r="E1944" t="n">
        <v>1679</v>
      </c>
      <c r="F1944" t="inlineStr">
        <is>
          <t xml:space="preserve">    asi.</t>
        </is>
      </c>
      <c r="G1944">
        <f>HYPERLINK("https://images.diginfra.net/iiif/NL-HaNA_1.01.02/3766/NL-HaNA_1.01.02_3766_0013.jpg/2508,347,1120,3084/full/0/default.jpg", "iiif_url")</f>
        <v/>
      </c>
    </row>
    <row r="1945">
      <c r="A1945" t="inlineStr">
        <is>
          <t>NL-HaNA_1.01.02_3766_0013-page-25</t>
        </is>
      </c>
      <c r="B1945" t="inlineStr">
        <is>
          <t>NL-HaNA_1.01.02_3766_0013-column-2608-447-920-2884</t>
        </is>
      </c>
      <c r="C1945" t="inlineStr">
        <is>
          <t>lemma</t>
        </is>
      </c>
      <c r="D1945" t="n">
        <v>2611</v>
      </c>
      <c r="E1945" t="n">
        <v>1717</v>
      </c>
      <c r="F1945" t="inlineStr">
        <is>
          <t>Goris om approbatie op het Contra van aen-</t>
        </is>
      </c>
      <c r="G1945">
        <f>HYPERLINK("https://images.diginfra.net/iiif/NL-HaNA_1.01.02/3766/NL-HaNA_1.01.02_3766_0013.jpg/2508,347,1120,3084/full/0/default.jpg", "iiif_url")</f>
        <v/>
      </c>
    </row>
    <row r="1946">
      <c r="A1946" t="inlineStr">
        <is>
          <t>NL-HaNA_1.01.02_3766_0013-page-25</t>
        </is>
      </c>
      <c r="B1946" t="inlineStr">
        <is>
          <t>NL-HaNA_1.01.02_3766_0013-column-2608-447-920-2884</t>
        </is>
      </c>
      <c r="C1946" t="inlineStr">
        <is>
          <t>continuation</t>
        </is>
      </c>
      <c r="D1946" t="n">
        <v>2661</v>
      </c>
      <c r="E1946" t="n">
        <v>1772</v>
      </c>
      <c r="F1946" t="inlineStr">
        <is>
          <t xml:space="preserve">    genomen leverantie, 533.</t>
        </is>
      </c>
      <c r="G1946">
        <f>HYPERLINK("https://images.diginfra.net/iiif/NL-HaNA_1.01.02/3766/NL-HaNA_1.01.02_3766_0013.jpg/2508,347,1120,3084/full/0/default.jpg", "iiif_url")</f>
        <v/>
      </c>
    </row>
    <row r="1947">
      <c r="A1947" t="inlineStr">
        <is>
          <t>NL-HaNA_1.01.02_3766_0013-page-25</t>
        </is>
      </c>
      <c r="B1947" t="inlineStr">
        <is>
          <t>NL-HaNA_1.01.02_3766_0013-column-2608-447-920-2884</t>
        </is>
      </c>
      <c r="C1947" t="inlineStr">
        <is>
          <t>lemma</t>
        </is>
      </c>
      <c r="D1947" t="n">
        <v>2614</v>
      </c>
      <c r="E1947" t="n">
        <v>1814</v>
      </c>
      <c r="F1947" t="inlineStr">
        <is>
          <t>Goutran om een Compagie onder den Colonel</t>
        </is>
      </c>
      <c r="G1947">
        <f>HYPERLINK("https://images.diginfra.net/iiif/NL-HaNA_1.01.02/3766/NL-HaNA_1.01.02_3766_0013.jpg/2508,347,1120,3084/full/0/default.jpg", "iiif_url")</f>
        <v/>
      </c>
    </row>
    <row r="1948">
      <c r="A1948" t="inlineStr">
        <is>
          <t>NL-HaNA_1.01.02_3766_0013-page-25</t>
        </is>
      </c>
      <c r="B1948" t="inlineStr">
        <is>
          <t>NL-HaNA_1.01.02_3766_0013-column-2608-447-920-2884</t>
        </is>
      </c>
      <c r="C1948" t="inlineStr">
        <is>
          <t>continuation</t>
        </is>
      </c>
      <c r="D1948" t="n">
        <v>2661</v>
      </c>
      <c r="E1948" t="n">
        <v>1874</v>
      </c>
      <c r="F1948" t="inlineStr">
        <is>
          <t xml:space="preserve">    Sesane, 721.</t>
        </is>
      </c>
      <c r="G1948">
        <f>HYPERLINK("https://images.diginfra.net/iiif/NL-HaNA_1.01.02/3766/NL-HaNA_1.01.02_3766_0013.jpg/2508,347,1120,3084/full/0/default.jpg", "iiif_url")</f>
        <v/>
      </c>
    </row>
    <row r="1949">
      <c r="A1949" t="inlineStr">
        <is>
          <t>NL-HaNA_1.01.02_3766_0013-page-25</t>
        </is>
      </c>
      <c r="B1949" t="inlineStr">
        <is>
          <t>NL-HaNA_1.01.02_3766_0013-column-2608-447-920-2884</t>
        </is>
      </c>
      <c r="C1949" t="inlineStr">
        <is>
          <t>lemma</t>
        </is>
      </c>
      <c r="D1949" t="n">
        <v>2616</v>
      </c>
      <c r="E1949" t="n">
        <v>1910</v>
      </c>
      <c r="F1949" t="inlineStr">
        <is>
          <t>Gouvernement der Spaensche Nederlanden ,</t>
        </is>
      </c>
      <c r="G1949">
        <f>HYPERLINK("https://images.diginfra.net/iiif/NL-HaNA_1.01.02/3766/NL-HaNA_1.01.02_3766_0013.jpg/2508,347,1120,3084/full/0/default.jpg", "iiif_url")</f>
        <v/>
      </c>
    </row>
    <row r="1950">
      <c r="A1950" t="inlineStr">
        <is>
          <t>NL-HaNA_1.01.02_3766_0013-page-25</t>
        </is>
      </c>
      <c r="B1950" t="inlineStr">
        <is>
          <t>NL-HaNA_1.01.02_3766_0013-column-2608-447-920-2884</t>
        </is>
      </c>
      <c r="C1950" t="inlineStr">
        <is>
          <t>continuation</t>
        </is>
      </c>
      <c r="D1950" t="n">
        <v>2663</v>
      </c>
      <c r="E1950" t="n">
        <v>1960</v>
      </c>
      <c r="F1950" t="inlineStr">
        <is>
          <t xml:space="preserve">    fit Spaensche Nederlanden, letter S.</t>
        </is>
      </c>
      <c r="G1950">
        <f>HYPERLINK("https://images.diginfra.net/iiif/NL-HaNA_1.01.02/3766/NL-HaNA_1.01.02_3766_0013.jpg/2508,347,1120,3084/full/0/default.jpg", "iiif_url")</f>
        <v/>
      </c>
    </row>
    <row r="1951">
      <c r="A1951" t="inlineStr">
        <is>
          <t>NL-HaNA_1.01.02_3766_0013-page-25</t>
        </is>
      </c>
      <c r="B1951" t="inlineStr">
        <is>
          <t>NL-HaNA_1.01.02_3766_0013-column-2608-447-920-2884</t>
        </is>
      </c>
      <c r="C1951" t="inlineStr">
        <is>
          <t>lemma</t>
        </is>
      </c>
      <c r="D1951" t="n">
        <v>2611</v>
      </c>
      <c r="E1951" t="n">
        <v>2015</v>
      </c>
      <c r="F1951" t="inlineStr">
        <is>
          <t>Grandrey wegens vorderinge van impostien,</t>
        </is>
      </c>
      <c r="G1951">
        <f>HYPERLINK("https://images.diginfra.net/iiif/NL-HaNA_1.01.02/3766/NL-HaNA_1.01.02_3766_0013.jpg/2508,347,1120,3084/full/0/default.jpg", "iiif_url")</f>
        <v/>
      </c>
    </row>
    <row r="1952">
      <c r="A1952" t="inlineStr">
        <is>
          <t>NL-HaNA_1.01.02_3766_0013-page-25</t>
        </is>
      </c>
      <c r="B1952" t="inlineStr">
        <is>
          <t>NL-HaNA_1.01.02_3766_0013-column-2608-447-920-2884</t>
        </is>
      </c>
      <c r="C1952" t="inlineStr">
        <is>
          <t>continuation</t>
        </is>
      </c>
      <c r="D1952" t="n">
        <v>2661</v>
      </c>
      <c r="E1952" t="n">
        <v>2070</v>
      </c>
      <c r="F1952" t="inlineStr">
        <is>
          <t xml:space="preserve">    894</t>
        </is>
      </c>
      <c r="G1952">
        <f>HYPERLINK("https://images.diginfra.net/iiif/NL-HaNA_1.01.02/3766/NL-HaNA_1.01.02_3766_0013.jpg/2508,347,1120,3084/full/0/default.jpg", "iiif_url")</f>
        <v/>
      </c>
    </row>
    <row r="1953">
      <c r="A1953" t="inlineStr">
        <is>
          <t>NL-HaNA_1.01.02_3766_0013-page-25</t>
        </is>
      </c>
      <c r="B1953" t="inlineStr">
        <is>
          <t>NL-HaNA_1.01.02_3766_0013-column-2608-447-920-2884</t>
        </is>
      </c>
      <c r="C1953" t="inlineStr">
        <is>
          <t>lemma</t>
        </is>
      </c>
      <c r="D1953" t="n">
        <v>2616</v>
      </c>
      <c r="E1953" t="n">
        <v>2111</v>
      </c>
      <c r="F1953" t="inlineStr">
        <is>
          <t>Granen, uytvoer ingetrocken, 471.</t>
        </is>
      </c>
      <c r="G1953">
        <f>HYPERLINK("https://images.diginfra.net/iiif/NL-HaNA_1.01.02/3766/NL-HaNA_1.01.02_3766_0013.jpg/2508,347,1120,3084/full/0/default.jpg", "iiif_url")</f>
        <v/>
      </c>
    </row>
    <row r="1954">
      <c r="A1954" t="inlineStr">
        <is>
          <t>NL-HaNA_1.01.02_3766_0013-page-25</t>
        </is>
      </c>
      <c r="B1954" t="inlineStr">
        <is>
          <t>NL-HaNA_1.01.02_3766_0013-column-2608-447-920-2884</t>
        </is>
      </c>
      <c r="C1954" t="inlineStr">
        <is>
          <t>lemma</t>
        </is>
      </c>
      <c r="D1954" t="n">
        <v>2614</v>
      </c>
      <c r="E1954" t="n">
        <v>2156</v>
      </c>
      <c r="F1954" t="inlineStr">
        <is>
          <t>Greuber, Keyserlijcken commisaris, wegens se-</t>
        </is>
      </c>
      <c r="G1954">
        <f>HYPERLINK("https://images.diginfra.net/iiif/NL-HaNA_1.01.02/3766/NL-HaNA_1.01.02_3766_0013.jpg/2508,347,1120,3084/full/0/default.jpg", "iiif_url")</f>
        <v/>
      </c>
    </row>
    <row r="1955">
      <c r="A1955" t="inlineStr">
        <is>
          <t>NL-HaNA_1.01.02_3766_0013-page-25</t>
        </is>
      </c>
      <c r="B1955" t="inlineStr">
        <is>
          <t>NL-HaNA_1.01.02_3766_0013-column-2608-447-920-2884</t>
        </is>
      </c>
      <c r="C1955" t="inlineStr">
        <is>
          <t>continuation</t>
        </is>
      </c>
      <c r="D1955" t="n">
        <v>2665</v>
      </c>
      <c r="E1955" t="n">
        <v>2210</v>
      </c>
      <c r="F1955" t="inlineStr">
        <is>
          <t xml:space="preserve">    ker accord, 1544.</t>
        </is>
      </c>
      <c r="G1955">
        <f>HYPERLINK("https://images.diginfra.net/iiif/NL-HaNA_1.01.02/3766/NL-HaNA_1.01.02_3766_0013.jpg/2508,347,1120,3084/full/0/default.jpg", "iiif_url")</f>
        <v/>
      </c>
    </row>
    <row r="1956">
      <c r="A1956" t="inlineStr">
        <is>
          <t>NL-HaNA_1.01.02_3766_0013-page-25</t>
        </is>
      </c>
      <c r="B1956" t="inlineStr">
        <is>
          <t>NL-HaNA_1.01.02_3766_0013-column-2608-447-920-2884</t>
        </is>
      </c>
      <c r="C1956" t="inlineStr">
        <is>
          <t>lemma</t>
        </is>
      </c>
      <c r="D1956" t="n">
        <v>2616</v>
      </c>
      <c r="E1956" t="n">
        <v>2254</v>
      </c>
      <c r="F1956" t="inlineStr">
        <is>
          <t>Griffie, Klerken om te mogen continueren in</t>
        </is>
      </c>
      <c r="G1956">
        <f>HYPERLINK("https://images.diginfra.net/iiif/NL-HaNA_1.01.02/3766/NL-HaNA_1.01.02_3766_0013.jpg/2508,347,1120,3084/full/0/default.jpg", "iiif_url")</f>
        <v/>
      </c>
    </row>
    <row r="1957">
      <c r="A1957" t="inlineStr">
        <is>
          <t>NL-HaNA_1.01.02_3766_0013-page-25</t>
        </is>
      </c>
      <c r="B1957" t="inlineStr">
        <is>
          <t>NL-HaNA_1.01.02_3766_0013-column-2608-447-920-2884</t>
        </is>
      </c>
      <c r="C1957" t="inlineStr">
        <is>
          <t>continuation</t>
        </is>
      </c>
      <c r="D1957" t="n">
        <v>2663</v>
      </c>
      <c r="E1957" t="n">
        <v>2303</v>
      </c>
      <c r="F1957" t="inlineStr">
        <is>
          <t xml:space="preserve">    he schryven voor de corfespondentie, 156.</t>
        </is>
      </c>
      <c r="G1957">
        <f>HYPERLINK("https://images.diginfra.net/iiif/NL-HaNA_1.01.02/3766/NL-HaNA_1.01.02_3766_0013.jpg/2508,347,1120,3084/full/0/default.jpg", "iiif_url")</f>
        <v/>
      </c>
    </row>
    <row r="1958">
      <c r="A1958" t="inlineStr">
        <is>
          <t>NL-HaNA_1.01.02_3766_0013-page-25</t>
        </is>
      </c>
      <c r="B1958" t="inlineStr">
        <is>
          <t>NL-HaNA_1.01.02_3766_0013-column-2608-447-920-2884</t>
        </is>
      </c>
      <c r="C1958" t="inlineStr">
        <is>
          <t>continuation</t>
        </is>
      </c>
      <c r="D1958" t="n">
        <v>2670</v>
      </c>
      <c r="E1958" t="n">
        <v>2365</v>
      </c>
      <c r="F1958" t="inlineStr">
        <is>
          <t xml:space="preserve">    207.</t>
        </is>
      </c>
      <c r="G1958">
        <f>HYPERLINK("https://images.diginfra.net/iiif/NL-HaNA_1.01.02/3766/NL-HaNA_1.01.02_3766_0013.jpg/2508,347,1120,3084/full/0/default.jpg", "iiif_url")</f>
        <v/>
      </c>
    </row>
    <row r="1959">
      <c r="A1959" t="inlineStr">
        <is>
          <t>NL-HaNA_1.01.02_3766_0013-page-25</t>
        </is>
      </c>
      <c r="B1959" t="inlineStr">
        <is>
          <t>NL-HaNA_1.01.02_3766_0013-column-2608-447-920-2884</t>
        </is>
      </c>
      <c r="C1959" t="inlineStr">
        <is>
          <t>lemma</t>
        </is>
      </c>
      <c r="D1959" t="n">
        <v>2616</v>
      </c>
      <c r="E1959" t="n">
        <v>2393</v>
      </c>
      <c r="F1959" t="inlineStr">
        <is>
          <t>Groeninx, Ontsanger der pramien , fiet Ont-</t>
        </is>
      </c>
      <c r="G1959">
        <f>HYPERLINK("https://images.diginfra.net/iiif/NL-HaNA_1.01.02/3766/NL-HaNA_1.01.02_3766_0013.jpg/2508,347,1120,3084/full/0/default.jpg", "iiif_url")</f>
        <v/>
      </c>
    </row>
    <row r="1960">
      <c r="A1960" t="inlineStr">
        <is>
          <t>NL-HaNA_1.01.02_3766_0013-page-25</t>
        </is>
      </c>
      <c r="B1960" t="inlineStr">
        <is>
          <t>NL-HaNA_1.01.02_3766_0013-column-2608-447-920-2884</t>
        </is>
      </c>
      <c r="C1960" t="inlineStr">
        <is>
          <t>continuation</t>
        </is>
      </c>
      <c r="D1960" t="n">
        <v>2665</v>
      </c>
      <c r="E1960" t="n">
        <v>2450</v>
      </c>
      <c r="F1960" t="inlineStr">
        <is>
          <t xml:space="preserve">    tanger, letter O-</t>
        </is>
      </c>
      <c r="G1960">
        <f>HYPERLINK("https://images.diginfra.net/iiif/NL-HaNA_1.01.02/3766/NL-HaNA_1.01.02_3766_0013.jpg/2508,347,1120,3084/full/0/default.jpg", "iiif_url")</f>
        <v/>
      </c>
    </row>
    <row r="1961">
      <c r="A1961" t="inlineStr">
        <is>
          <t>NL-HaNA_1.01.02_3766_0013-page-25</t>
        </is>
      </c>
      <c r="B1961" t="inlineStr">
        <is>
          <t>NL-HaNA_1.01.02_3766_0013-column-2608-447-920-2884</t>
        </is>
      </c>
      <c r="C1961" t="inlineStr">
        <is>
          <t>lemma</t>
        </is>
      </c>
      <c r="D1961" t="n">
        <v>2621</v>
      </c>
      <c r="E1961" t="n">
        <v>2494</v>
      </c>
      <c r="F1961" t="inlineStr">
        <is>
          <t>Groenlandtiche Vaert en Visscherye, 238.</t>
        </is>
      </c>
      <c r="G1961">
        <f>HYPERLINK("https://images.diginfra.net/iiif/NL-HaNA_1.01.02/3766/NL-HaNA_1.01.02_3766_0013.jpg/2508,347,1120,3084/full/0/default.jpg", "iiif_url")</f>
        <v/>
      </c>
    </row>
    <row r="1962">
      <c r="A1962" t="inlineStr">
        <is>
          <t>NL-HaNA_1.01.02_3766_0013-page-25</t>
        </is>
      </c>
      <c r="B1962" t="inlineStr">
        <is>
          <t>NL-HaNA_1.01.02_3766_0013-column-2608-447-920-2884</t>
        </is>
      </c>
      <c r="C1962" t="inlineStr">
        <is>
          <t>lemma</t>
        </is>
      </c>
      <c r="D1962" t="n">
        <v>2621</v>
      </c>
      <c r="E1962" t="n">
        <v>2544</v>
      </c>
      <c r="F1962" t="inlineStr">
        <is>
          <t>Groningen, Lieutenant Colonel Sighterman om</t>
        </is>
      </c>
      <c r="G1962">
        <f>HYPERLINK("https://images.diginfra.net/iiif/NL-HaNA_1.01.02/3766/NL-HaNA_1.01.02_3766_0013.jpg/2508,347,1120,3084/full/0/default.jpg", "iiif_url")</f>
        <v/>
      </c>
    </row>
    <row r="1963">
      <c r="A1963" t="inlineStr">
        <is>
          <t>NL-HaNA_1.01.02_3766_0013-page-25</t>
        </is>
      </c>
      <c r="B1963" t="inlineStr">
        <is>
          <t>NL-HaNA_1.01.02_3766_0013-column-2608-447-920-2884</t>
        </is>
      </c>
      <c r="C1963" t="inlineStr">
        <is>
          <t>continuation</t>
        </is>
      </c>
      <c r="D1963" t="n">
        <v>2663</v>
      </c>
      <c r="E1963" t="n">
        <v>2594</v>
      </c>
      <c r="F1963" t="inlineStr">
        <is>
          <t xml:space="preserve">    sijn Compagnie te changeren unt dat van Rip-</t>
        </is>
      </c>
      <c r="G1963">
        <f>HYPERLINK("https://images.diginfra.net/iiif/NL-HaNA_1.01.02/3766/NL-HaNA_1.01.02_3766_0013.jpg/2508,347,1120,3084/full/0/default.jpg", "iiif_url")</f>
        <v/>
      </c>
    </row>
    <row r="1964">
      <c r="A1964" t="inlineStr">
        <is>
          <t>NL-HaNA_1.01.02_3766_0013-page-25</t>
        </is>
      </c>
      <c r="B1964" t="inlineStr">
        <is>
          <t>NL-HaNA_1.01.02_3766_0013-column-2608-447-920-2884</t>
        </is>
      </c>
      <c r="C1964" t="inlineStr">
        <is>
          <t>continuation</t>
        </is>
      </c>
      <c r="D1964" t="n">
        <v>2668</v>
      </c>
      <c r="E1964" t="n">
        <v>2648</v>
      </c>
      <c r="F1964" t="inlineStr">
        <is>
          <t xml:space="preserve">    perda indat van Junius, 31. 60.</t>
        </is>
      </c>
      <c r="G1964">
        <f>HYPERLINK("https://images.diginfra.net/iiif/NL-HaNA_1.01.02/3766/NL-HaNA_1.01.02_3766_0013.jpg/2508,347,1120,3084/full/0/default.jpg", "iiif_url")</f>
        <v/>
      </c>
    </row>
    <row r="1965">
      <c r="A1965" t="inlineStr">
        <is>
          <t>NL-HaNA_1.01.02_3766_0013-page-25</t>
        </is>
      </c>
      <c r="B1965" t="inlineStr">
        <is>
          <t>NL-HaNA_1.01.02_3766_0013-column-2608-447-920-2884</t>
        </is>
      </c>
      <c r="C1965" t="inlineStr">
        <is>
          <t>repeat_lemma</t>
        </is>
      </c>
      <c r="D1965" t="n">
        <v>2774</v>
      </c>
      <c r="E1965" t="n">
        <v>2689</v>
      </c>
      <c r="F1965" t="inlineStr">
        <is>
          <t xml:space="preserve">        consent voor de Recrutes tot de Militie,</t>
        </is>
      </c>
      <c r="G1965">
        <f>HYPERLINK("https://images.diginfra.net/iiif/NL-HaNA_1.01.02/3766/NL-HaNA_1.01.02_3766_0013.jpg/2508,347,1120,3084/full/0/default.jpg", "iiif_url")</f>
        <v/>
      </c>
    </row>
    <row r="1966">
      <c r="A1966" t="inlineStr">
        <is>
          <t>NL-HaNA_1.01.02_3766_0013-page-25</t>
        </is>
      </c>
      <c r="B1966" t="inlineStr">
        <is>
          <t>NL-HaNA_1.01.02_3766_0013-column-2608-447-920-2884</t>
        </is>
      </c>
      <c r="C1966" t="inlineStr">
        <is>
          <t>continuation</t>
        </is>
      </c>
      <c r="D1966" t="n">
        <v>2675</v>
      </c>
      <c r="E1966" t="n">
        <v>2750</v>
      </c>
      <c r="F1966" t="inlineStr">
        <is>
          <t xml:space="preserve">    89.</t>
        </is>
      </c>
      <c r="G1966">
        <f>HYPERLINK("https://images.diginfra.net/iiif/NL-HaNA_1.01.02/3766/NL-HaNA_1.01.02_3766_0013.jpg/2508,347,1120,3084/full/0/default.jpg", "iiif_url")</f>
        <v/>
      </c>
    </row>
    <row r="1967">
      <c r="A1967" t="inlineStr">
        <is>
          <t>NL-HaNA_1.01.02_3766_0013-page-25</t>
        </is>
      </c>
      <c r="B1967" t="inlineStr">
        <is>
          <t>NL-HaNA_1.01.02_3766_0013-column-2608-447-920-2884</t>
        </is>
      </c>
      <c r="C1967" t="inlineStr">
        <is>
          <t>repeat_lemma</t>
        </is>
      </c>
      <c r="D1967" t="n">
        <v>2762</v>
      </c>
      <c r="E1967" t="n">
        <v>2785</v>
      </c>
      <c r="F1967" t="inlineStr">
        <is>
          <t xml:space="preserve">        diffeulten over de petitie voor de Maga-</t>
        </is>
      </c>
      <c r="G1967">
        <f>HYPERLINK("https://images.diginfra.net/iiif/NL-HaNA_1.01.02/3766/NL-HaNA_1.01.02_3766_0013.jpg/2508,347,1120,3084/full/0/default.jpg", "iiif_url")</f>
        <v/>
      </c>
    </row>
    <row r="1968">
      <c r="A1968" t="inlineStr">
        <is>
          <t>NL-HaNA_1.01.02_3766_0013-page-25</t>
        </is>
      </c>
      <c r="B1968" t="inlineStr">
        <is>
          <t>NL-HaNA_1.01.02_3766_0013-column-2608-447-920-2884</t>
        </is>
      </c>
      <c r="C1968" t="inlineStr">
        <is>
          <t>continuation</t>
        </is>
      </c>
      <c r="D1968" t="n">
        <v>2672</v>
      </c>
      <c r="E1968" t="n">
        <v>2839</v>
      </c>
      <c r="F1968" t="inlineStr">
        <is>
          <t xml:space="preserve">    zynen dan Fouragie voor dese Winter, 113.</t>
        </is>
      </c>
      <c r="G1968">
        <f>HYPERLINK("https://images.diginfra.net/iiif/NL-HaNA_1.01.02/3766/NL-HaNA_1.01.02_3766_0013.jpg/2508,347,1120,3084/full/0/default.jpg", "iiif_url")</f>
        <v/>
      </c>
    </row>
    <row r="1969">
      <c r="A1969" t="inlineStr">
        <is>
          <t>NL-HaNA_1.01.02_3766_0013-page-25</t>
        </is>
      </c>
      <c r="B1969" t="inlineStr">
        <is>
          <t>NL-HaNA_1.01.02_3766_0013-column-2608-447-920-2884</t>
        </is>
      </c>
      <c r="C1969" t="inlineStr">
        <is>
          <t>repeat_lemma</t>
        </is>
      </c>
      <c r="D1969" t="n">
        <v>2759</v>
      </c>
      <c r="E1969" t="n">
        <v>2883</v>
      </c>
      <c r="F1969" t="inlineStr">
        <is>
          <t xml:space="preserve">        Haghten der Imescteueh der gedemolieerde</t>
        </is>
      </c>
      <c r="G1969">
        <f>HYPERLINK("https://images.diginfra.net/iiif/NL-HaNA_1.01.02/3766/NL-HaNA_1.01.02_3766_0013.jpg/2508,347,1120,3084/full/0/default.jpg", "iiif_url")</f>
        <v/>
      </c>
    </row>
    <row r="1970">
      <c r="A1970" t="inlineStr">
        <is>
          <t>NL-HaNA_1.01.02_3766_0013-page-25</t>
        </is>
      </c>
      <c r="B1970" t="inlineStr">
        <is>
          <t>NL-HaNA_1.01.02_3766_0013-column-2608-447-920-2884</t>
        </is>
      </c>
      <c r="C1970" t="inlineStr">
        <is>
          <t>continuation</t>
        </is>
      </c>
      <c r="D1970" t="n">
        <v>2675</v>
      </c>
      <c r="E1970" t="n">
        <v>2931</v>
      </c>
      <c r="F1970" t="inlineStr">
        <is>
          <t xml:space="preserve">    Huysen door de nieuwe Fortificatien en verdie-</t>
        </is>
      </c>
      <c r="G1970">
        <f>HYPERLINK("https://images.diginfra.net/iiif/NL-HaNA_1.01.02/3766/NL-HaNA_1.01.02_3766_0013.jpg/2508,347,1120,3084/full/0/default.jpg", "iiif_url")</f>
        <v/>
      </c>
    </row>
    <row r="1971">
      <c r="A1971" t="inlineStr">
        <is>
          <t>NL-HaNA_1.01.02_3766_0013-page-25</t>
        </is>
      </c>
      <c r="B1971" t="inlineStr">
        <is>
          <t>NL-HaNA_1.01.02_3766_0013-column-2608-447-920-2884</t>
        </is>
      </c>
      <c r="C1971" t="inlineStr">
        <is>
          <t>continuation</t>
        </is>
      </c>
      <c r="D1971" t="n">
        <v>2675</v>
      </c>
      <c r="E1971" t="n">
        <v>2992</v>
      </c>
      <c r="F1971" t="inlineStr">
        <is>
          <t xml:space="preserve">    ken der Walen, 114. 402.</t>
        </is>
      </c>
      <c r="G1971">
        <f>HYPERLINK("https://images.diginfra.net/iiif/NL-HaNA_1.01.02/3766/NL-HaNA_1.01.02_3766_0013.jpg/2508,347,1120,3084/full/0/default.jpg", "iiif_url")</f>
        <v/>
      </c>
    </row>
    <row r="1972">
      <c r="A1972" t="inlineStr">
        <is>
          <t>NL-HaNA_1.01.02_3766_0013-page-25</t>
        </is>
      </c>
      <c r="B1972" t="inlineStr">
        <is>
          <t>NL-HaNA_1.01.02_3766_0013-column-2608-447-920-2884</t>
        </is>
      </c>
      <c r="C1972" t="inlineStr">
        <is>
          <t>repeat_lemma</t>
        </is>
      </c>
      <c r="D1972" t="n">
        <v>2776</v>
      </c>
      <c r="E1972" t="n">
        <v>3038</v>
      </c>
      <c r="F1972" t="inlineStr">
        <is>
          <t xml:space="preserve">        Slaven tot Algiers, 209.</t>
        </is>
      </c>
      <c r="G1972">
        <f>HYPERLINK("https://images.diginfra.net/iiif/NL-HaNA_1.01.02/3766/NL-HaNA_1.01.02_3766_0013.jpg/2508,347,1120,3084/full/0/default.jpg", "iiif_url")</f>
        <v/>
      </c>
    </row>
    <row r="1973">
      <c r="A1973" t="inlineStr">
        <is>
          <t>NL-HaNA_1.01.02_3766_0013-page-25</t>
        </is>
      </c>
      <c r="B1973" t="inlineStr">
        <is>
          <t>NL-HaNA_1.01.02_3766_0013-column-2608-447-920-2884</t>
        </is>
      </c>
      <c r="C1973" t="inlineStr">
        <is>
          <t>repeat_lemma</t>
        </is>
      </c>
      <c r="D1973" t="n">
        <v>2776</v>
      </c>
      <c r="E1973" t="n">
        <v>3080</v>
      </c>
      <c r="F1973" t="inlineStr">
        <is>
          <t xml:space="preserve">        consent in de generale Petitie voor de or-</t>
        </is>
      </c>
      <c r="G1973">
        <f>HYPERLINK("https://images.diginfra.net/iiif/NL-HaNA_1.01.02/3766/NL-HaNA_1.01.02_3766_0013.jpg/2508,347,1120,3084/full/0/default.jpg", "iiif_url")</f>
        <v/>
      </c>
    </row>
    <row r="1974">
      <c r="A1974" t="inlineStr">
        <is>
          <t>NL-HaNA_1.01.02_3766_0013-page-25</t>
        </is>
      </c>
      <c r="B1974" t="inlineStr">
        <is>
          <t>NL-HaNA_1.01.02_3766_0013-column-2608-447-920-2884</t>
        </is>
      </c>
      <c r="C1974" t="inlineStr">
        <is>
          <t>continuation</t>
        </is>
      </c>
      <c r="D1974" t="n">
        <v>2675</v>
      </c>
      <c r="E1974" t="n">
        <v>3128</v>
      </c>
      <c r="F1974" t="inlineStr">
        <is>
          <t xml:space="preserve">    dmaris en extraordinaris Staet van Oorlogh,</t>
        </is>
      </c>
      <c r="G1974">
        <f>HYPERLINK("https://images.diginfra.net/iiif/NL-HaNA_1.01.02/3766/NL-HaNA_1.01.02_3766_0013.jpg/2508,347,1120,3084/full/0/default.jpg", "iiif_url")</f>
        <v/>
      </c>
    </row>
    <row r="1975">
      <c r="A1975" t="inlineStr">
        <is>
          <t>NL-HaNA_1.01.02_3766_0013-page-25</t>
        </is>
      </c>
      <c r="B1975" t="inlineStr">
        <is>
          <t>NL-HaNA_1.01.02_3766_0013-column-2608-447-920-2884</t>
        </is>
      </c>
      <c r="C1975" t="inlineStr">
        <is>
          <t>continuation</t>
        </is>
      </c>
      <c r="D1975" t="n">
        <v>2684</v>
      </c>
      <c r="E1975" t="n">
        <v>3192</v>
      </c>
      <c r="F1975" t="inlineStr">
        <is>
          <t xml:space="preserve">    363.</t>
        </is>
      </c>
      <c r="G1975">
        <f>HYPERLINK("https://images.diginfra.net/iiif/NL-HaNA_1.01.02/3766/NL-HaNA_1.01.02_3766_0013.jpg/2508,347,1120,3084/full/0/default.jpg", "iiif_url")</f>
        <v/>
      </c>
    </row>
    <row r="1976">
      <c r="A1976" t="inlineStr">
        <is>
          <t>NL-HaNA_1.01.02_3766_0013-page-25</t>
        </is>
      </c>
      <c r="B1976" t="inlineStr">
        <is>
          <t>NL-HaNA_1.01.02_3766_0013-column-2608-447-920-2884</t>
        </is>
      </c>
      <c r="C1976" t="inlineStr">
        <is>
          <t>repeat_lemma</t>
        </is>
      </c>
      <c r="D1976" t="n">
        <v>2774</v>
      </c>
      <c r="E1976" t="n">
        <v>3221</v>
      </c>
      <c r="F1976" t="inlineStr">
        <is>
          <t xml:space="preserve">        om onder garantie weder te mogen nego-</t>
        </is>
      </c>
      <c r="G1976">
        <f>HYPERLINK("https://images.diginfra.net/iiif/NL-HaNA_1.01.02/3766/NL-HaNA_1.01.02_3766_0013.jpg/2508,347,1120,3084/full/0/default.jpg", "iiif_url")</f>
        <v/>
      </c>
    </row>
    <row r="1977">
      <c r="A1977" t="inlineStr">
        <is>
          <t>NL-HaNA_1.01.02_3766_0013-page-25</t>
        </is>
      </c>
      <c r="B1977" t="inlineStr">
        <is>
          <t>NL-HaNA_1.01.02_3766_0013-column-2608-447-920-2884</t>
        </is>
      </c>
      <c r="C1977" t="inlineStr">
        <is>
          <t>continuation</t>
        </is>
      </c>
      <c r="D1977" t="n">
        <v>2675</v>
      </c>
      <c r="E1977" t="n">
        <v>3282</v>
      </c>
      <c r="F1977" t="inlineStr">
        <is>
          <t xml:space="preserve">    tieren, 366.</t>
        </is>
      </c>
      <c r="G1977">
        <f>HYPERLINK("https://images.diginfra.net/iiif/NL-HaNA_1.01.02/3766/NL-HaNA_1.01.02_3766_0013.jpg/2508,347,1120,3084/full/0/default.jpg", "iiif_url")</f>
        <v/>
      </c>
    </row>
    <row r="1979">
      <c r="A1979" t="inlineStr">
        <is>
          <t>NL-HaNA_1.01.02_3766_0013-page-25</t>
        </is>
      </c>
      <c r="B1979" t="inlineStr">
        <is>
          <t>NL-HaNA_1.01.02_3766_0013-column-3592-410-927-2891</t>
        </is>
      </c>
      <c r="C1979" t="inlineStr">
        <is>
          <t>repeat_lemma</t>
        </is>
      </c>
      <c r="D1979" t="n">
        <v>3719</v>
      </c>
      <c r="E1979" t="n">
        <v>441</v>
      </c>
      <c r="F1979" t="inlineStr">
        <is>
          <t xml:space="preserve">        negotiatie tot betalinge der krytende schul-</t>
        </is>
      </c>
      <c r="G1979">
        <f>HYPERLINK("https://images.diginfra.net/iiif/NL-HaNA_1.01.02/3766/NL-HaNA_1.01.02_3766_0013.jpg/3492,310,1127,3091/full/0/default.jpg", "iiif_url")</f>
        <v/>
      </c>
    </row>
    <row r="1980">
      <c r="A1980" t="inlineStr">
        <is>
          <t>NL-HaNA_1.01.02_3766_0013-page-25</t>
        </is>
      </c>
      <c r="B1980" t="inlineStr">
        <is>
          <t>NL-HaNA_1.01.02_3766_0013-column-3592-410-927-2891</t>
        </is>
      </c>
      <c r="C1980" t="inlineStr">
        <is>
          <t>continuation</t>
        </is>
      </c>
      <c r="D1980" t="n">
        <v>3623</v>
      </c>
      <c r="E1980" t="n">
        <v>502</v>
      </c>
      <c r="F1980" t="inlineStr">
        <is>
          <t xml:space="preserve">    aen, 421.</t>
        </is>
      </c>
      <c r="G1980">
        <f>HYPERLINK("https://images.diginfra.net/iiif/NL-HaNA_1.01.02/3766/NL-HaNA_1.01.02_3766_0013.jpg/3492,310,1127,3091/full/0/default.jpg", "iiif_url")</f>
        <v/>
      </c>
    </row>
    <row r="1981">
      <c r="A1981" t="inlineStr">
        <is>
          <t>NL-HaNA_1.01.02_3766_0013-page-25</t>
        </is>
      </c>
      <c r="B1981" t="inlineStr">
        <is>
          <t>NL-HaNA_1.01.02_3766_0013-column-3592-410-927-2891</t>
        </is>
      </c>
      <c r="C1981" t="inlineStr">
        <is>
          <t>repeat_lemma</t>
        </is>
      </c>
      <c r="D1981" t="n">
        <v>3726</v>
      </c>
      <c r="E1981" t="n">
        <v>538</v>
      </c>
      <c r="F1981" t="inlineStr">
        <is>
          <t xml:space="preserve">        consent in de helft van een petitie van een</t>
        </is>
      </c>
      <c r="G1981">
        <f>HYPERLINK("https://images.diginfra.net/iiif/NL-HaNA_1.01.02/3766/NL-HaNA_1.01.02_3766_0013.jpg/3492,310,1127,3091/full/0/default.jpg", "iiif_url")</f>
        <v/>
      </c>
    </row>
    <row r="1982">
      <c r="A1982" t="inlineStr">
        <is>
          <t>NL-HaNA_1.01.02_3766_0013-page-25</t>
        </is>
      </c>
      <c r="B1982" t="inlineStr">
        <is>
          <t>NL-HaNA_1.01.02_3766_0013-column-3592-410-927-2891</t>
        </is>
      </c>
      <c r="C1982" t="inlineStr">
        <is>
          <t>continuation</t>
        </is>
      </c>
      <c r="D1982" t="n">
        <v>3625</v>
      </c>
      <c r="E1982" t="n">
        <v>586</v>
      </c>
      <c r="F1982" t="inlineStr">
        <is>
          <t xml:space="preserve">    millioen seven hondert negen en deriigh duysent</t>
        </is>
      </c>
      <c r="G1982">
        <f>HYPERLINK("https://images.diginfra.net/iiif/NL-HaNA_1.01.02/3766/NL-HaNA_1.01.02_3766_0013.jpg/3492,310,1127,3091/full/0/default.jpg", "iiif_url")</f>
        <v/>
      </c>
    </row>
    <row r="1983">
      <c r="A1983" t="inlineStr">
        <is>
          <t>NL-HaNA_1.01.02_3766_0013-page-25</t>
        </is>
      </c>
      <c r="B1983" t="inlineStr">
        <is>
          <t>NL-HaNA_1.01.02_3766_0013-column-3592-410-927-2891</t>
        </is>
      </c>
      <c r="C1983" t="inlineStr">
        <is>
          <t>continuation</t>
        </is>
      </c>
      <c r="D1983" t="n">
        <v>3625</v>
      </c>
      <c r="E1983" t="n">
        <v>638</v>
      </c>
      <c r="F1983" t="inlineStr">
        <is>
          <t xml:space="preserve">    guldens tot de Magaxynen voor de Winter Fou-</t>
        </is>
      </c>
      <c r="G1983">
        <f>HYPERLINK("https://images.diginfra.net/iiif/NL-HaNA_1.01.02/3766/NL-HaNA_1.01.02_3766_0013.jpg/3492,310,1127,3091/full/0/default.jpg", "iiif_url")</f>
        <v/>
      </c>
    </row>
    <row r="1984">
      <c r="A1984" t="inlineStr">
        <is>
          <t>NL-HaNA_1.01.02_3766_0013-page-25</t>
        </is>
      </c>
      <c r="B1984" t="inlineStr">
        <is>
          <t>NL-HaNA_1.01.02_3766_0013-column-3592-410-927-2891</t>
        </is>
      </c>
      <c r="C1984" t="inlineStr">
        <is>
          <t>continuation</t>
        </is>
      </c>
      <c r="D1984" t="n">
        <v>3625</v>
      </c>
      <c r="E1984" t="n">
        <v>698</v>
      </c>
      <c r="F1984" t="inlineStr">
        <is>
          <t xml:space="preserve">    rage, 454.</t>
        </is>
      </c>
      <c r="G1984">
        <f>HYPERLINK("https://images.diginfra.net/iiif/NL-HaNA_1.01.02/3766/NL-HaNA_1.01.02_3766_0013.jpg/3492,310,1127,3091/full/0/default.jpg", "iiif_url")</f>
        <v/>
      </c>
    </row>
    <row r="1985">
      <c r="A1985" t="inlineStr">
        <is>
          <t>NL-HaNA_1.01.02_3766_0013-page-25</t>
        </is>
      </c>
      <c r="B1985" t="inlineStr">
        <is>
          <t>NL-HaNA_1.01.02_3766_0013-column-3592-410-927-2891</t>
        </is>
      </c>
      <c r="C1985" t="inlineStr">
        <is>
          <t>repeat_lemma</t>
        </is>
      </c>
      <c r="D1985" t="n">
        <v>3729</v>
      </c>
      <c r="E1985" t="n">
        <v>734</v>
      </c>
      <c r="F1985" t="inlineStr">
        <is>
          <t xml:space="preserve">        in 'twee millioenen Legerlasten, 455.</t>
        </is>
      </c>
      <c r="G1985">
        <f>HYPERLINK("https://images.diginfra.net/iiif/NL-HaNA_1.01.02/3766/NL-HaNA_1.01.02_3766_0013.jpg/3492,310,1127,3091/full/0/default.jpg", "iiif_url")</f>
        <v/>
      </c>
    </row>
    <row r="1986">
      <c r="A1986" t="inlineStr">
        <is>
          <t>NL-HaNA_1.01.02_3766_0013-page-25</t>
        </is>
      </c>
      <c r="B1986" t="inlineStr">
        <is>
          <t>NL-HaNA_1.01.02_3766_0013-column-3592-410-927-2891</t>
        </is>
      </c>
      <c r="C1986" t="inlineStr">
        <is>
          <t>repeat_lemma</t>
        </is>
      </c>
      <c r="D1986" t="n">
        <v>3731</v>
      </c>
      <c r="E1986" t="n">
        <v>786</v>
      </c>
      <c r="F1986" t="inlineStr">
        <is>
          <t xml:space="preserve">        in het senden van vier Battaillens na spau-</t>
        </is>
      </c>
      <c r="G1986">
        <f>HYPERLINK("https://images.diginfra.net/iiif/NL-HaNA_1.01.02/3766/NL-HaNA_1.01.02_3766_0013.jpg/3492,310,1127,3091/full/0/default.jpg", "iiif_url")</f>
        <v/>
      </c>
    </row>
    <row r="1987">
      <c r="A1987" t="inlineStr">
        <is>
          <t>NL-HaNA_1.01.02_3766_0013-page-25</t>
        </is>
      </c>
      <c r="B1987" t="inlineStr">
        <is>
          <t>NL-HaNA_1.01.02_3766_0013-column-3592-410-927-2891</t>
        </is>
      </c>
      <c r="C1987" t="inlineStr">
        <is>
          <t>continuation</t>
        </is>
      </c>
      <c r="D1987" t="n">
        <v>3630</v>
      </c>
      <c r="E1987" t="n">
        <v>840</v>
      </c>
      <c r="F1987" t="inlineStr">
        <is>
          <t xml:space="preserve">    jen, 455.</t>
        </is>
      </c>
      <c r="G1987">
        <f>HYPERLINK("https://images.diginfra.net/iiif/NL-HaNA_1.01.02/3766/NL-HaNA_1.01.02_3766_0013.jpg/3492,310,1127,3091/full/0/default.jpg", "iiif_url")</f>
        <v/>
      </c>
    </row>
    <row r="1988">
      <c r="A1988" t="inlineStr">
        <is>
          <t>NL-HaNA_1.01.02_3766_0013-page-25</t>
        </is>
      </c>
      <c r="B1988" t="inlineStr">
        <is>
          <t>NL-HaNA_1.01.02_3766_0013-column-3592-410-927-2891</t>
        </is>
      </c>
      <c r="C1988" t="inlineStr">
        <is>
          <t>repeat_lemma</t>
        </is>
      </c>
      <c r="D1988" t="n">
        <v>3733</v>
      </c>
      <c r="E1988" t="n">
        <v>883</v>
      </c>
      <c r="F1988" t="inlineStr">
        <is>
          <t xml:space="preserve">        in'de negotiatie van tweemael hondert</t>
        </is>
      </c>
      <c r="G1988">
        <f>HYPERLINK("https://images.diginfra.net/iiif/NL-HaNA_1.01.02/3766/NL-HaNA_1.01.02_3766_0013.jpg/3492,310,1127,3091/full/0/default.jpg", "iiif_url")</f>
        <v/>
      </c>
    </row>
    <row r="1989">
      <c r="A1989" t="inlineStr">
        <is>
          <t>NL-HaNA_1.01.02_3766_0013-page-25</t>
        </is>
      </c>
      <c r="B1989" t="inlineStr">
        <is>
          <t>NL-HaNA_1.01.02_3766_0013-column-3592-410-927-2891</t>
        </is>
      </c>
      <c r="C1989" t="inlineStr">
        <is>
          <t>continuation</t>
        </is>
      </c>
      <c r="D1989" t="n">
        <v>3630</v>
      </c>
      <c r="E1989" t="n">
        <v>932</v>
      </c>
      <c r="F1989" t="inlineStr">
        <is>
          <t xml:space="preserve">    en vytigh dusseu guldens op de Conquesten,</t>
        </is>
      </c>
      <c r="G1989">
        <f>HYPERLINK("https://images.diginfra.net/iiif/NL-HaNA_1.01.02/3766/NL-HaNA_1.01.02_3766_0013.jpg/3492,310,1127,3091/full/0/default.jpg", "iiif_url")</f>
        <v/>
      </c>
    </row>
    <row r="1990">
      <c r="A1990" t="inlineStr">
        <is>
          <t>NL-HaNA_1.01.02_3766_0013-page-25</t>
        </is>
      </c>
      <c r="B1990" t="inlineStr">
        <is>
          <t>NL-HaNA_1.01.02_3766_0013-column-3592-410-927-2891</t>
        </is>
      </c>
      <c r="C1990" t="inlineStr">
        <is>
          <t>continuation</t>
        </is>
      </c>
      <c r="D1990" t="n">
        <v>3635</v>
      </c>
      <c r="E1990" t="n">
        <v>991</v>
      </c>
      <c r="F1990" t="inlineStr">
        <is>
          <t xml:space="preserve">    455.</t>
        </is>
      </c>
      <c r="G1990">
        <f>HYPERLINK("https://images.diginfra.net/iiif/NL-HaNA_1.01.02/3766/NL-HaNA_1.01.02_3766_0013.jpg/3492,310,1127,3091/full/0/default.jpg", "iiif_url")</f>
        <v/>
      </c>
    </row>
    <row r="1991">
      <c r="A1991" t="inlineStr">
        <is>
          <t>NL-HaNA_1.01.02_3766_0013-page-25</t>
        </is>
      </c>
      <c r="B1991" t="inlineStr">
        <is>
          <t>NL-HaNA_1.01.02_3766_0013-column-3592-410-927-2891</t>
        </is>
      </c>
      <c r="C1991" t="inlineStr">
        <is>
          <t>repeat_lemma</t>
        </is>
      </c>
      <c r="D1991" t="n">
        <v>3731</v>
      </c>
      <c r="E1991" t="n">
        <v>1018</v>
      </c>
      <c r="F1991" t="inlineStr">
        <is>
          <t xml:space="preserve">        in de betalinge van ses en veertigh duy-</t>
        </is>
      </c>
      <c r="G1991">
        <f>HYPERLINK("https://images.diginfra.net/iiif/NL-HaNA_1.01.02/3766/NL-HaNA_1.01.02_3766_0013.jpg/3492,310,1127,3091/full/0/default.jpg", "iiif_url")</f>
        <v/>
      </c>
    </row>
    <row r="1992">
      <c r="A1992" t="inlineStr">
        <is>
          <t>NL-HaNA_1.01.02_3766_0013-page-25</t>
        </is>
      </c>
      <c r="B1992" t="inlineStr">
        <is>
          <t>NL-HaNA_1.01.02_3766_0013-column-3592-410-927-2891</t>
        </is>
      </c>
      <c r="C1992" t="inlineStr">
        <is>
          <t>continuation</t>
        </is>
      </c>
      <c r="D1992" t="n">
        <v>3635</v>
      </c>
      <c r="E1992" t="n">
        <v>1078</v>
      </c>
      <c r="F1992" t="inlineStr">
        <is>
          <t xml:space="preserve">    sent guldens dubbelden interest, 4455.</t>
        </is>
      </c>
      <c r="G1992">
        <f>HYPERLINK("https://images.diginfra.net/iiif/NL-HaNA_1.01.02/3766/NL-HaNA_1.01.02_3766_0013.jpg/3492,310,1127,3091/full/0/default.jpg", "iiif_url")</f>
        <v/>
      </c>
    </row>
    <row r="1993">
      <c r="A1993" t="inlineStr">
        <is>
          <t>NL-HaNA_1.01.02_3766_0013-page-25</t>
        </is>
      </c>
      <c r="B1993" t="inlineStr">
        <is>
          <t>NL-HaNA_1.01.02_3766_0013-column-3592-410-927-2891</t>
        </is>
      </c>
      <c r="C1993" t="inlineStr">
        <is>
          <t>repeat_lemma</t>
        </is>
      </c>
      <c r="D1993" t="n">
        <v>3733</v>
      </c>
      <c r="E1993" t="n">
        <v>1128</v>
      </c>
      <c r="F1993" t="inlineStr">
        <is>
          <t xml:space="preserve">        m de subfidien voor Savoyen, 456.</t>
        </is>
      </c>
      <c r="G1993">
        <f>HYPERLINK("https://images.diginfra.net/iiif/NL-HaNA_1.01.02/3766/NL-HaNA_1.01.02_3766_0013.jpg/3492,310,1127,3091/full/0/default.jpg", "iiif_url")</f>
        <v/>
      </c>
    </row>
    <row r="1994">
      <c r="A1994" t="inlineStr">
        <is>
          <t>NL-HaNA_1.01.02_3766_0013-page-25</t>
        </is>
      </c>
      <c r="B1994" t="inlineStr">
        <is>
          <t>NL-HaNA_1.01.02_3766_0013-column-3592-410-927-2891</t>
        </is>
      </c>
      <c r="C1994" t="inlineStr">
        <is>
          <t>repeat_lemma</t>
        </is>
      </c>
      <c r="D1994" t="n">
        <v>3736</v>
      </c>
      <c r="E1994" t="n">
        <v>1176</v>
      </c>
      <c r="F1994" t="inlineStr">
        <is>
          <t xml:space="preserve">        antwoordt op de kaghten van de off-</t>
        </is>
      </c>
      <c r="G1994">
        <f>HYPERLINK("https://images.diginfra.net/iiif/NL-HaNA_1.01.02/3766/NL-HaNA_1.01.02_3766_0013.jpg/3492,310,1127,3091/full/0/default.jpg", "iiif_url")</f>
        <v/>
      </c>
    </row>
    <row r="1995">
      <c r="A1995" t="inlineStr">
        <is>
          <t>NL-HaNA_1.01.02_3766_0013-page-25</t>
        </is>
      </c>
      <c r="B1995" t="inlineStr">
        <is>
          <t>NL-HaNA_1.01.02_3766_0013-column-3592-410-927-2891</t>
        </is>
      </c>
      <c r="C1995" t="inlineStr">
        <is>
          <t>continuation</t>
        </is>
      </c>
      <c r="D1995" t="n">
        <v>3635</v>
      </c>
      <c r="E1995" t="n">
        <v>1229</v>
      </c>
      <c r="F1995" t="inlineStr">
        <is>
          <t xml:space="preserve">    cieren van Nagel, 491.</t>
        </is>
      </c>
      <c r="G1995">
        <f>HYPERLINK("https://images.diginfra.net/iiif/NL-HaNA_1.01.02/3766/NL-HaNA_1.01.02_3766_0013.jpg/3492,310,1127,3091/full/0/default.jpg", "iiif_url")</f>
        <v/>
      </c>
    </row>
    <row r="1996">
      <c r="A1996" t="inlineStr">
        <is>
          <t>NL-HaNA_1.01.02_3766_0013-page-25</t>
        </is>
      </c>
      <c r="B1996" t="inlineStr">
        <is>
          <t>NL-HaNA_1.01.02_3766_0013-column-3592-410-927-2891</t>
        </is>
      </c>
      <c r="C1996" t="inlineStr">
        <is>
          <t>repeat_lemma</t>
        </is>
      </c>
      <c r="D1996" t="n">
        <v>3733</v>
      </c>
      <c r="E1996" t="n">
        <v>1269</v>
      </c>
      <c r="F1996" t="inlineStr">
        <is>
          <t xml:space="preserve">        in meenael hondert en vyftigh duysent</t>
        </is>
      </c>
      <c r="G1996">
        <f>HYPERLINK("https://images.diginfra.net/iiif/NL-HaNA_1.01.02/3766/NL-HaNA_1.01.02_3766_0013.jpg/3492,310,1127,3091/full/0/default.jpg", "iiif_url")</f>
        <v/>
      </c>
    </row>
    <row r="1997">
      <c r="A1997" t="inlineStr">
        <is>
          <t>NL-HaNA_1.01.02_3766_0013-page-25</t>
        </is>
      </c>
      <c r="B1997" t="inlineStr">
        <is>
          <t>NL-HaNA_1.01.02_3766_0013-column-3592-410-927-2891</t>
        </is>
      </c>
      <c r="C1997" t="inlineStr">
        <is>
          <t>continuation</t>
        </is>
      </c>
      <c r="D1997" t="n">
        <v>3637</v>
      </c>
      <c r="E1997" t="n">
        <v>1324</v>
      </c>
      <c r="F1997" t="inlineStr">
        <is>
          <t xml:space="preserve">    guldens tot de Legerlasten, 531.</t>
        </is>
      </c>
      <c r="G1997">
        <f>HYPERLINK("https://images.diginfra.net/iiif/NL-HaNA_1.01.02/3766/NL-HaNA_1.01.02_3766_0013.jpg/3492,310,1127,3091/full/0/default.jpg", "iiif_url")</f>
        <v/>
      </c>
    </row>
    <row r="1998">
      <c r="A1998" t="inlineStr">
        <is>
          <t>NL-HaNA_1.01.02_3766_0013-page-25</t>
        </is>
      </c>
      <c r="B1998" t="inlineStr">
        <is>
          <t>NL-HaNA_1.01.02_3766_0013-column-3592-410-927-2891</t>
        </is>
      </c>
      <c r="C1998" t="inlineStr">
        <is>
          <t>repeat_lemma</t>
        </is>
      </c>
      <c r="D1998" t="n">
        <v>3727</v>
      </c>
      <c r="E1998" t="n">
        <v>1370</v>
      </c>
      <c r="F1998" t="inlineStr">
        <is>
          <t xml:space="preserve">        prolongatie Jan de alliautie met Pruysen,</t>
        </is>
      </c>
      <c r="G1998">
        <f>HYPERLINK("https://images.diginfra.net/iiif/NL-HaNA_1.01.02/3766/NL-HaNA_1.01.02_3766_0013.jpg/3492,310,1127,3091/full/0/default.jpg", "iiif_url")</f>
        <v/>
      </c>
    </row>
    <row r="1999">
      <c r="A1999" t="inlineStr">
        <is>
          <t>NL-HaNA_1.01.02_3766_0013-page-25</t>
        </is>
      </c>
      <c r="B1999" t="inlineStr">
        <is>
          <t>NL-HaNA_1.01.02_3766_0013-column-3592-410-927-2891</t>
        </is>
      </c>
      <c r="C1999" t="inlineStr">
        <is>
          <t>continuation</t>
        </is>
      </c>
      <c r="D1999" t="n">
        <v>3644</v>
      </c>
      <c r="E1999" t="n">
        <v>1428</v>
      </c>
      <c r="F1999" t="inlineStr">
        <is>
          <t xml:space="preserve">    1119.</t>
        </is>
      </c>
      <c r="G1999">
        <f>HYPERLINK("https://images.diginfra.net/iiif/NL-HaNA_1.01.02/3766/NL-HaNA_1.01.02_3766_0013.jpg/3492,310,1127,3091/full/0/default.jpg", "iiif_url")</f>
        <v/>
      </c>
    </row>
    <row r="2000">
      <c r="A2000" t="inlineStr">
        <is>
          <t>NL-HaNA_1.01.02_3766_0013-page-25</t>
        </is>
      </c>
      <c r="B2000" t="inlineStr">
        <is>
          <t>NL-HaNA_1.01.02_3766_0013-column-3592-410-927-2891</t>
        </is>
      </c>
      <c r="C2000" t="inlineStr">
        <is>
          <t>repeat_lemma</t>
        </is>
      </c>
      <c r="D2000" t="n">
        <v>3738</v>
      </c>
      <c r="E2000" t="n">
        <v>1463</v>
      </c>
      <c r="F2000" t="inlineStr">
        <is>
          <t xml:space="preserve">        om een of twee Nationale Regimenten</t>
        </is>
      </c>
      <c r="G2000">
        <f>HYPERLINK("https://images.diginfra.net/iiif/NL-HaNA_1.01.02/3766/NL-HaNA_1.01.02_3766_0013.jpg/3492,310,1127,3091/full/0/default.jpg", "iiif_url")</f>
        <v/>
      </c>
    </row>
    <row r="2001">
      <c r="A2001" t="inlineStr">
        <is>
          <t>NL-HaNA_1.01.02_3766_0013-page-25</t>
        </is>
      </c>
      <c r="B2001" t="inlineStr">
        <is>
          <t>NL-HaNA_1.01.02_3766_0013-column-3592-410-927-2891</t>
        </is>
      </c>
      <c r="C2001" t="inlineStr">
        <is>
          <t>continuation</t>
        </is>
      </c>
      <c r="D2001" t="n">
        <v>3642</v>
      </c>
      <c r="E2001" t="n">
        <v>1516</v>
      </c>
      <c r="F2001" t="inlineStr">
        <is>
          <t xml:space="preserve">    in garnisoen te hebben, 1185. 1200.</t>
        </is>
      </c>
      <c r="G2001">
        <f>HYPERLINK("https://images.diginfra.net/iiif/NL-HaNA_1.01.02/3766/NL-HaNA_1.01.02_3766_0013.jpg/3492,310,1127,3091/full/0/default.jpg", "iiif_url")</f>
        <v/>
      </c>
    </row>
    <row r="2002">
      <c r="A2002" t="inlineStr">
        <is>
          <t>NL-HaNA_1.01.02_3766_0013-page-25</t>
        </is>
      </c>
      <c r="B2002" t="inlineStr">
        <is>
          <t>NL-HaNA_1.01.02_3766_0013-column-3592-410-927-2891</t>
        </is>
      </c>
      <c r="C2002" t="inlineStr">
        <is>
          <t>repeat_lemma</t>
        </is>
      </c>
      <c r="D2002" t="n">
        <v>3733</v>
      </c>
      <c r="E2002" t="n">
        <v>1560</v>
      </c>
      <c r="F2002" t="inlineStr">
        <is>
          <t xml:space="preserve">        consent in een milioen tot de Fortifica-</t>
        </is>
      </c>
      <c r="G2002">
        <f>HYPERLINK("https://images.diginfra.net/iiif/NL-HaNA_1.01.02/3766/NL-HaNA_1.01.02_3766_0013.jpg/3492,310,1127,3091/full/0/default.jpg", "iiif_url")</f>
        <v/>
      </c>
    </row>
    <row r="2003">
      <c r="A2003" t="inlineStr">
        <is>
          <t>NL-HaNA_1.01.02_3766_0013-page-25</t>
        </is>
      </c>
      <c r="B2003" t="inlineStr">
        <is>
          <t>NL-HaNA_1.01.02_3766_0013-column-3592-410-927-2891</t>
        </is>
      </c>
      <c r="C2003" t="inlineStr">
        <is>
          <t>continuation</t>
        </is>
      </c>
      <c r="D2003" t="n">
        <v>3635</v>
      </c>
      <c r="E2003" t="n">
        <v>1611</v>
      </c>
      <c r="F2003" t="inlineStr">
        <is>
          <t xml:space="preserve">    tien, Fourage voor de Winter, en negenmael</t>
        </is>
      </c>
      <c r="G2003">
        <f>HYPERLINK("https://images.diginfra.net/iiif/NL-HaNA_1.01.02/3766/NL-HaNA_1.01.02_3766_0013.jpg/3492,310,1127,3091/full/0/default.jpg", "iiif_url")</f>
        <v/>
      </c>
    </row>
    <row r="2004">
      <c r="A2004" t="inlineStr">
        <is>
          <t>NL-HaNA_1.01.02_3766_0013-page-25</t>
        </is>
      </c>
      <c r="B2004" t="inlineStr">
        <is>
          <t>NL-HaNA_1.01.02_3766_0013-column-3592-410-927-2891</t>
        </is>
      </c>
      <c r="C2004" t="inlineStr">
        <is>
          <t>continuation</t>
        </is>
      </c>
      <c r="D2004" t="n">
        <v>3639</v>
      </c>
      <c r="E2004" t="n">
        <v>1660</v>
      </c>
      <c r="F2004" t="inlineStr">
        <is>
          <t xml:space="preserve">    honden duysent guldens tot de Legérlafien,</t>
        </is>
      </c>
      <c r="G2004">
        <f>HYPERLINK("https://images.diginfra.net/iiif/NL-HaNA_1.01.02/3766/NL-HaNA_1.01.02_3766_0013.jpg/3492,310,1127,3091/full/0/default.jpg", "iiif_url")</f>
        <v/>
      </c>
    </row>
    <row r="2005">
      <c r="A2005" t="inlineStr">
        <is>
          <t>NL-HaNA_1.01.02_3766_0013-page-25</t>
        </is>
      </c>
      <c r="B2005" t="inlineStr">
        <is>
          <t>NL-HaNA_1.01.02_3766_0013-column-3592-410-927-2891</t>
        </is>
      </c>
      <c r="C2005" t="inlineStr">
        <is>
          <t>continuation</t>
        </is>
      </c>
      <c r="D2005" t="n">
        <v>3644</v>
      </c>
      <c r="E2005" t="n">
        <v>1712</v>
      </c>
      <c r="F2005" t="inlineStr">
        <is>
          <t xml:space="preserve">    1480. 1481.</t>
        </is>
      </c>
      <c r="G2005">
        <f>HYPERLINK("https://images.diginfra.net/iiif/NL-HaNA_1.01.02/3766/NL-HaNA_1.01.02_3766_0013.jpg/3492,310,1127,3091/full/0/default.jpg", "iiif_url")</f>
        <v/>
      </c>
    </row>
    <row r="2006">
      <c r="A2006" t="inlineStr">
        <is>
          <t>NL-HaNA_1.01.02_3766_0013-page-25</t>
        </is>
      </c>
      <c r="B2006" t="inlineStr">
        <is>
          <t>NL-HaNA_1.01.02_3766_0013-column-3592-410-927-2891</t>
        </is>
      </c>
      <c r="C2006" t="inlineStr">
        <is>
          <t>repeat_lemma</t>
        </is>
      </c>
      <c r="D2006" t="n">
        <v>3734</v>
      </c>
      <c r="E2006" t="n">
        <v>1757</v>
      </c>
      <c r="F2006" t="inlineStr">
        <is>
          <t xml:space="preserve">        verbodt Fransche Wijnen en Produsen,</t>
        </is>
      </c>
      <c r="G2006">
        <f>HYPERLINK("https://images.diginfra.net/iiif/NL-HaNA_1.01.02/3766/NL-HaNA_1.01.02_3766_0013.jpg/3492,310,1127,3091/full/0/default.jpg", "iiif_url")</f>
        <v/>
      </c>
    </row>
    <row r="2007">
      <c r="A2007" t="inlineStr">
        <is>
          <t>NL-HaNA_1.01.02_3766_0013-page-25</t>
        </is>
      </c>
      <c r="B2007" t="inlineStr">
        <is>
          <t>NL-HaNA_1.01.02_3766_0013-column-3592-410-927-2891</t>
        </is>
      </c>
      <c r="C2007" t="inlineStr">
        <is>
          <t>continuation</t>
        </is>
      </c>
      <c r="D2007" t="n">
        <v>3644</v>
      </c>
      <c r="E2007" t="n">
        <v>1814</v>
      </c>
      <c r="F2007" t="inlineStr">
        <is>
          <t xml:space="preserve">    1482.</t>
        </is>
      </c>
      <c r="G2007">
        <f>HYPERLINK("https://images.diginfra.net/iiif/NL-HaNA_1.01.02/3766/NL-HaNA_1.01.02_3766_0013.jpg/3492,310,1127,3091/full/0/default.jpg", "iiif_url")</f>
        <v/>
      </c>
    </row>
    <row r="2008">
      <c r="A2008" t="inlineStr">
        <is>
          <t>NL-HaNA_1.01.02_3766_0013-page-25</t>
        </is>
      </c>
      <c r="B2008" t="inlineStr">
        <is>
          <t>NL-HaNA_1.01.02_3766_0013-column-3592-410-927-2891</t>
        </is>
      </c>
      <c r="C2008" t="inlineStr">
        <is>
          <t>lemma</t>
        </is>
      </c>
      <c r="D2008" t="n">
        <v>3592</v>
      </c>
      <c r="E2008" t="n">
        <v>1852</v>
      </c>
      <c r="F2008" t="inlineStr">
        <is>
          <t>Groot om Ade van approbatie, 754.</t>
        </is>
      </c>
      <c r="G2008">
        <f>HYPERLINK("https://images.diginfra.net/iiif/NL-HaNA_1.01.02/3766/NL-HaNA_1.01.02_3766_0013.jpg/3492,310,1127,3091/full/0/default.jpg", "iiif_url")</f>
        <v/>
      </c>
    </row>
    <row r="2009">
      <c r="A2009" t="inlineStr">
        <is>
          <t>NL-HaNA_1.01.02_3766_0013-page-25</t>
        </is>
      </c>
      <c r="B2009" t="inlineStr">
        <is>
          <t>NL-HaNA_1.01.02_3766_0013-column-3592-410-927-2891</t>
        </is>
      </c>
      <c r="C2009" t="inlineStr">
        <is>
          <t>repeat_lemma</t>
        </is>
      </c>
      <c r="D2009" t="n">
        <v>3740</v>
      </c>
      <c r="E2009" t="n">
        <v>1900</v>
      </c>
      <c r="F2009" t="inlineStr">
        <is>
          <t xml:space="preserve">        om eenige Stucken ter Griffie te lichten,</t>
        </is>
      </c>
      <c r="G2009">
        <f>HYPERLINK("https://images.diginfra.net/iiif/NL-HaNA_1.01.02/3766/NL-HaNA_1.01.02_3766_0013.jpg/3492,310,1127,3091/full/0/default.jpg", "iiif_url")</f>
        <v/>
      </c>
    </row>
    <row r="2010">
      <c r="A2010" t="inlineStr">
        <is>
          <t>NL-HaNA_1.01.02_3766_0013-page-25</t>
        </is>
      </c>
      <c r="B2010" t="inlineStr">
        <is>
          <t>NL-HaNA_1.01.02_3766_0013-column-3592-410-927-2891</t>
        </is>
      </c>
      <c r="C2010" t="inlineStr">
        <is>
          <t>continuation</t>
        </is>
      </c>
      <c r="D2010" t="n">
        <v>3646</v>
      </c>
      <c r="E2010" t="n">
        <v>1966</v>
      </c>
      <c r="F2010" t="inlineStr">
        <is>
          <t xml:space="preserve">    1329.</t>
        </is>
      </c>
      <c r="G2010">
        <f>HYPERLINK("https://images.diginfra.net/iiif/NL-HaNA_1.01.02/3766/NL-HaNA_1.01.02_3766_0013.jpg/3492,310,1127,3091/full/0/default.jpg", "iiif_url")</f>
        <v/>
      </c>
    </row>
    <row r="2011">
      <c r="A2011" t="inlineStr">
        <is>
          <t>NL-HaNA_1.01.02_3766_0013-page-25</t>
        </is>
      </c>
      <c r="B2011" t="inlineStr">
        <is>
          <t>NL-HaNA_1.01.02_3766_0013-column-3592-410-927-2891</t>
        </is>
      </c>
      <c r="C2011" t="inlineStr">
        <is>
          <t>letter_heading</t>
        </is>
      </c>
      <c r="D2011" t="n">
        <v>3976</v>
      </c>
      <c r="E2011" t="n">
        <v>2060</v>
      </c>
      <c r="F2011" t="inlineStr">
        <is>
          <t xml:space="preserve">        H.</t>
        </is>
      </c>
      <c r="G2011">
        <f>HYPERLINK("https://images.diginfra.net/iiif/NL-HaNA_1.01.02/3766/NL-HaNA_1.01.02_3766_0013.jpg/3492,310,1127,3091/full/0/default.jpg", "iiif_url")</f>
        <v/>
      </c>
    </row>
    <row r="2012">
      <c r="A2012" t="inlineStr">
        <is>
          <t>NL-HaNA_1.01.02_3766_0013-page-25</t>
        </is>
      </c>
      <c r="B2012" t="inlineStr">
        <is>
          <t>NL-HaNA_1.01.02_3766_0013-column-3592-410-927-2891</t>
        </is>
      </c>
      <c r="C2012" t="inlineStr">
        <is>
          <t>repeat_lemma</t>
        </is>
      </c>
      <c r="D2012" t="n">
        <v>3711</v>
      </c>
      <c r="E2012" t="n">
        <v>2191</v>
      </c>
      <c r="F2012" t="inlineStr">
        <is>
          <t xml:space="preserve">        HAcken om Consul in rrlandt, 1206.</t>
        </is>
      </c>
      <c r="G2012">
        <f>HYPERLINK("https://images.diginfra.net/iiif/NL-HaNA_1.01.02/3766/NL-HaNA_1.01.02_3766_0013.jpg/3492,310,1127,3091/full/0/default.jpg", "iiif_url")</f>
        <v/>
      </c>
    </row>
    <row r="2013">
      <c r="A2013" t="inlineStr">
        <is>
          <t>NL-HaNA_1.01.02_3766_0013-page-25</t>
        </is>
      </c>
      <c r="B2013" t="inlineStr">
        <is>
          <t>NL-HaNA_1.01.02_3766_0013-column-3592-410-927-2891</t>
        </is>
      </c>
      <c r="C2013" t="inlineStr">
        <is>
          <t>repeat_lemma</t>
        </is>
      </c>
      <c r="D2013" t="n">
        <v>3736</v>
      </c>
      <c r="E2013" t="n">
        <v>2240</v>
      </c>
      <c r="F2013" t="inlineStr">
        <is>
          <t xml:space="preserve">        Haerlem, Koeplujden in Garens aldaer,</t>
        </is>
      </c>
      <c r="G2013">
        <f>HYPERLINK("https://images.diginfra.net/iiif/NL-HaNA_1.01.02/3766/NL-HaNA_1.01.02_3766_0013.jpg/3492,310,1127,3091/full/0/default.jpg", "iiif_url")</f>
        <v/>
      </c>
    </row>
    <row r="2014">
      <c r="A2014" t="inlineStr">
        <is>
          <t>NL-HaNA_1.01.02_3766_0013-page-25</t>
        </is>
      </c>
      <c r="B2014" t="inlineStr">
        <is>
          <t>NL-HaNA_1.01.02_3766_0013-column-3592-410-927-2891</t>
        </is>
      </c>
      <c r="C2014" t="inlineStr">
        <is>
          <t>lemma</t>
        </is>
      </c>
      <c r="D2014" t="n">
        <v>3599</v>
      </c>
      <c r="E2014" t="n">
        <v>2280</v>
      </c>
      <c r="F2014" t="inlineStr">
        <is>
          <t>II</t>
        </is>
      </c>
      <c r="G2014">
        <f>HYPERLINK("https://images.diginfra.net/iiif/NL-HaNA_1.01.02/3766/NL-HaNA_1.01.02_3766_0013.jpg/3492,310,1127,3091/full/0/default.jpg", "iiif_url")</f>
        <v/>
      </c>
    </row>
    <row r="2015">
      <c r="A2015" t="inlineStr">
        <is>
          <t>NL-HaNA_1.01.02_3766_0013-page-25</t>
        </is>
      </c>
      <c r="B2015" t="inlineStr">
        <is>
          <t>NL-HaNA_1.01.02_3766_0013-column-3592-410-927-2891</t>
        </is>
      </c>
      <c r="C2015" t="inlineStr">
        <is>
          <t>continuation</t>
        </is>
      </c>
      <c r="D2015" t="n">
        <v>3785</v>
      </c>
      <c r="E2015" t="n">
        <v>2303</v>
      </c>
      <c r="F2015" t="inlineStr">
        <is>
          <t xml:space="preserve">    1373.</t>
        </is>
      </c>
      <c r="G2015">
        <f>HYPERLINK("https://images.diginfra.net/iiif/NL-HaNA_1.01.02/3766/NL-HaNA_1.01.02_3766_0013.jpg/3492,310,1127,3091/full/0/default.jpg", "iiif_url")</f>
        <v/>
      </c>
    </row>
    <row r="2016">
      <c r="A2016" t="inlineStr">
        <is>
          <t>NL-HaNA_1.01.02_3766_0013-page-25</t>
        </is>
      </c>
      <c r="B2016" t="inlineStr">
        <is>
          <t>NL-HaNA_1.01.02_3766_0013-column-3592-410-927-2891</t>
        </is>
      </c>
      <c r="C2016" t="inlineStr">
        <is>
          <t>lemma</t>
        </is>
      </c>
      <c r="D2016" t="n">
        <v>3602</v>
      </c>
      <c r="E2016" t="n">
        <v>2324</v>
      </c>
      <c r="F2016" t="inlineStr">
        <is>
          <t>Haersolte, fet Moscovien, letter M.</t>
        </is>
      </c>
      <c r="G2016">
        <f>HYPERLINK("https://images.diginfra.net/iiif/NL-HaNA_1.01.02/3766/NL-HaNA_1.01.02_3766_0013.jpg/3492,310,1127,3091/full/0/default.jpg", "iiif_url")</f>
        <v/>
      </c>
    </row>
    <row r="2017">
      <c r="A2017" t="inlineStr">
        <is>
          <t>NL-HaNA_1.01.02_3766_0013-page-25</t>
        </is>
      </c>
      <c r="B2017" t="inlineStr">
        <is>
          <t>NL-HaNA_1.01.02_3766_0013-column-3592-410-927-2891</t>
        </is>
      </c>
      <c r="C2017" t="inlineStr">
        <is>
          <t>repeat_lemma</t>
        </is>
      </c>
      <c r="D2017" t="n">
        <v>3731</v>
      </c>
      <c r="E2017" t="n">
        <v>2391</v>
      </c>
      <c r="F2017" t="inlineStr">
        <is>
          <t xml:space="preserve">        set Polen, letter P.</t>
        </is>
      </c>
      <c r="G2017">
        <f>HYPERLINK("https://images.diginfra.net/iiif/NL-HaNA_1.01.02/3766/NL-HaNA_1.01.02_3766_0013.jpg/3492,310,1127,3091/full/0/default.jpg", "iiif_url")</f>
        <v/>
      </c>
    </row>
    <row r="2018">
      <c r="A2018" t="inlineStr">
        <is>
          <t>NL-HaNA_1.01.02_3766_0013-page-25</t>
        </is>
      </c>
      <c r="B2018" t="inlineStr">
        <is>
          <t>NL-HaNA_1.01.02_3766_0013-column-3592-410-927-2891</t>
        </is>
      </c>
      <c r="C2018" t="inlineStr">
        <is>
          <t>lemma</t>
        </is>
      </c>
      <c r="D2018" t="n">
        <v>3602</v>
      </c>
      <c r="E2018" t="n">
        <v>2437</v>
      </c>
      <c r="F2018" t="inlineStr">
        <is>
          <t>Hallere gebruyckt tot de vreede tusschen Anjou</t>
        </is>
      </c>
      <c r="G2018">
        <f>HYPERLINK("https://images.diginfra.net/iiif/NL-HaNA_1.01.02/3766/NL-HaNA_1.01.02_3766_0013.jpg/3492,310,1127,3091/full/0/default.jpg", "iiif_url")</f>
        <v/>
      </c>
    </row>
    <row r="2019">
      <c r="A2019" t="inlineStr">
        <is>
          <t>NL-HaNA_1.01.02_3766_0013-page-25</t>
        </is>
      </c>
      <c r="B2019" t="inlineStr">
        <is>
          <t>NL-HaNA_1.01.02_3766_0013-column-3592-410-927-2891</t>
        </is>
      </c>
      <c r="C2019" t="inlineStr">
        <is>
          <t>continuation</t>
        </is>
      </c>
      <c r="D2019" t="n">
        <v>3649</v>
      </c>
      <c r="E2019" t="n">
        <v>2496</v>
      </c>
      <c r="F2019" t="inlineStr">
        <is>
          <t xml:space="preserve">    en Portugal, 1371.</t>
        </is>
      </c>
      <c r="G2019">
        <f>HYPERLINK("https://images.diginfra.net/iiif/NL-HaNA_1.01.02/3766/NL-HaNA_1.01.02_3766_0013.jpg/3492,310,1127,3091/full/0/default.jpg", "iiif_url")</f>
        <v/>
      </c>
    </row>
    <row r="2020">
      <c r="A2020" t="inlineStr">
        <is>
          <t>NL-HaNA_1.01.02_3766_0013-page-25</t>
        </is>
      </c>
      <c r="B2020" t="inlineStr">
        <is>
          <t>NL-HaNA_1.01.02_3766_0013-column-3592-410-927-2891</t>
        </is>
      </c>
      <c r="C2020" t="inlineStr">
        <is>
          <t>lemma</t>
        </is>
      </c>
      <c r="D2020" t="n">
        <v>3604</v>
      </c>
      <c r="E2020" t="n">
        <v>2540</v>
      </c>
      <c r="F2020" t="inlineStr">
        <is>
          <t>Hallingh gedimineert, 263.</t>
        </is>
      </c>
      <c r="G2020">
        <f>HYPERLINK("https://images.diginfra.net/iiif/NL-HaNA_1.01.02/3766/NL-HaNA_1.01.02_3766_0013.jpg/3492,310,1127,3091/full/0/default.jpg", "iiif_url")</f>
        <v/>
      </c>
    </row>
    <row r="2021">
      <c r="A2021" t="inlineStr">
        <is>
          <t>NL-HaNA_1.01.02_3766_0013-page-25</t>
        </is>
      </c>
      <c r="B2021" t="inlineStr">
        <is>
          <t>NL-HaNA_1.01.02_3766_0013-column-3592-410-927-2891</t>
        </is>
      </c>
      <c r="C2021" t="inlineStr">
        <is>
          <t>lemma</t>
        </is>
      </c>
      <c r="D2021" t="n">
        <v>3604</v>
      </c>
      <c r="E2021" t="n">
        <v>2571</v>
      </c>
      <c r="F2021" t="inlineStr">
        <is>
          <t>Halungius wegens Engelsche aghterstallen, 703.</t>
        </is>
      </c>
      <c r="G2021">
        <f>HYPERLINK("https://images.diginfra.net/iiif/NL-HaNA_1.01.02/3766/NL-HaNA_1.01.02_3766_0013.jpg/3492,310,1127,3091/full/0/default.jpg", "iiif_url")</f>
        <v/>
      </c>
    </row>
    <row r="2022">
      <c r="A2022" t="inlineStr">
        <is>
          <t>NL-HaNA_1.01.02_3766_0013-page-25</t>
        </is>
      </c>
      <c r="B2022" t="inlineStr">
        <is>
          <t>NL-HaNA_1.01.02_3766_0013-column-3592-410-927-2891</t>
        </is>
      </c>
      <c r="C2022" t="inlineStr">
        <is>
          <t>continuation</t>
        </is>
      </c>
      <c r="D2022" t="n">
        <v>3658</v>
      </c>
      <c r="E2022" t="n">
        <v>2639</v>
      </c>
      <c r="F2022" t="inlineStr">
        <is>
          <t xml:space="preserve">    770. 825. 1507.</t>
        </is>
      </c>
      <c r="G2022">
        <f>HYPERLINK("https://images.diginfra.net/iiif/NL-HaNA_1.01.02/3766/NL-HaNA_1.01.02_3766_0013.jpg/3492,310,1127,3091/full/0/default.jpg", "iiif_url")</f>
        <v/>
      </c>
    </row>
    <row r="2023">
      <c r="A2023" t="inlineStr">
        <is>
          <t>NL-HaNA_1.01.02_3766_0013-page-25</t>
        </is>
      </c>
      <c r="B2023" t="inlineStr">
        <is>
          <t>NL-HaNA_1.01.02_3766_0013-column-3592-410-927-2891</t>
        </is>
      </c>
      <c r="C2023" t="inlineStr">
        <is>
          <t>lemma</t>
        </is>
      </c>
      <c r="D2023" t="n">
        <v>3604</v>
      </c>
      <c r="E2023" t="n">
        <v>2677</v>
      </c>
      <c r="F2023" t="inlineStr">
        <is>
          <t>Hamburgh, vanden Besch advertentie,49. 79-199.</t>
        </is>
      </c>
      <c r="G2023">
        <f>HYPERLINK("https://images.diginfra.net/iiif/NL-HaNA_1.01.02/3766/NL-HaNA_1.01.02_3766_0013.jpg/3492,310,1127,3091/full/0/default.jpg", "iiif_url")</f>
        <v/>
      </c>
    </row>
    <row r="2024">
      <c r="A2024" t="inlineStr">
        <is>
          <t>NL-HaNA_1.01.02_3766_0013-page-25</t>
        </is>
      </c>
      <c r="B2024" t="inlineStr">
        <is>
          <t>NL-HaNA_1.01.02_3766_0013-column-3592-410-927-2891</t>
        </is>
      </c>
      <c r="C2024" t="inlineStr">
        <is>
          <t>continuation</t>
        </is>
      </c>
      <c r="D2024" t="n">
        <v>3656</v>
      </c>
      <c r="E2024" t="n">
        <v>2726</v>
      </c>
      <c r="F2024" t="inlineStr">
        <is>
          <t xml:space="preserve">    229. 252. 298. 318. 332. 387. 399. 408.</t>
        </is>
      </c>
      <c r="G2024">
        <f>HYPERLINK("https://images.diginfra.net/iiif/NL-HaNA_1.01.02/3766/NL-HaNA_1.01.02_3766_0013.jpg/3492,310,1127,3091/full/0/default.jpg", "iiif_url")</f>
        <v/>
      </c>
    </row>
    <row r="2025">
      <c r="A2025" t="inlineStr">
        <is>
          <t>NL-HaNA_1.01.02_3766_0013-page-25</t>
        </is>
      </c>
      <c r="B2025" t="inlineStr">
        <is>
          <t>NL-HaNA_1.01.02_3766_0013-column-3592-410-927-2891</t>
        </is>
      </c>
      <c r="C2025" t="inlineStr">
        <is>
          <t>continuation</t>
        </is>
      </c>
      <c r="D2025" t="n">
        <v>3656</v>
      </c>
      <c r="E2025" t="n">
        <v>2778</v>
      </c>
      <c r="F2025" t="inlineStr">
        <is>
          <t xml:space="preserve">    438. 472. 478. 497. 531. 560. 570. 593.</t>
        </is>
      </c>
      <c r="G2025">
        <f>HYPERLINK("https://images.diginfra.net/iiif/NL-HaNA_1.01.02/3766/NL-HaNA_1.01.02_3766_0013.jpg/3492,310,1127,3091/full/0/default.jpg", "iiif_url")</f>
        <v/>
      </c>
    </row>
    <row r="2026">
      <c r="A2026" t="inlineStr">
        <is>
          <t>NL-HaNA_1.01.02_3766_0013-page-25</t>
        </is>
      </c>
      <c r="B2026" t="inlineStr">
        <is>
          <t>NL-HaNA_1.01.02_3766_0013-column-3592-410-927-2891</t>
        </is>
      </c>
      <c r="C2026" t="inlineStr">
        <is>
          <t>continuation</t>
        </is>
      </c>
      <c r="D2026" t="n">
        <v>3658</v>
      </c>
      <c r="E2026" t="n">
        <v>2825</v>
      </c>
      <c r="F2026" t="inlineStr">
        <is>
          <t xml:space="preserve">    sin. 705. 735. 745. 765. 8o2. sin. 817.</t>
        </is>
      </c>
      <c r="G2026">
        <f>HYPERLINK("https://images.diginfra.net/iiif/NL-HaNA_1.01.02/3766/NL-HaNA_1.01.02_3766_0013.jpg/3492,310,1127,3091/full/0/default.jpg", "iiif_url")</f>
        <v/>
      </c>
    </row>
    <row r="2027">
      <c r="A2027" t="inlineStr">
        <is>
          <t>NL-HaNA_1.01.02_3766_0013-page-25</t>
        </is>
      </c>
      <c r="B2027" t="inlineStr">
        <is>
          <t>NL-HaNA_1.01.02_3766_0013-column-3592-410-927-2891</t>
        </is>
      </c>
      <c r="C2027" t="inlineStr">
        <is>
          <t>continuation</t>
        </is>
      </c>
      <c r="D2027" t="n">
        <v>3658</v>
      </c>
      <c r="E2027" t="n">
        <v>2870</v>
      </c>
      <c r="F2027" t="inlineStr">
        <is>
          <t xml:space="preserve">    850. 864. 943. 940. 948. ys9. 966. 985.</t>
        </is>
      </c>
      <c r="G2027">
        <f>HYPERLINK("https://images.diginfra.net/iiif/NL-HaNA_1.01.02/3766/NL-HaNA_1.01.02_3766_0013.jpg/3492,310,1127,3091/full/0/default.jpg", "iiif_url")</f>
        <v/>
      </c>
    </row>
    <row r="2028">
      <c r="A2028" t="inlineStr">
        <is>
          <t>NL-HaNA_1.01.02_3766_0013-page-25</t>
        </is>
      </c>
      <c r="B2028" t="inlineStr">
        <is>
          <t>NL-HaNA_1.01.02_3766_0013-column-3592-410-927-2891</t>
        </is>
      </c>
      <c r="C2028" t="inlineStr">
        <is>
          <t>continuation</t>
        </is>
      </c>
      <c r="D2028" t="n">
        <v>3660</v>
      </c>
      <c r="E2028" t="n">
        <v>2924</v>
      </c>
      <c r="F2028" t="inlineStr">
        <is>
          <t xml:space="preserve">    997. 1007, 'od3. ioss. Toes. to8i.</t>
        </is>
      </c>
      <c r="G2028">
        <f>HYPERLINK("https://images.diginfra.net/iiif/NL-HaNA_1.01.02/3766/NL-HaNA_1.01.02_3766_0013.jpg/3492,310,1127,3091/full/0/default.jpg", "iiif_url")</f>
        <v/>
      </c>
    </row>
    <row r="2029">
      <c r="A2029" t="inlineStr">
        <is>
          <t>NL-HaNA_1.01.02_3766_0013-page-25</t>
        </is>
      </c>
      <c r="B2029" t="inlineStr">
        <is>
          <t>NL-HaNA_1.01.02_3766_0013-column-3592-410-927-2891</t>
        </is>
      </c>
      <c r="C2029" t="inlineStr">
        <is>
          <t>continuation</t>
        </is>
      </c>
      <c r="D2029" t="n">
        <v>3660</v>
      </c>
      <c r="E2029" t="n">
        <v>2972</v>
      </c>
      <c r="F2029" t="inlineStr">
        <is>
          <t xml:space="preserve">    1095. 1117. mas. 1178. 1189. 205.</t>
        </is>
      </c>
      <c r="G2029">
        <f>HYPERLINK("https://images.diginfra.net/iiif/NL-HaNA_1.01.02/3766/NL-HaNA_1.01.02_3766_0013.jpg/3492,310,1127,3091/full/0/default.jpg", "iiif_url")</f>
        <v/>
      </c>
    </row>
    <row r="2030">
      <c r="A2030" t="inlineStr">
        <is>
          <t>NL-HaNA_1.01.02_3766_0013-page-25</t>
        </is>
      </c>
      <c r="B2030" t="inlineStr">
        <is>
          <t>NL-HaNA_1.01.02_3766_0013-column-3592-410-927-2891</t>
        </is>
      </c>
      <c r="C2030" t="inlineStr">
        <is>
          <t>continuation</t>
        </is>
      </c>
      <c r="D2030" t="n">
        <v>3665</v>
      </c>
      <c r="E2030" t="n">
        <v>3018</v>
      </c>
      <c r="F2030" t="inlineStr">
        <is>
          <t xml:space="preserve">    1213. 1230. 1239. 1257. 1285. 1293.</t>
        </is>
      </c>
      <c r="G2030">
        <f>HYPERLINK("https://images.diginfra.net/iiif/NL-HaNA_1.01.02/3766/NL-HaNA_1.01.02_3766_0013.jpg/3492,310,1127,3091/full/0/default.jpg", "iiif_url")</f>
        <v/>
      </c>
    </row>
    <row r="2031">
      <c r="A2031" t="inlineStr">
        <is>
          <t>NL-HaNA_1.01.02_3766_0013-page-25</t>
        </is>
      </c>
      <c r="B2031" t="inlineStr">
        <is>
          <t>NL-HaNA_1.01.02_3766_0013-column-3592-410-927-2891</t>
        </is>
      </c>
      <c r="C2031" t="inlineStr">
        <is>
          <t>continuation</t>
        </is>
      </c>
      <c r="D2031" t="n">
        <v>3663</v>
      </c>
      <c r="E2031" t="n">
        <v>3069</v>
      </c>
      <c r="F2031" t="inlineStr">
        <is>
          <t xml:space="preserve">    1308. 1348. 1369. 1379. 416. 446.</t>
        </is>
      </c>
      <c r="G2031">
        <f>HYPERLINK("https://images.diginfra.net/iiif/NL-HaNA_1.01.02/3766/NL-HaNA_1.01.02_3766_0013.jpg/3492,310,1127,3091/full/0/default.jpg", "iiif_url")</f>
        <v/>
      </c>
    </row>
    <row r="2032">
      <c r="A2032" t="inlineStr">
        <is>
          <t>NL-HaNA_1.01.02_3766_0013-page-25</t>
        </is>
      </c>
      <c r="B2032" t="inlineStr">
        <is>
          <t>NL-HaNA_1.01.02_3766_0013-column-3592-410-927-2891</t>
        </is>
      </c>
      <c r="C2032" t="inlineStr">
        <is>
          <t>continuation</t>
        </is>
      </c>
      <c r="D2032" t="n">
        <v>3668</v>
      </c>
      <c r="E2032" t="n">
        <v>3116</v>
      </c>
      <c r="F2032" t="inlineStr">
        <is>
          <t xml:space="preserve">    1452. 1463. 1490. 1498. 1523. 1528.</t>
        </is>
      </c>
      <c r="G2032">
        <f>HYPERLINK("https://images.diginfra.net/iiif/NL-HaNA_1.01.02/3766/NL-HaNA_1.01.02_3766_0013.jpg/3492,310,1127,3091/full/0/default.jpg", "iiif_url")</f>
        <v/>
      </c>
    </row>
    <row r="2033">
      <c r="A2033" t="inlineStr">
        <is>
          <t>NL-HaNA_1.01.02_3766_0013-page-25</t>
        </is>
      </c>
      <c r="B2033" t="inlineStr">
        <is>
          <t>NL-HaNA_1.01.02_3766_0013-column-3592-410-927-2891</t>
        </is>
      </c>
      <c r="C2033" t="inlineStr">
        <is>
          <t>repeat_lemma</t>
        </is>
      </c>
      <c r="D2033" t="n">
        <v>3752</v>
      </c>
      <c r="E2033" t="n">
        <v>3146</v>
      </c>
      <c r="F2033" t="inlineStr">
        <is>
          <t xml:space="preserve">        verschillen wegens hat Travendalsche</t>
        </is>
      </c>
      <c r="G2033">
        <f>HYPERLINK("https://images.diginfra.net/iiif/NL-HaNA_1.01.02/3766/NL-HaNA_1.01.02_3766_0013.jpg/3492,310,1127,3091/full/0/default.jpg", "iiif_url")</f>
        <v/>
      </c>
    </row>
    <row r="2034">
      <c r="A2034" t="inlineStr">
        <is>
          <t>NL-HaNA_1.01.02_3766_0013-page-25</t>
        </is>
      </c>
      <c r="B2034" t="inlineStr">
        <is>
          <t>NL-HaNA_1.01.02_3766_0013-column-3592-410-927-2891</t>
        </is>
      </c>
      <c r="C2034" t="inlineStr">
        <is>
          <t>continuation</t>
        </is>
      </c>
      <c r="D2034" t="n">
        <v>3668</v>
      </c>
      <c r="E2034" t="n">
        <v>3223</v>
      </c>
      <c r="F2034" t="inlineStr">
        <is>
          <t xml:space="preserve">    Trattaet, 39. 202. 265.</t>
        </is>
      </c>
      <c r="G2034">
        <f>HYPERLINK("https://images.diginfra.net/iiif/NL-HaNA_1.01.02/3766/NL-HaNA_1.01.02_3766_0013.jpg/3492,310,1127,3091/full/0/default.jpg", "iiif_url")</f>
        <v/>
      </c>
    </row>
    <row r="2035">
      <c r="A2035" t="inlineStr">
        <is>
          <t>NL-HaNA_1.01.02_3766_0013-page-25</t>
        </is>
      </c>
      <c r="B2035" t="inlineStr">
        <is>
          <t>NL-HaNA_1.01.02_3766_0013-column-3592-410-927-2891</t>
        </is>
      </c>
      <c r="C2035" t="inlineStr">
        <is>
          <t>repeat_lemma</t>
        </is>
      </c>
      <c r="D2035" t="n">
        <v>3748</v>
      </c>
      <c r="E2035" t="n">
        <v>3250</v>
      </c>
      <c r="F2035" t="inlineStr">
        <is>
          <t xml:space="preserve">        conformeringe van den Senat op de wf</t>
        </is>
      </c>
      <c r="G2035">
        <f>HYPERLINK("https://images.diginfra.net/iiif/NL-HaNA_1.01.02/3766/NL-HaNA_1.01.02_3766_0013.jpg/3492,310,1127,3091/full/0/default.jpg", "iiif_url")</f>
        <v/>
      </c>
    </row>
    <row r="2039">
      <c r="A2039" t="inlineStr">
        <is>
          <t>NL-HaNA_1.01.02_3766_0014-page-26</t>
        </is>
      </c>
      <c r="B2039" t="inlineStr">
        <is>
          <t>NL-HaNA_1.01.02_3766_0014-column-453-462-887-2904</t>
        </is>
      </c>
      <c r="C2039" t="inlineStr">
        <is>
          <t>anomaly</t>
        </is>
      </c>
      <c r="D2039" t="n">
        <v>901</v>
      </c>
      <c r="E2039" t="n">
        <v>361</v>
      </c>
      <c r="F2039" t="inlineStr">
        <is>
          <t xml:space="preserve">        IN</t>
        </is>
      </c>
      <c r="G2039">
        <f>HYPERLINK("https://images.diginfra.net/iiif/NL-HaNA_1.01.02/3766/NL-HaNA_1.01.02_3766_0014.jpg/353,362,1087,3104/full/0/default.jpg", "iiif_url")</f>
        <v/>
      </c>
    </row>
    <row r="2040">
      <c r="A2040" t="inlineStr">
        <is>
          <t>NL-HaNA_1.01.02_3766_0014-page-26</t>
        </is>
      </c>
      <c r="B2040" t="inlineStr">
        <is>
          <t>NL-HaNA_1.01.02_3766_0014-column-453-462-887-2904</t>
        </is>
      </c>
      <c r="C2040" t="inlineStr">
        <is>
          <t>continuation</t>
        </is>
      </c>
      <c r="D2040" t="n">
        <v>505</v>
      </c>
      <c r="E2040" t="n">
        <v>440</v>
      </c>
      <c r="F2040" t="inlineStr">
        <is>
          <t xml:space="preserve">    Ponten in haer Hoogh Mog. Resoluties ver-</t>
        </is>
      </c>
      <c r="G2040">
        <f>HYPERLINK("https://images.diginfra.net/iiif/NL-HaNA_1.01.02/3766/NL-HaNA_1.01.02_3766_0014.jpg/353,362,1087,3104/full/0/default.jpg", "iiif_url")</f>
        <v/>
      </c>
    </row>
    <row r="2041">
      <c r="A2041" t="inlineStr">
        <is>
          <t>NL-HaNA_1.01.02_3766_0014-page-26</t>
        </is>
      </c>
      <c r="B2041" t="inlineStr">
        <is>
          <t>NL-HaNA_1.01.02_3766_0014-column-453-462-887-2904</t>
        </is>
      </c>
      <c r="C2041" t="inlineStr">
        <is>
          <t>continuation</t>
        </is>
      </c>
      <c r="D2041" t="n">
        <v>507</v>
      </c>
      <c r="E2041" t="n">
        <v>538</v>
      </c>
      <c r="F2041" t="inlineStr">
        <is>
          <t xml:space="preserve">    vat, 132. 155.</t>
        </is>
      </c>
      <c r="G2041">
        <f>HYPERLINK("https://images.diginfra.net/iiif/NL-HaNA_1.01.02/3766/NL-HaNA_1.01.02_3766_0014.jpg/353,362,1087,3104/full/0/default.jpg", "iiif_url")</f>
        <v/>
      </c>
    </row>
    <row r="2042">
      <c r="A2042" t="inlineStr">
        <is>
          <t>NL-HaNA_1.01.02_3766_0014-page-26</t>
        </is>
      </c>
      <c r="B2042" t="inlineStr">
        <is>
          <t>NL-HaNA_1.01.02_3766_0014-column-453-462-887-2904</t>
        </is>
      </c>
      <c r="C2042" t="inlineStr">
        <is>
          <t>repeat_lemma</t>
        </is>
      </c>
      <c r="D2042" t="n">
        <v>591</v>
      </c>
      <c r="E2042" t="n">
        <v>550</v>
      </c>
      <c r="F2042" t="inlineStr">
        <is>
          <t xml:space="preserve">        Trataa 'wegens den Schoischen Haringh,</t>
        </is>
      </c>
      <c r="G2042">
        <f>HYPERLINK("https://images.diginfra.net/iiif/NL-HaNA_1.01.02/3766/NL-HaNA_1.01.02_3766_0014.jpg/353,362,1087,3104/full/0/default.jpg", "iiif_url")</f>
        <v/>
      </c>
    </row>
    <row r="2043">
      <c r="A2043" t="inlineStr">
        <is>
          <t>NL-HaNA_1.01.02_3766_0014-page-26</t>
        </is>
      </c>
      <c r="B2043" t="inlineStr">
        <is>
          <t>NL-HaNA_1.01.02_3766_0014-column-453-462-887-2904</t>
        </is>
      </c>
      <c r="C2043" t="inlineStr">
        <is>
          <t>continuation</t>
        </is>
      </c>
      <c r="D2043" t="n">
        <v>509</v>
      </c>
      <c r="E2043" t="n">
        <v>633</v>
      </c>
      <c r="F2043" t="inlineStr">
        <is>
          <t xml:space="preserve">    171. all. 228. z60. 537 776. 1317.</t>
        </is>
      </c>
      <c r="G2043">
        <f>HYPERLINK("https://images.diginfra.net/iiif/NL-HaNA_1.01.02/3766/NL-HaNA_1.01.02_3766_0014.jpg/353,362,1087,3104/full/0/default.jpg", "iiif_url")</f>
        <v/>
      </c>
    </row>
    <row r="2044">
      <c r="A2044" t="inlineStr">
        <is>
          <t>NL-HaNA_1.01.02_3766_0014-page-26</t>
        </is>
      </c>
      <c r="B2044" t="inlineStr">
        <is>
          <t>NL-HaNA_1.01.02_3766_0014-column-453-462-887-2904</t>
        </is>
      </c>
      <c r="C2044" t="inlineStr">
        <is>
          <t>continuation</t>
        </is>
      </c>
      <c r="D2044" t="n">
        <v>509</v>
      </c>
      <c r="E2044" t="n">
        <v>688</v>
      </c>
      <c r="F2044" t="inlineStr">
        <is>
          <t xml:space="preserve">    1377.</t>
        </is>
      </c>
      <c r="G2044">
        <f>HYPERLINK("https://images.diginfra.net/iiif/NL-HaNA_1.01.02/3766/NL-HaNA_1.01.02_3766_0014.jpg/353,362,1087,3104/full/0/default.jpg", "iiif_url")</f>
        <v/>
      </c>
    </row>
    <row r="2045">
      <c r="A2045" t="inlineStr">
        <is>
          <t>NL-HaNA_1.01.02_3766_0014-page-26</t>
        </is>
      </c>
      <c r="B2045" t="inlineStr">
        <is>
          <t>NL-HaNA_1.01.02_3766_0014-column-453-462-887-2904</t>
        </is>
      </c>
      <c r="C2045" t="inlineStr">
        <is>
          <t>repeat_lemma</t>
        </is>
      </c>
      <c r="D2045" t="n">
        <v>594</v>
      </c>
      <c r="E2045" t="n">
        <v>698</v>
      </c>
      <c r="F2045" t="inlineStr">
        <is>
          <t xml:space="preserve">        Schippers op de Elve komende waer haer</t>
        </is>
      </c>
      <c r="G2045">
        <f>HYPERLINK("https://images.diginfra.net/iiif/NL-HaNA_1.01.02/3766/NL-HaNA_1.01.02_3766_0014.jpg/353,362,1087,3104/full/0/default.jpg", "iiif_url")</f>
        <v/>
      </c>
    </row>
    <row r="2046">
      <c r="A2046" t="inlineStr">
        <is>
          <t>NL-HaNA_1.01.02_3766_0014-page-26</t>
        </is>
      </c>
      <c r="B2046" t="inlineStr">
        <is>
          <t>NL-HaNA_1.01.02_3766_0014-column-453-462-887-2904</t>
        </is>
      </c>
      <c r="C2046" t="inlineStr">
        <is>
          <t>continuation</t>
        </is>
      </c>
      <c r="D2046" t="n">
        <v>505</v>
      </c>
      <c r="E2046" t="n">
        <v>778</v>
      </c>
      <c r="F2046" t="inlineStr">
        <is>
          <t xml:space="preserve">    Balla té ontladen, 236. 410. 416. 764-</t>
        </is>
      </c>
      <c r="G2046">
        <f>HYPERLINK("https://images.diginfra.net/iiif/NL-HaNA_1.01.02/3766/NL-HaNA_1.01.02_3766_0014.jpg/353,362,1087,3104/full/0/default.jpg", "iiif_url")</f>
        <v/>
      </c>
    </row>
    <row r="2047">
      <c r="A2047" t="inlineStr">
        <is>
          <t>NL-HaNA_1.01.02_3766_0014-page-26</t>
        </is>
      </c>
      <c r="B2047" t="inlineStr">
        <is>
          <t>NL-HaNA_1.01.02_3766_0014-column-453-462-887-2904</t>
        </is>
      </c>
      <c r="C2047" t="inlineStr">
        <is>
          <t>repeat_lemma</t>
        </is>
      </c>
      <c r="D2047" t="n">
        <v>589</v>
      </c>
      <c r="E2047" t="n">
        <v>825</v>
      </c>
      <c r="F2047" t="inlineStr">
        <is>
          <t xml:space="preserve">        wegens complimenteren van fijne Majefteyt</t>
        </is>
      </c>
      <c r="G2047">
        <f>HYPERLINK("https://images.diginfra.net/iiif/NL-HaNA_1.01.02/3766/NL-HaNA_1.01.02_3766_0014.jpg/353,362,1087,3104/full/0/default.jpg", "iiif_url")</f>
        <v/>
      </c>
    </row>
    <row r="2048">
      <c r="A2048" t="inlineStr">
        <is>
          <t>NL-HaNA_1.01.02_3766_0014-page-26</t>
        </is>
      </c>
      <c r="B2048" t="inlineStr">
        <is>
          <t>NL-HaNA_1.01.02_3766_0014-column-453-462-887-2904</t>
        </is>
      </c>
      <c r="C2048" t="inlineStr">
        <is>
          <t>continuation</t>
        </is>
      </c>
      <c r="D2048" t="n">
        <v>502</v>
      </c>
      <c r="E2048" t="n">
        <v>862</v>
      </c>
      <c r="F2048" t="inlineStr">
        <is>
          <t xml:space="preserve">    van Dchemarckên, by aldien inde Nabuyr-</t>
        </is>
      </c>
      <c r="G2048">
        <f>HYPERLINK("https://images.diginfra.net/iiif/NL-HaNA_1.01.02/3766/NL-HaNA_1.01.02_3766_0014.jpg/353,362,1087,3104/full/0/default.jpg", "iiif_url")</f>
        <v/>
      </c>
    </row>
    <row r="2049">
      <c r="A2049" t="inlineStr">
        <is>
          <t>NL-HaNA_1.01.02_3766_0014-page-26</t>
        </is>
      </c>
      <c r="B2049" t="inlineStr">
        <is>
          <t>NL-HaNA_1.01.02_3766_0014-column-453-462-887-2904</t>
        </is>
      </c>
      <c r="C2049" t="inlineStr">
        <is>
          <t>continuation</t>
        </is>
      </c>
      <c r="D2049" t="n">
        <v>500</v>
      </c>
      <c r="E2049" t="n">
        <v>918</v>
      </c>
      <c r="F2049" t="inlineStr">
        <is>
          <t xml:space="preserve">    schap moghte komen, 873.</t>
        </is>
      </c>
      <c r="G2049">
        <f>HYPERLINK("https://images.diginfra.net/iiif/NL-HaNA_1.01.02/3766/NL-HaNA_1.01.02_3766_0014.jpg/353,362,1087,3104/full/0/default.jpg", "iiif_url")</f>
        <v/>
      </c>
    </row>
    <row r="2050">
      <c r="A2050" t="inlineStr">
        <is>
          <t>NL-HaNA_1.01.02_3766_0014-page-26</t>
        </is>
      </c>
      <c r="B2050" t="inlineStr">
        <is>
          <t>NL-HaNA_1.01.02_3766_0014-column-453-462-887-2904</t>
        </is>
      </c>
      <c r="C2050" t="inlineStr">
        <is>
          <t>repeat_lemma</t>
        </is>
      </c>
      <c r="D2050" t="n">
        <v>589</v>
      </c>
      <c r="E2050" t="n">
        <v>942</v>
      </c>
      <c r="F2050" t="inlineStr">
        <is>
          <t xml:space="preserve">        wegens salut aen een Deensch Fregat, en</t>
        </is>
      </c>
      <c r="G2050">
        <f>HYPERLINK("https://images.diginfra.net/iiif/NL-HaNA_1.01.02/3766/NL-HaNA_1.01.02_3766_0014.jpg/353,362,1087,3104/full/0/default.jpg", "iiif_url")</f>
        <v/>
      </c>
    </row>
    <row r="2051">
      <c r="A2051" t="inlineStr">
        <is>
          <t>NL-HaNA_1.01.02_3766_0014-page-26</t>
        </is>
      </c>
      <c r="B2051" t="inlineStr">
        <is>
          <t>NL-HaNA_1.01.02_3766_0014-column-453-462-887-2904</t>
        </is>
      </c>
      <c r="C2051" t="inlineStr">
        <is>
          <t>continuation</t>
        </is>
      </c>
      <c r="D2051" t="n">
        <v>500</v>
      </c>
      <c r="E2051" t="n">
        <v>1012</v>
      </c>
      <c r="F2051" t="inlineStr">
        <is>
          <t xml:space="preserve">    insolenti aen vier Holandische Smacken door</t>
        </is>
      </c>
      <c r="G2051">
        <f>HYPERLINK("https://images.diginfra.net/iiif/NL-HaNA_1.01.02/3766/NL-HaNA_1.01.02_3766_0014.jpg/353,362,1087,3104/full/0/default.jpg", "iiif_url")</f>
        <v/>
      </c>
    </row>
    <row r="2052">
      <c r="A2052" t="inlineStr">
        <is>
          <t>NL-HaNA_1.01.02_3766_0014-page-26</t>
        </is>
      </c>
      <c r="B2052" t="inlineStr">
        <is>
          <t>NL-HaNA_1.01.02_3766_0014-column-453-462-887-2904</t>
        </is>
      </c>
      <c r="C2052" t="inlineStr">
        <is>
          <t>continuation</t>
        </is>
      </c>
      <c r="D2052" t="n">
        <v>502</v>
      </c>
      <c r="E2052" t="n">
        <v>1063</v>
      </c>
      <c r="F2052" t="inlineStr">
        <is>
          <t xml:space="preserve">    nee Koningh Jachten aengedaen, 899.</t>
        </is>
      </c>
      <c r="G2052">
        <f>HYPERLINK("https://images.diginfra.net/iiif/NL-HaNA_1.01.02/3766/NL-HaNA_1.01.02_3766_0014.jpg/353,362,1087,3104/full/0/default.jpg", "iiif_url")</f>
        <v/>
      </c>
    </row>
    <row r="2053">
      <c r="A2053" t="inlineStr">
        <is>
          <t>NL-HaNA_1.01.02_3766_0014-page-26</t>
        </is>
      </c>
      <c r="B2053" t="inlineStr">
        <is>
          <t>NL-HaNA_1.01.02_3766_0014-column-453-462-887-2904</t>
        </is>
      </c>
      <c r="C2053" t="inlineStr">
        <is>
          <t>repeat_lemma</t>
        </is>
      </c>
      <c r="D2053" t="n">
        <v>589</v>
      </c>
      <c r="E2053" t="n">
        <v>1113</v>
      </c>
      <c r="F2053" t="inlineStr">
        <is>
          <t xml:space="preserve">        Brievei van Koppenhige te Alena te</t>
        </is>
      </c>
      <c r="G2053">
        <f>HYPERLINK("https://images.diginfra.net/iiif/NL-HaNA_1.01.02/3766/NL-HaNA_1.01.02_3766_0014.jpg/353,362,1087,3104/full/0/default.jpg", "iiif_url")</f>
        <v/>
      </c>
    </row>
    <row r="2054">
      <c r="A2054" t="inlineStr">
        <is>
          <t>NL-HaNA_1.01.02_3766_0014-page-26</t>
        </is>
      </c>
      <c r="B2054" t="inlineStr">
        <is>
          <t>NL-HaNA_1.01.02_3766_0014-column-453-462-887-2904</t>
        </is>
      </c>
      <c r="C2054" t="inlineStr">
        <is>
          <t>continuation</t>
        </is>
      </c>
      <c r="D2054" t="n">
        <v>497</v>
      </c>
      <c r="E2054" t="n">
        <v>1164</v>
      </c>
      <c r="F2054" t="inlineStr">
        <is>
          <t xml:space="preserve">    leroken, of door den &amp;zy te halen, 1009.</t>
        </is>
      </c>
      <c r="G2054">
        <f>HYPERLINK("https://images.diginfra.net/iiif/NL-HaNA_1.01.02/3766/NL-HaNA_1.01.02_3766_0014.jpg/353,362,1087,3104/full/0/default.jpg", "iiif_url")</f>
        <v/>
      </c>
    </row>
    <row r="2055">
      <c r="A2055" t="inlineStr">
        <is>
          <t>NL-HaNA_1.01.02_3766_0014-page-26</t>
        </is>
      </c>
      <c r="B2055" t="inlineStr">
        <is>
          <t>NL-HaNA_1.01.02_3766_0014-column-453-462-887-2904</t>
        </is>
      </c>
      <c r="C2055" t="inlineStr">
        <is>
          <t>repeat_lemma</t>
        </is>
      </c>
      <c r="D2055" t="n">
        <v>587</v>
      </c>
      <c r="E2055" t="n">
        <v>1210</v>
      </c>
      <c r="F2055" t="inlineStr">
        <is>
          <t xml:space="preserve">        kennisse gevende dat tot Hamburg geen</t>
        </is>
      </c>
      <c r="G2055">
        <f>HYPERLINK("https://images.diginfra.net/iiif/NL-HaNA_1.01.02/3766/NL-HaNA_1.01.02_3766_0014.jpg/353,362,1087,3104/full/0/default.jpg", "iiif_url")</f>
        <v/>
      </c>
    </row>
    <row r="2056">
      <c r="A2056" t="inlineStr">
        <is>
          <t>NL-HaNA_1.01.02_3766_0014-page-26</t>
        </is>
      </c>
      <c r="B2056" t="inlineStr">
        <is>
          <t>NL-HaNA_1.01.02_3766_0014-column-453-462-887-2904</t>
        </is>
      </c>
      <c r="C2056" t="inlineStr">
        <is>
          <t>continuation</t>
        </is>
      </c>
      <c r="D2056" t="n">
        <v>495</v>
      </c>
      <c r="E2056" t="n">
        <v>1262</v>
      </c>
      <c r="F2056" t="inlineStr">
        <is>
          <t xml:space="preserve">    besmetteijcke feckte voor alsmoch was, 1091.</t>
        </is>
      </c>
      <c r="G2056">
        <f>HYPERLINK("https://images.diginfra.net/iiif/NL-HaNA_1.01.02/3766/NL-HaNA_1.01.02_3766_0014.jpg/353,362,1087,3104/full/0/default.jpg", "iiif_url")</f>
        <v/>
      </c>
    </row>
    <row r="2057">
      <c r="A2057" t="inlineStr">
        <is>
          <t>NL-HaNA_1.01.02_3766_0014-page-26</t>
        </is>
      </c>
      <c r="B2057" t="inlineStr">
        <is>
          <t>NL-HaNA_1.01.02_3766_0014-column-453-462-887-2904</t>
        </is>
      </c>
      <c r="C2057" t="inlineStr">
        <is>
          <t>continuation</t>
        </is>
      </c>
      <c r="D2057" t="n">
        <v>505</v>
      </c>
      <c r="E2057" t="n">
        <v>1321</v>
      </c>
      <c r="F2057" t="inlineStr">
        <is>
          <t xml:space="preserve">    1237.</t>
        </is>
      </c>
      <c r="G2057">
        <f>HYPERLINK("https://images.diginfra.net/iiif/NL-HaNA_1.01.02/3766/NL-HaNA_1.01.02_3766_0014.jpg/353,362,1087,3104/full/0/default.jpg", "iiif_url")</f>
        <v/>
      </c>
    </row>
    <row r="2058">
      <c r="A2058" t="inlineStr">
        <is>
          <t>NL-HaNA_1.01.02_3766_0014-page-26</t>
        </is>
      </c>
      <c r="B2058" t="inlineStr">
        <is>
          <t>NL-HaNA_1.01.02_3766_0014-column-453-462-887-2904</t>
        </is>
      </c>
      <c r="C2058" t="inlineStr">
        <is>
          <t>repeat_lemma</t>
        </is>
      </c>
      <c r="D2058" t="n">
        <v>587</v>
      </c>
      <c r="E2058" t="n">
        <v>1335</v>
      </c>
      <c r="F2058" t="inlineStr">
        <is>
          <t xml:space="preserve">        rouw over den Keyser, 1123.</t>
        </is>
      </c>
      <c r="G2058">
        <f>HYPERLINK("https://images.diginfra.net/iiif/NL-HaNA_1.01.02/3766/NL-HaNA_1.01.02_3766_0014.jpg/353,362,1087,3104/full/0/default.jpg", "iiif_url")</f>
        <v/>
      </c>
    </row>
    <row r="2059">
      <c r="A2059" t="inlineStr">
        <is>
          <t>NL-HaNA_1.01.02_3766_0014-page-26</t>
        </is>
      </c>
      <c r="B2059" t="inlineStr">
        <is>
          <t>NL-HaNA_1.01.02_3766_0014-column-453-462-887-2904</t>
        </is>
      </c>
      <c r="C2059" t="inlineStr">
        <is>
          <t>repeat_lemma</t>
        </is>
      </c>
      <c r="D2059" t="n">
        <v>584</v>
      </c>
      <c r="E2059" t="n">
        <v>1407</v>
      </c>
      <c r="F2059" t="inlineStr">
        <is>
          <t xml:space="preserve">        wegens Pasagiers van daer komende,</t>
        </is>
      </c>
      <c r="G2059">
        <f>HYPERLINK("https://images.diginfra.net/iiif/NL-HaNA_1.01.02/3766/NL-HaNA_1.01.02_3766_0014.jpg/353,362,1087,3104/full/0/default.jpg", "iiif_url")</f>
        <v/>
      </c>
    </row>
    <row r="2060">
      <c r="A2060" t="inlineStr">
        <is>
          <t>NL-HaNA_1.01.02_3766_0014-page-26</t>
        </is>
      </c>
      <c r="B2060" t="inlineStr">
        <is>
          <t>NL-HaNA_1.01.02_3766_0014-column-453-462-887-2904</t>
        </is>
      </c>
      <c r="C2060" t="inlineStr">
        <is>
          <t>continuation</t>
        </is>
      </c>
      <c r="D2060" t="n">
        <v>500</v>
      </c>
      <c r="E2060" t="n">
        <v>1469</v>
      </c>
      <c r="F2060" t="inlineStr">
        <is>
          <t xml:space="preserve">    1159.</t>
        </is>
      </c>
      <c r="G2060">
        <f>HYPERLINK("https://images.diginfra.net/iiif/NL-HaNA_1.01.02/3766/NL-HaNA_1.01.02_3766_0014.jpg/353,362,1087,3104/full/0/default.jpg", "iiif_url")</f>
        <v/>
      </c>
    </row>
    <row r="2061">
      <c r="A2061" t="inlineStr">
        <is>
          <t>NL-HaNA_1.01.02_3766_0014-page-26</t>
        </is>
      </c>
      <c r="B2061" t="inlineStr">
        <is>
          <t>NL-HaNA_1.01.02_3766_0014-column-453-462-887-2904</t>
        </is>
      </c>
      <c r="C2061" t="inlineStr">
        <is>
          <t>repeat_lemma</t>
        </is>
      </c>
      <c r="D2061" t="n">
        <v>591</v>
      </c>
      <c r="E2061" t="n">
        <v>1493</v>
      </c>
      <c r="F2061" t="inlineStr">
        <is>
          <t xml:space="preserve">        om Ade voor Jan Philip Milsus als</t>
        </is>
      </c>
      <c r="G2061">
        <f>HYPERLINK("https://images.diginfra.net/iiif/NL-HaNA_1.01.02/3766/NL-HaNA_1.01.02_3766_0014.jpg/353,362,1087,3104/full/0/default.jpg", "iiif_url")</f>
        <v/>
      </c>
    </row>
    <row r="2062">
      <c r="A2062" t="inlineStr">
        <is>
          <t>NL-HaNA_1.01.02_3766_0014-page-26</t>
        </is>
      </c>
      <c r="B2062" t="inlineStr">
        <is>
          <t>NL-HaNA_1.01.02_3766_0014-column-453-462-887-2904</t>
        </is>
      </c>
      <c r="C2062" t="inlineStr">
        <is>
          <t>continuation</t>
        </is>
      </c>
      <c r="D2062" t="n">
        <v>497</v>
      </c>
      <c r="E2062" t="n">
        <v>1552</v>
      </c>
      <c r="F2062" t="inlineStr">
        <is>
          <t xml:space="preserve">    Predikant, 1181. 1204</t>
        </is>
      </c>
      <c r="G2062">
        <f>HYPERLINK("https://images.diginfra.net/iiif/NL-HaNA_1.01.02/3766/NL-HaNA_1.01.02_3766_0014.jpg/353,362,1087,3104/full/0/default.jpg", "iiif_url")</f>
        <v/>
      </c>
    </row>
    <row r="2063">
      <c r="A2063" t="inlineStr">
        <is>
          <t>NL-HaNA_1.01.02_3766_0014-page-26</t>
        </is>
      </c>
      <c r="B2063" t="inlineStr">
        <is>
          <t>NL-HaNA_1.01.02_3766_0014-column-453-462-887-2904</t>
        </is>
      </c>
      <c r="C2063" t="inlineStr">
        <is>
          <t>repeat_lemma</t>
        </is>
      </c>
      <c r="D2063" t="n">
        <v>589</v>
      </c>
      <c r="E2063" t="n">
        <v>1594</v>
      </c>
      <c r="F2063" t="inlineStr">
        <is>
          <t xml:space="preserve">        Passagiers, meer als een Kleedt hebbende,</t>
        </is>
      </c>
      <c r="G2063">
        <f>HYPERLINK("https://images.diginfra.net/iiif/NL-HaNA_1.01.02/3766/NL-HaNA_1.01.02_3766_0014.jpg/353,362,1087,3104/full/0/default.jpg", "iiif_url")</f>
        <v/>
      </c>
    </row>
    <row r="2064">
      <c r="A2064" t="inlineStr">
        <is>
          <t>NL-HaNA_1.01.02_3766_0014-page-26</t>
        </is>
      </c>
      <c r="B2064" t="inlineStr">
        <is>
          <t>NL-HaNA_1.01.02_3766_0014-column-453-462-887-2904</t>
        </is>
      </c>
      <c r="C2064" t="inlineStr">
        <is>
          <t>continuation</t>
        </is>
      </c>
      <c r="D2064" t="n">
        <v>493</v>
      </c>
      <c r="E2064" t="n">
        <v>1650</v>
      </c>
      <c r="F2064" t="inlineStr">
        <is>
          <t xml:space="preserve">    de selve Kleederen te verbranden, 1265.</t>
        </is>
      </c>
      <c r="G2064">
        <f>HYPERLINK("https://images.diginfra.net/iiif/NL-HaNA_1.01.02/3766/NL-HaNA_1.01.02_3766_0014.jpg/353,362,1087,3104/full/0/default.jpg", "iiif_url")</f>
        <v/>
      </c>
    </row>
    <row r="2065">
      <c r="A2065" t="inlineStr">
        <is>
          <t>NL-HaNA_1.01.02_3766_0014-page-26</t>
        </is>
      </c>
      <c r="B2065" t="inlineStr">
        <is>
          <t>NL-HaNA_1.01.02_3766_0014-column-453-462-887-2904</t>
        </is>
      </c>
      <c r="C2065" t="inlineStr">
        <is>
          <t>continuation</t>
        </is>
      </c>
      <c r="D2065" t="n">
        <v>502</v>
      </c>
      <c r="E2065" t="n">
        <v>1709</v>
      </c>
      <c r="F2065" t="inlineStr">
        <is>
          <t xml:space="preserve">    1366.</t>
        </is>
      </c>
      <c r="G2065">
        <f>HYPERLINK("https://images.diginfra.net/iiif/NL-HaNA_1.01.02/3766/NL-HaNA_1.01.02_3766_0014.jpg/353,362,1087,3104/full/0/default.jpg", "iiif_url")</f>
        <v/>
      </c>
    </row>
    <row r="2066">
      <c r="A2066" t="inlineStr">
        <is>
          <t>NL-HaNA_1.01.02_3766_0014-page-26</t>
        </is>
      </c>
      <c r="B2066" t="inlineStr">
        <is>
          <t>NL-HaNA_1.01.02_3766_0014-column-453-462-887-2904</t>
        </is>
      </c>
      <c r="C2066" t="inlineStr">
        <is>
          <t>repeat_lemma</t>
        </is>
      </c>
      <c r="D2066" t="n">
        <v>587</v>
      </c>
      <c r="E2066" t="n">
        <v>1737</v>
      </c>
      <c r="F2066" t="inlineStr">
        <is>
          <t xml:space="preserve">        Vuuren op het Kol en Niedingh, 1282.</t>
        </is>
      </c>
      <c r="G2066">
        <f>HYPERLINK("https://images.diginfra.net/iiif/NL-HaNA_1.01.02/3766/NL-HaNA_1.01.02_3766_0014.jpg/353,362,1087,3104/full/0/default.jpg", "iiif_url")</f>
        <v/>
      </c>
    </row>
    <row r="2067">
      <c r="A2067" t="inlineStr">
        <is>
          <t>NL-HaNA_1.01.02_3766_0014-page-26</t>
        </is>
      </c>
      <c r="B2067" t="inlineStr">
        <is>
          <t>NL-HaNA_1.01.02_3766_0014-column-453-462-887-2904</t>
        </is>
      </c>
      <c r="C2067" t="inlineStr">
        <is>
          <t>repeat_lemma</t>
        </is>
      </c>
      <c r="D2067" t="n">
        <v>587</v>
      </c>
      <c r="E2067" t="n">
        <v>1795</v>
      </c>
      <c r="F2067" t="inlineStr">
        <is>
          <t xml:space="preserve">        vree van die van Hamburgh voor de</t>
        </is>
      </c>
      <c r="G2067">
        <f>HYPERLINK("https://images.diginfra.net/iiif/NL-HaNA_1.01.02/3766/NL-HaNA_1.01.02_3766_0014.jpg/353,362,1087,3104/full/0/default.jpg", "iiif_url")</f>
        <v/>
      </c>
    </row>
    <row r="2068">
      <c r="A2068" t="inlineStr">
        <is>
          <t>NL-HaNA_1.01.02_3766_0014-page-26</t>
        </is>
      </c>
      <c r="B2068" t="inlineStr">
        <is>
          <t>NL-HaNA_1.01.02_3766_0014-column-453-462-887-2904</t>
        </is>
      </c>
      <c r="C2068" t="inlineStr">
        <is>
          <t>continuation</t>
        </is>
      </c>
      <c r="D2068" t="n">
        <v>500</v>
      </c>
      <c r="E2068" t="n">
        <v>1853</v>
      </c>
      <c r="F2068" t="inlineStr">
        <is>
          <t xml:space="preserve">    Deenen, 1376.</t>
        </is>
      </c>
      <c r="G2068">
        <f>HYPERLINK("https://images.diginfra.net/iiif/NL-HaNA_1.01.02/3766/NL-HaNA_1.01.02_3766_0014.jpg/353,362,1087,3104/full/0/default.jpg", "iiif_url")</f>
        <v/>
      </c>
    </row>
    <row r="2069">
      <c r="A2069" t="inlineStr">
        <is>
          <t>NL-HaNA_1.01.02_3766_0014-page-26</t>
        </is>
      </c>
      <c r="B2069" t="inlineStr">
        <is>
          <t>NL-HaNA_1.01.02_3766_0014-column-453-462-887-2904</t>
        </is>
      </c>
      <c r="C2069" t="inlineStr">
        <is>
          <t>repeat_lemma</t>
        </is>
      </c>
      <c r="D2069" t="n">
        <v>582</v>
      </c>
      <c r="E2069" t="n">
        <v>1895</v>
      </c>
      <c r="F2069" t="inlineStr">
        <is>
          <t xml:space="preserve">        geen uervingen aldaer toe te laten om</t>
        </is>
      </c>
      <c r="G2069">
        <f>HYPERLINK("https://images.diginfra.net/iiif/NL-HaNA_1.01.02/3766/NL-HaNA_1.01.02_3766_0014.jpg/353,362,1087,3104/full/0/default.jpg", "iiif_url")</f>
        <v/>
      </c>
    </row>
    <row r="2070">
      <c r="A2070" t="inlineStr">
        <is>
          <t>NL-HaNA_1.01.02_3766_0014-page-26</t>
        </is>
      </c>
      <c r="B2070" t="inlineStr">
        <is>
          <t>NL-HaNA_1.01.02_3766_0014-column-453-462-887-2904</t>
        </is>
      </c>
      <c r="C2070" t="inlineStr">
        <is>
          <t>continuation</t>
        </is>
      </c>
      <c r="D2070" t="n">
        <v>493</v>
      </c>
      <c r="E2070" t="n">
        <v>1947</v>
      </c>
      <c r="F2070" t="inlineStr">
        <is>
          <t xml:space="preserve">    precautien voor de Pest, 1353.</t>
        </is>
      </c>
      <c r="G2070">
        <f>HYPERLINK("https://images.diginfra.net/iiif/NL-HaNA_1.01.02/3766/NL-HaNA_1.01.02_3766_0014.jpg/353,362,1087,3104/full/0/default.jpg", "iiif_url")</f>
        <v/>
      </c>
    </row>
    <row r="2071">
      <c r="A2071" t="inlineStr">
        <is>
          <t>NL-HaNA_1.01.02_3766_0014-page-26</t>
        </is>
      </c>
      <c r="B2071" t="inlineStr">
        <is>
          <t>NL-HaNA_1.01.02_3766_0014-column-453-462-887-2904</t>
        </is>
      </c>
      <c r="C2071" t="inlineStr">
        <is>
          <t>repeat_lemma</t>
        </is>
      </c>
      <c r="D2071" t="n">
        <v>584</v>
      </c>
      <c r="E2071" t="n">
        <v>1995</v>
      </c>
      <c r="F2071" t="inlineStr">
        <is>
          <t xml:space="preserve">        Haghten wegens achterstallen, 1401.</t>
        </is>
      </c>
      <c r="G2071">
        <f>HYPERLINK("https://images.diginfra.net/iiif/NL-HaNA_1.01.02/3766/NL-HaNA_1.01.02_3766_0014.jpg/353,362,1087,3104/full/0/default.jpg", "iiif_url")</f>
        <v/>
      </c>
    </row>
    <row r="2072">
      <c r="A2072" t="inlineStr">
        <is>
          <t>NL-HaNA_1.01.02_3766_0014-page-26</t>
        </is>
      </c>
      <c r="B2072" t="inlineStr">
        <is>
          <t>NL-HaNA_1.01.02_3766_0014-column-453-462-887-2904</t>
        </is>
      </c>
      <c r="C2072" t="inlineStr">
        <is>
          <t>repeat_lemma</t>
        </is>
      </c>
      <c r="D2072" t="n">
        <v>587</v>
      </c>
      <c r="E2072" t="n">
        <v>2040</v>
      </c>
      <c r="F2072" t="inlineStr">
        <is>
          <t xml:space="preserve">        Brunmijcksche eû Lunenburghsthe Ga-</t>
        </is>
      </c>
      <c r="G2072">
        <f>HYPERLINK("https://images.diginfra.net/iiif/NL-HaNA_1.01.02/3766/NL-HaNA_1.01.02_3766_0014.jpg/353,362,1087,3104/full/0/default.jpg", "iiif_url")</f>
        <v/>
      </c>
    </row>
    <row r="2073">
      <c r="A2073" t="inlineStr">
        <is>
          <t>NL-HaNA_1.01.02_3766_0014-page-26</t>
        </is>
      </c>
      <c r="B2073" t="inlineStr">
        <is>
          <t>NL-HaNA_1.01.02_3766_0014-column-453-462-887-2904</t>
        </is>
      </c>
      <c r="C2073" t="inlineStr">
        <is>
          <t>continuation</t>
        </is>
      </c>
      <c r="D2073" t="n">
        <v>495</v>
      </c>
      <c r="E2073" t="n">
        <v>2099</v>
      </c>
      <c r="F2073" t="inlineStr">
        <is>
          <t xml:space="preserve">    rens, 1439.</t>
        </is>
      </c>
      <c r="G2073">
        <f>HYPERLINK("https://images.diginfra.net/iiif/NL-HaNA_1.01.02/3766/NL-HaNA_1.01.02_3766_0014.jpg/353,362,1087,3104/full/0/default.jpg", "iiif_url")</f>
        <v/>
      </c>
    </row>
    <row r="2074">
      <c r="A2074" t="inlineStr">
        <is>
          <t>NL-HaNA_1.01.02_3766_0014-page-26</t>
        </is>
      </c>
      <c r="B2074" t="inlineStr">
        <is>
          <t>NL-HaNA_1.01.02_3766_0014-column-453-462-887-2904</t>
        </is>
      </c>
      <c r="C2074" t="inlineStr">
        <is>
          <t>lemma</t>
        </is>
      </c>
      <c r="D2074" t="n">
        <v>446</v>
      </c>
      <c r="E2074" t="n">
        <v>2131</v>
      </c>
      <c r="F2074" t="inlineStr">
        <is>
          <t>Hasevoet aehgeftelt tot Stadthouder over het Quar-</t>
        </is>
      </c>
      <c r="G2074">
        <f>HYPERLINK("https://images.diginfra.net/iiif/NL-HaNA_1.01.02/3766/NL-HaNA_1.01.02_3766_0014.jpg/353,362,1087,3104/full/0/default.jpg", "iiif_url")</f>
        <v/>
      </c>
    </row>
    <row r="2075">
      <c r="A2075" t="inlineStr">
        <is>
          <t>NL-HaNA_1.01.02_3766_0014-page-26</t>
        </is>
      </c>
      <c r="B2075" t="inlineStr">
        <is>
          <t>NL-HaNA_1.01.02_3766_0014-column-453-462-887-2904</t>
        </is>
      </c>
      <c r="C2075" t="inlineStr">
        <is>
          <t>continuation</t>
        </is>
      </c>
      <c r="D2075" t="n">
        <v>493</v>
      </c>
      <c r="E2075" t="n">
        <v>2188</v>
      </c>
      <c r="F2075" t="inlineStr">
        <is>
          <t xml:space="preserve">    tier van Peellandt, 903.</t>
        </is>
      </c>
      <c r="G2075">
        <f>HYPERLINK("https://images.diginfra.net/iiif/NL-HaNA_1.01.02/3766/NL-HaNA_1.01.02_3766_0014.jpg/353,362,1087,3104/full/0/default.jpg", "iiif_url")</f>
        <v/>
      </c>
    </row>
    <row r="2076">
      <c r="A2076" t="inlineStr">
        <is>
          <t>NL-HaNA_1.01.02_3766_0014-page-26</t>
        </is>
      </c>
      <c r="B2076" t="inlineStr">
        <is>
          <t>NL-HaNA_1.01.02_3766_0014-column-453-462-887-2904</t>
        </is>
      </c>
      <c r="C2076" t="inlineStr">
        <is>
          <t>lemma</t>
        </is>
      </c>
      <c r="D2076" t="n">
        <v>446</v>
      </c>
      <c r="E2076" t="n">
        <v>2231</v>
      </c>
      <c r="F2076" t="inlineStr">
        <is>
          <t>Hattum, Krighs-gevangehen aldaer, 964.</t>
        </is>
      </c>
      <c r="G2076">
        <f>HYPERLINK("https://images.diginfra.net/iiif/NL-HaNA_1.01.02/3766/NL-HaNA_1.01.02_3766_0014.jpg/353,362,1087,3104/full/0/default.jpg", "iiif_url")</f>
        <v/>
      </c>
    </row>
    <row r="2077">
      <c r="A2077" t="inlineStr">
        <is>
          <t>NL-HaNA_1.01.02_3766_0014-page-26</t>
        </is>
      </c>
      <c r="B2077" t="inlineStr">
        <is>
          <t>NL-HaNA_1.01.02_3766_0014-column-453-462-887-2904</t>
        </is>
      </c>
      <c r="C2077" t="inlineStr">
        <is>
          <t>lemma</t>
        </is>
      </c>
      <c r="D2077" t="n">
        <v>446</v>
      </c>
      <c r="E2077" t="n">
        <v>2282</v>
      </c>
      <c r="F2077" t="inlineStr">
        <is>
          <t>Haudimont, tlaghten Vun die van de Walsche</t>
        </is>
      </c>
      <c r="G2077">
        <f>HYPERLINK("https://images.diginfra.net/iiif/NL-HaNA_1.01.02/3766/NL-HaNA_1.01.02_3766_0014.jpg/353,362,1087,3104/full/0/default.jpg", "iiif_url")</f>
        <v/>
      </c>
    </row>
    <row r="2078">
      <c r="A2078" t="inlineStr">
        <is>
          <t>NL-HaNA_1.01.02_3766_0014-page-26</t>
        </is>
      </c>
      <c r="B2078" t="inlineStr">
        <is>
          <t>NL-HaNA_1.01.02_3766_0014-column-453-462-887-2904</t>
        </is>
      </c>
      <c r="C2078" t="inlineStr">
        <is>
          <t>continuation</t>
        </is>
      </c>
      <c r="D2078" t="n">
        <v>495</v>
      </c>
      <c r="E2078" t="n">
        <v>2339</v>
      </c>
      <c r="F2078" t="inlineStr">
        <is>
          <t xml:space="preserve">    Gemeente aldaer, 5556.</t>
        </is>
      </c>
      <c r="G2078">
        <f>HYPERLINK("https://images.diginfra.net/iiif/NL-HaNA_1.01.02/3766/NL-HaNA_1.01.02_3766_0014.jpg/353,362,1087,3104/full/0/default.jpg", "iiif_url")</f>
        <v/>
      </c>
    </row>
    <row r="2079">
      <c r="A2079" t="inlineStr">
        <is>
          <t>NL-HaNA_1.01.02_3766_0014-page-26</t>
        </is>
      </c>
      <c r="B2079" t="inlineStr">
        <is>
          <t>NL-HaNA_1.01.02_3766_0014-column-453-462-887-2904</t>
        </is>
      </c>
      <c r="C2079" t="inlineStr">
        <is>
          <t>lemma</t>
        </is>
      </c>
      <c r="D2079" t="n">
        <v>446</v>
      </c>
      <c r="E2079" t="n">
        <v>2367</v>
      </c>
      <c r="F2079" t="inlineStr">
        <is>
          <t>Haver, Hoy en Paerdeboonen uyt te voeren</t>
        </is>
      </c>
      <c r="G2079">
        <f>HYPERLINK("https://images.diginfra.net/iiif/NL-HaNA_1.01.02/3766/NL-HaNA_1.01.02_3766_0014.jpg/353,362,1087,3104/full/0/default.jpg", "iiif_url")</f>
        <v/>
      </c>
    </row>
    <row r="2080">
      <c r="A2080" t="inlineStr">
        <is>
          <t>NL-HaNA_1.01.02_3766_0014-page-26</t>
        </is>
      </c>
      <c r="B2080" t="inlineStr">
        <is>
          <t>NL-HaNA_1.01.02_3766_0014-column-453-462-887-2904</t>
        </is>
      </c>
      <c r="C2080" t="inlineStr">
        <is>
          <t>continuation</t>
        </is>
      </c>
      <c r="D2080" t="n">
        <v>493</v>
      </c>
      <c r="E2080" t="n">
        <v>2431</v>
      </c>
      <c r="F2080" t="inlineStr">
        <is>
          <t xml:space="preserve">    verboden, 1367.</t>
        </is>
      </c>
      <c r="G2080">
        <f>HYPERLINK("https://images.diginfra.net/iiif/NL-HaNA_1.01.02/3766/NL-HaNA_1.01.02_3766_0014.jpg/353,362,1087,3104/full/0/default.jpg", "iiif_url")</f>
        <v/>
      </c>
    </row>
    <row r="2081">
      <c r="A2081" t="inlineStr">
        <is>
          <t>NL-HaNA_1.01.02_3766_0014-page-26</t>
        </is>
      </c>
      <c r="B2081" t="inlineStr">
        <is>
          <t>NL-HaNA_1.01.02_3766_0014-column-453-462-887-2904</t>
        </is>
      </c>
      <c r="C2081" t="inlineStr">
        <is>
          <t>lemma</t>
        </is>
      </c>
      <c r="D2081" t="n">
        <v>444</v>
      </c>
      <c r="E2081" t="n">
        <v>2467</v>
      </c>
      <c r="F2081" t="inlineStr">
        <is>
          <t>Heems, set Keysersche Hof, leer K.</t>
        </is>
      </c>
      <c r="G2081">
        <f>HYPERLINK("https://images.diginfra.net/iiif/NL-HaNA_1.01.02/3766/NL-HaNA_1.01.02_3766_0014.jpg/353,362,1087,3104/full/0/default.jpg", "iiif_url")</f>
        <v/>
      </c>
    </row>
    <row r="2082">
      <c r="A2082" t="inlineStr">
        <is>
          <t>NL-HaNA_1.01.02_3766_0014-page-26</t>
        </is>
      </c>
      <c r="B2082" t="inlineStr">
        <is>
          <t>NL-HaNA_1.01.02_3766_0014-column-453-462-887-2904</t>
        </is>
      </c>
      <c r="C2082" t="inlineStr">
        <is>
          <t>lemma</t>
        </is>
      </c>
      <c r="D2082" t="n">
        <v>446</v>
      </c>
      <c r="E2082" t="n">
        <v>2525</v>
      </c>
      <c r="F2082" t="inlineStr">
        <is>
          <t>Heespen, sia Wirtenbergh, liter W.</t>
        </is>
      </c>
      <c r="G2082">
        <f>HYPERLINK("https://images.diginfra.net/iiif/NL-HaNA_1.01.02/3766/NL-HaNA_1.01.02_3766_0014.jpg/353,362,1087,3104/full/0/default.jpg", "iiif_url")</f>
        <v/>
      </c>
    </row>
    <row r="2083">
      <c r="A2083" t="inlineStr">
        <is>
          <t>NL-HaNA_1.01.02_3766_0014-page-26</t>
        </is>
      </c>
      <c r="B2083" t="inlineStr">
        <is>
          <t>NL-HaNA_1.01.02_3766_0014-column-453-462-887-2904</t>
        </is>
      </c>
      <c r="C2083" t="inlineStr">
        <is>
          <t>lemma</t>
        </is>
      </c>
      <c r="D2083" t="n">
        <v>446</v>
      </c>
      <c r="E2083" t="n">
        <v>2571</v>
      </c>
      <c r="F2083" t="inlineStr">
        <is>
          <t>Helder, Brinco advertentie, 47. 948. 1410.</t>
        </is>
      </c>
      <c r="G2083">
        <f>HYPERLINK("https://images.diginfra.net/iiif/NL-HaNA_1.01.02/3766/NL-HaNA_1.01.02_3766_0014.jpg/353,362,1087,3104/full/0/default.jpg", "iiif_url")</f>
        <v/>
      </c>
    </row>
    <row r="2084">
      <c r="A2084" t="inlineStr">
        <is>
          <t>NL-HaNA_1.01.02_3766_0014-page-26</t>
        </is>
      </c>
      <c r="B2084" t="inlineStr">
        <is>
          <t>NL-HaNA_1.01.02_3766_0014-column-453-462-887-2904</t>
        </is>
      </c>
      <c r="C2084" t="inlineStr">
        <is>
          <t>lemma</t>
        </is>
      </c>
      <c r="D2084" t="n">
        <v>446</v>
      </c>
      <c r="E2084" t="n">
        <v>2624</v>
      </c>
      <c r="F2084" t="inlineStr">
        <is>
          <t>Henegouwen , repartitie van Los- en Df-renten,</t>
        </is>
      </c>
      <c r="G2084">
        <f>HYPERLINK("https://images.diginfra.net/iiif/NL-HaNA_1.01.02/3766/NL-HaNA_1.01.02_3766_0014.jpg/353,362,1087,3104/full/0/default.jpg", "iiif_url")</f>
        <v/>
      </c>
    </row>
    <row r="2085">
      <c r="A2085" t="inlineStr">
        <is>
          <t>NL-HaNA_1.01.02_3766_0014-page-26</t>
        </is>
      </c>
      <c r="B2085" t="inlineStr">
        <is>
          <t>NL-HaNA_1.01.02_3766_0014-column-453-462-887-2904</t>
        </is>
      </c>
      <c r="C2085" t="inlineStr">
        <is>
          <t>continuation</t>
        </is>
      </c>
      <c r="D2085" t="n">
        <v>497</v>
      </c>
      <c r="E2085" t="n">
        <v>2678</v>
      </c>
      <c r="F2085" t="inlineStr">
        <is>
          <t xml:space="preserve">    1108.</t>
        </is>
      </c>
      <c r="G2085">
        <f>HYPERLINK("https://images.diginfra.net/iiif/NL-HaNA_1.01.02/3766/NL-HaNA_1.01.02_3766_0014.jpg/353,362,1087,3104/full/0/default.jpg", "iiif_url")</f>
        <v/>
      </c>
    </row>
    <row r="2086">
      <c r="A2086" t="inlineStr">
        <is>
          <t>NL-HaNA_1.01.02_3766_0014-page-26</t>
        </is>
      </c>
      <c r="B2086" t="inlineStr">
        <is>
          <t>NL-HaNA_1.01.02_3766_0014-column-453-462-887-2904</t>
        </is>
      </c>
      <c r="C2086" t="inlineStr">
        <is>
          <t>lemma</t>
        </is>
      </c>
      <c r="D2086" t="n">
        <v>448</v>
      </c>
      <c r="E2086" t="n">
        <v>2712</v>
      </c>
      <c r="F2086" t="inlineStr">
        <is>
          <t>Henriques om Consul tot Barcelona, 695.</t>
        </is>
      </c>
      <c r="G2086">
        <f>HYPERLINK("https://images.diginfra.net/iiif/NL-HaNA_1.01.02/3766/NL-HaNA_1.01.02_3766_0014.jpg/353,362,1087,3104/full/0/default.jpg", "iiif_url")</f>
        <v/>
      </c>
    </row>
    <row r="2087">
      <c r="A2087" t="inlineStr">
        <is>
          <t>NL-HaNA_1.01.02_3766_0014-page-26</t>
        </is>
      </c>
      <c r="B2087" t="inlineStr">
        <is>
          <t>NL-HaNA_1.01.02_3766_0014-column-453-462-887-2904</t>
        </is>
      </c>
      <c r="C2087" t="inlineStr">
        <is>
          <t>lemma</t>
        </is>
      </c>
      <c r="D2087" t="n">
        <v>458</v>
      </c>
      <c r="E2087" t="n">
        <v>2767</v>
      </c>
      <c r="F2087" t="inlineStr">
        <is>
          <t>s Hertogenbosch en Meyerye, Alt van Postel</t>
        </is>
      </c>
      <c r="G2087">
        <f>HYPERLINK("https://images.diginfra.net/iiif/NL-HaNA_1.01.02/3766/NL-HaNA_1.01.02_3766_0014.jpg/353,362,1087,3104/full/0/default.jpg", "iiif_url")</f>
        <v/>
      </c>
    </row>
    <row r="2088">
      <c r="A2088" t="inlineStr">
        <is>
          <t>NL-HaNA_1.01.02_3766_0014-page-26</t>
        </is>
      </c>
      <c r="B2088" t="inlineStr">
        <is>
          <t>NL-HaNA_1.01.02_3766_0014-column-453-462-887-2904</t>
        </is>
      </c>
      <c r="C2088" t="inlineStr">
        <is>
          <t>continuation</t>
        </is>
      </c>
      <c r="D2088" t="n">
        <v>497</v>
      </c>
      <c r="E2088" t="n">
        <v>2815</v>
      </c>
      <c r="F2088" t="inlineStr">
        <is>
          <t xml:space="preserve">    gelast dertig vaien Rogge jaerlijcks voor ira-</t>
        </is>
      </c>
      <c r="G2088">
        <f>HYPERLINK("https://images.diginfra.net/iiif/NL-HaNA_1.01.02/3766/NL-HaNA_1.01.02_3766_0014.jpg/353,362,1087,3104/full/0/default.jpg", "iiif_url")</f>
        <v/>
      </c>
    </row>
    <row r="2089">
      <c r="A2089" t="inlineStr">
        <is>
          <t>NL-HaNA_1.01.02_3766_0014-page-26</t>
        </is>
      </c>
      <c r="B2089" t="inlineStr">
        <is>
          <t>NL-HaNA_1.01.02_3766_0014-column-453-462-887-2904</t>
        </is>
      </c>
      <c r="C2089" t="inlineStr">
        <is>
          <t>continuation</t>
        </is>
      </c>
      <c r="D2089" t="n">
        <v>493</v>
      </c>
      <c r="E2089" t="n">
        <v>2868</v>
      </c>
      <c r="F2089" t="inlineStr">
        <is>
          <t xml:space="preserve">    dement te geven aen den Vorsier van Lies-</t>
        </is>
      </c>
      <c r="G2089">
        <f>HYPERLINK("https://images.diginfra.net/iiif/NL-HaNA_1.01.02/3766/NL-HaNA_1.01.02_3766_0014.jpg/353,362,1087,3104/full/0/default.jpg", "iiif_url")</f>
        <v/>
      </c>
    </row>
    <row r="2090">
      <c r="A2090" t="inlineStr">
        <is>
          <t>NL-HaNA_1.01.02_3766_0014-page-26</t>
        </is>
      </c>
      <c r="B2090" t="inlineStr">
        <is>
          <t>NL-HaNA_1.01.02_3766_0014-column-453-462-887-2904</t>
        </is>
      </c>
      <c r="C2090" t="inlineStr">
        <is>
          <t>continuation</t>
        </is>
      </c>
      <c r="D2090" t="n">
        <v>493</v>
      </c>
      <c r="E2090" t="n">
        <v>2917</v>
      </c>
      <c r="F2090" t="inlineStr">
        <is>
          <t xml:space="preserve">    DX</t>
        </is>
      </c>
      <c r="G2090">
        <f>HYPERLINK("https://images.diginfra.net/iiif/NL-HaNA_1.01.02/3766/NL-HaNA_1.01.02_3766_0014.jpg/353,362,1087,3104/full/0/default.jpg", "iiif_url")</f>
        <v/>
      </c>
    </row>
    <row r="2091">
      <c r="A2091" t="inlineStr">
        <is>
          <t>NL-HaNA_1.01.02_3766_0014-page-26</t>
        </is>
      </c>
      <c r="B2091" t="inlineStr">
        <is>
          <t>NL-HaNA_1.01.02_3766_0014-column-453-462-887-2904</t>
        </is>
      </c>
      <c r="C2091" t="inlineStr">
        <is>
          <t>repeat_lemma</t>
        </is>
      </c>
      <c r="D2091" t="n">
        <v>568</v>
      </c>
      <c r="E2091" t="n">
        <v>2936</v>
      </c>
      <c r="F2091" t="inlineStr">
        <is>
          <t xml:space="preserve">        klaghten over de proceduren van den Raedt</t>
        </is>
      </c>
      <c r="G2091">
        <f>HYPERLINK("https://images.diginfra.net/iiif/NL-HaNA_1.01.02/3766/NL-HaNA_1.01.02_3766_0014.jpg/353,362,1087,3104/full/0/default.jpg", "iiif_url")</f>
        <v/>
      </c>
    </row>
    <row r="2092">
      <c r="A2092" t="inlineStr">
        <is>
          <t>NL-HaNA_1.01.02_3766_0014-page-26</t>
        </is>
      </c>
      <c r="B2092" t="inlineStr">
        <is>
          <t>NL-HaNA_1.01.02_3766_0014-column-453-462-887-2904</t>
        </is>
      </c>
      <c r="C2092" t="inlineStr">
        <is>
          <t>continuation</t>
        </is>
      </c>
      <c r="D2092" t="n">
        <v>493</v>
      </c>
      <c r="E2092" t="n">
        <v>3015</v>
      </c>
      <c r="F2092" t="inlineStr">
        <is>
          <t xml:space="preserve">    van Braband, 161. 171. 174. 188.</t>
        </is>
      </c>
      <c r="G2092">
        <f>HYPERLINK("https://images.diginfra.net/iiif/NL-HaNA_1.01.02/3766/NL-HaNA_1.01.02_3766_0014.jpg/353,362,1087,3104/full/0/default.jpg", "iiif_url")</f>
        <v/>
      </c>
    </row>
    <row r="2093">
      <c r="A2093" t="inlineStr">
        <is>
          <t>NL-HaNA_1.01.02_3766_0014-page-26</t>
        </is>
      </c>
      <c r="B2093" t="inlineStr">
        <is>
          <t>NL-HaNA_1.01.02_3766_0014-column-453-462-887-2904</t>
        </is>
      </c>
      <c r="C2093" t="inlineStr">
        <is>
          <t>continuation</t>
        </is>
      </c>
      <c r="D2093" t="n">
        <v>497</v>
      </c>
      <c r="E2093" t="n">
        <v>3069</v>
      </c>
      <c r="F2093" t="inlineStr">
        <is>
          <t xml:space="preserve">    226.</t>
        </is>
      </c>
      <c r="G2093">
        <f>HYPERLINK("https://images.diginfra.net/iiif/NL-HaNA_1.01.02/3766/NL-HaNA_1.01.02_3766_0014.jpg/353,362,1087,3104/full/0/default.jpg", "iiif_url")</f>
        <v/>
      </c>
    </row>
    <row r="2094">
      <c r="A2094" t="inlineStr">
        <is>
          <t>NL-HaNA_1.01.02_3766_0014-page-26</t>
        </is>
      </c>
      <c r="B2094" t="inlineStr">
        <is>
          <t>NL-HaNA_1.01.02_3766_0014-column-453-462-887-2904</t>
        </is>
      </c>
      <c r="C2094" t="inlineStr">
        <is>
          <t>repeat_lemma</t>
        </is>
      </c>
      <c r="D2094" t="n">
        <v>570</v>
      </c>
      <c r="E2094" t="n">
        <v>3110</v>
      </c>
      <c r="F2094" t="inlineStr">
        <is>
          <t xml:space="preserve">        Repelaer om Brievén van naturalisatie als</t>
        </is>
      </c>
      <c r="G2094">
        <f>HYPERLINK("https://images.diginfra.net/iiif/NL-HaNA_1.01.02/3766/NL-HaNA_1.01.02_3766_0014.jpg/353,362,1087,3104/full/0/default.jpg", "iiif_url")</f>
        <v/>
      </c>
    </row>
    <row r="2095">
      <c r="A2095" t="inlineStr">
        <is>
          <t>NL-HaNA_1.01.02_3766_0014-page-26</t>
        </is>
      </c>
      <c r="B2095" t="inlineStr">
        <is>
          <t>NL-HaNA_1.01.02_3766_0014-column-453-462-887-2904</t>
        </is>
      </c>
      <c r="C2095" t="inlineStr">
        <is>
          <t>continuation</t>
        </is>
      </c>
      <c r="D2095" t="n">
        <v>495</v>
      </c>
      <c r="E2095" t="n">
        <v>3137</v>
      </c>
      <c r="F2095" t="inlineStr">
        <is>
          <t xml:space="preserve">    Brabander, 174.</t>
        </is>
      </c>
      <c r="G2095">
        <f>HYPERLINK("https://images.diginfra.net/iiif/NL-HaNA_1.01.02/3766/NL-HaNA_1.01.02_3766_0014.jpg/353,362,1087,3104/full/0/default.jpg", "iiif_url")</f>
        <v/>
      </c>
    </row>
    <row r="2096">
      <c r="A2096" t="inlineStr">
        <is>
          <t>NL-HaNA_1.01.02_3766_0014-page-26</t>
        </is>
      </c>
      <c r="B2096" t="inlineStr">
        <is>
          <t>NL-HaNA_1.01.02_3766_0014-column-453-462-887-2904</t>
        </is>
      </c>
      <c r="C2096" t="inlineStr">
        <is>
          <t>repeat_lemma</t>
        </is>
      </c>
      <c r="D2096" t="n">
        <v>566</v>
      </c>
      <c r="E2096" t="n">
        <v>3205</v>
      </c>
      <c r="F2096" t="inlineStr">
        <is>
          <t xml:space="preserve">        jusifcatie van Stadts Privilegin, 193.</t>
        </is>
      </c>
      <c r="G2096">
        <f>HYPERLINK("https://images.diginfra.net/iiif/NL-HaNA_1.01.02/3766/NL-HaNA_1.01.02_3766_0014.jpg/353,362,1087,3104/full/0/default.jpg", "iiif_url")</f>
        <v/>
      </c>
    </row>
    <row r="2097">
      <c r="A2097" t="inlineStr">
        <is>
          <t>NL-HaNA_1.01.02_3766_0014-page-26</t>
        </is>
      </c>
      <c r="B2097" t="inlineStr">
        <is>
          <t>NL-HaNA_1.01.02_3766_0014-column-453-462-887-2904</t>
        </is>
      </c>
      <c r="C2097" t="inlineStr">
        <is>
          <t>repeat_lemma</t>
        </is>
      </c>
      <c r="D2097" t="n">
        <v>570</v>
      </c>
      <c r="E2097" t="n">
        <v>3253</v>
      </c>
      <c r="F2097" t="inlineStr">
        <is>
          <t xml:space="preserve">        Jde van approbatie voor Hend. de Booy,</t>
        </is>
      </c>
      <c r="G2097">
        <f>HYPERLINK("https://images.diginfra.net/iiif/NL-HaNA_1.01.02/3766/NL-HaNA_1.01.02_3766_0014.jpg/353,362,1087,3104/full/0/default.jpg", "iiif_url")</f>
        <v/>
      </c>
    </row>
    <row r="2098">
      <c r="A2098" t="inlineStr">
        <is>
          <t>NL-HaNA_1.01.02_3766_0014-page-26</t>
        </is>
      </c>
      <c r="B2098" t="inlineStr">
        <is>
          <t>NL-HaNA_1.01.02_3766_0014-column-453-462-887-2904</t>
        </is>
      </c>
      <c r="C2098" t="inlineStr">
        <is>
          <t>continuation</t>
        </is>
      </c>
      <c r="D2098" t="n">
        <v>495</v>
      </c>
      <c r="E2098" t="n">
        <v>3303</v>
      </c>
      <c r="F2098" t="inlineStr">
        <is>
          <t xml:space="preserve">    194.</t>
        </is>
      </c>
      <c r="G2098">
        <f>HYPERLINK("https://images.diginfra.net/iiif/NL-HaNA_1.01.02/3766/NL-HaNA_1.01.02_3766_0014.jpg/353,362,1087,3104/full/0/default.jpg", "iiif_url")</f>
        <v/>
      </c>
    </row>
    <row r="2100">
      <c r="A2100" t="inlineStr">
        <is>
          <t>NL-HaNA_1.01.02_3766_0014-page-26</t>
        </is>
      </c>
      <c r="B2100" t="inlineStr">
        <is>
          <t>NL-HaNA_1.01.02_3766_0014-column-1429-487-941-2852</t>
        </is>
      </c>
      <c r="C2100" t="inlineStr">
        <is>
          <t>repeat_lemma</t>
        </is>
      </c>
      <c r="D2100" t="n">
        <v>1570</v>
      </c>
      <c r="E2100" t="n">
        <v>449</v>
      </c>
      <c r="F2100" t="inlineStr">
        <is>
          <t xml:space="preserve">        Albdye van Pofel, 208. 277.</t>
        </is>
      </c>
      <c r="G2100">
        <f>HYPERLINK("https://images.diginfra.net/iiif/NL-HaNA_1.01.02/3766/NL-HaNA_1.01.02_3766_0014.jpg/1329,387,1141,3052/full/0/default.jpg", "iiif_url")</f>
        <v/>
      </c>
    </row>
    <row r="2101">
      <c r="A2101" t="inlineStr">
        <is>
          <t>NL-HaNA_1.01.02_3766_0014-page-26</t>
        </is>
      </c>
      <c r="B2101" t="inlineStr">
        <is>
          <t>NL-HaNA_1.01.02_3766_0014-column-1429-487-941-2852</t>
        </is>
      </c>
      <c r="C2101" t="inlineStr">
        <is>
          <t>repeat_lemma</t>
        </is>
      </c>
      <c r="D2101" t="n">
        <v>1570</v>
      </c>
      <c r="E2101" t="n">
        <v>527</v>
      </c>
      <c r="F2101" t="inlineStr">
        <is>
          <t xml:space="preserve">        mictlo drie duysent guldens te mgen ne-</t>
        </is>
      </c>
      <c r="G2101">
        <f>HYPERLINK("https://images.diginfra.net/iiif/NL-HaNA_1.01.02/3766/NL-HaNA_1.01.02_3766_0014.jpg/1329,387,1141,3052/full/0/default.jpg", "iiif_url")</f>
        <v/>
      </c>
    </row>
    <row r="2102">
      <c r="A2102" t="inlineStr">
        <is>
          <t>NL-HaNA_1.01.02_3766_0014-page-26</t>
        </is>
      </c>
      <c r="B2102" t="inlineStr">
        <is>
          <t>NL-HaNA_1.01.02_3766_0014-column-1429-487-941-2852</t>
        </is>
      </c>
      <c r="C2102" t="inlineStr">
        <is>
          <t>continuation</t>
        </is>
      </c>
      <c r="D2102" t="n">
        <v>1486</v>
      </c>
      <c r="E2102" t="n">
        <v>577</v>
      </c>
      <c r="F2102" t="inlineStr">
        <is>
          <t xml:space="preserve">    gutieren, 243.</t>
        </is>
      </c>
      <c r="G2102">
        <f>HYPERLINK("https://images.diginfra.net/iiif/NL-HaNA_1.01.02/3766/NL-HaNA_1.01.02_3766_0014.jpg/1329,387,1141,3052/full/0/default.jpg", "iiif_url")</f>
        <v/>
      </c>
    </row>
    <row r="2103">
      <c r="A2103" t="inlineStr">
        <is>
          <t>NL-HaNA_1.01.02_3766_0014-page-26</t>
        </is>
      </c>
      <c r="B2103" t="inlineStr">
        <is>
          <t>NL-HaNA_1.01.02_3766_0014-column-1429-487-941-2852</t>
        </is>
      </c>
      <c r="C2103" t="inlineStr">
        <is>
          <t>repeat_lemma</t>
        </is>
      </c>
      <c r="D2103" t="n">
        <v>1563</v>
      </c>
      <c r="E2103" t="n">
        <v>620</v>
      </c>
      <c r="F2103" t="inlineStr">
        <is>
          <t xml:space="preserve">        om soulagement van de personele quotisa-</t>
        </is>
      </c>
      <c r="G2103">
        <f>HYPERLINK("https://images.diginfra.net/iiif/NL-HaNA_1.01.02/3766/NL-HaNA_1.01.02_3766_0014.jpg/1329,387,1141,3052/full/0/default.jpg", "iiif_url")</f>
        <v/>
      </c>
    </row>
    <row r="2104">
      <c r="A2104" t="inlineStr">
        <is>
          <t>NL-HaNA_1.01.02_3766_0014-page-26</t>
        </is>
      </c>
      <c r="B2104" t="inlineStr">
        <is>
          <t>NL-HaNA_1.01.02_3766_0014-column-1429-487-941-2852</t>
        </is>
      </c>
      <c r="C2104" t="inlineStr">
        <is>
          <t>continuation</t>
        </is>
      </c>
      <c r="D2104" t="n">
        <v>1488</v>
      </c>
      <c r="E2104" t="n">
        <v>672</v>
      </c>
      <c r="F2104" t="inlineStr">
        <is>
          <t xml:space="preserve">    tie, 258.</t>
        </is>
      </c>
      <c r="G2104">
        <f>HYPERLINK("https://images.diginfra.net/iiif/NL-HaNA_1.01.02/3766/NL-HaNA_1.01.02_3766_0014.jpg/1329,387,1141,3052/full/0/default.jpg", "iiif_url")</f>
        <v/>
      </c>
    </row>
    <row r="2105">
      <c r="A2105" t="inlineStr">
        <is>
          <t>NL-HaNA_1.01.02_3766_0014-page-26</t>
        </is>
      </c>
      <c r="B2105" t="inlineStr">
        <is>
          <t>NL-HaNA_1.01.02_3766_0014-column-1429-487-941-2852</t>
        </is>
      </c>
      <c r="C2105" t="inlineStr">
        <is>
          <t>repeat_lemma</t>
        </is>
      </c>
      <c r="D2105" t="n">
        <v>1568</v>
      </c>
      <c r="E2105" t="n">
        <v>701</v>
      </c>
      <c r="F2105" t="inlineStr">
        <is>
          <t xml:space="preserve">        clergé , om de Monicken uyt het Dorp</t>
        </is>
      </c>
      <c r="G2105">
        <f>HYPERLINK("https://images.diginfra.net/iiif/NL-HaNA_1.01.02/3766/NL-HaNA_1.01.02_3766_0014.jpg/1329,387,1141,3052/full/0/default.jpg", "iiif_url")</f>
        <v/>
      </c>
    </row>
    <row r="2106">
      <c r="A2106" t="inlineStr">
        <is>
          <t>NL-HaNA_1.01.02_3766_0014-page-26</t>
        </is>
      </c>
      <c r="B2106" t="inlineStr">
        <is>
          <t>NL-HaNA_1.01.02_3766_0014-column-1429-487-941-2852</t>
        </is>
      </c>
      <c r="C2106" t="inlineStr">
        <is>
          <t>continuation</t>
        </is>
      </c>
      <c r="D2106" t="n">
        <v>1488</v>
      </c>
      <c r="E2106" t="n">
        <v>770</v>
      </c>
      <c r="F2106" t="inlineStr">
        <is>
          <t xml:space="preserve">    Drongen te doen delogeren, 301.</t>
        </is>
      </c>
      <c r="G2106">
        <f>HYPERLINK("https://images.diginfra.net/iiif/NL-HaNA_1.01.02/3766/NL-HaNA_1.01.02_3766_0014.jpg/1329,387,1141,3052/full/0/default.jpg", "iiif_url")</f>
        <v/>
      </c>
    </row>
    <row r="2107">
      <c r="A2107" t="inlineStr">
        <is>
          <t>NL-HaNA_1.01.02_3766_0014-page-26</t>
        </is>
      </c>
      <c r="B2107" t="inlineStr">
        <is>
          <t>NL-HaNA_1.01.02_3766_0014-column-1429-487-941-2852</t>
        </is>
      </c>
      <c r="C2107" t="inlineStr">
        <is>
          <t>repeat_lemma</t>
        </is>
      </c>
      <c r="D2107" t="n">
        <v>1565</v>
      </c>
      <c r="E2107" t="n">
        <v>820</v>
      </c>
      <c r="F2107" t="inlineStr">
        <is>
          <t xml:space="preserve">        Banoors te Vegel en Hees, 422.</t>
        </is>
      </c>
      <c r="G2107">
        <f>HYPERLINK("https://images.diginfra.net/iiif/NL-HaNA_1.01.02/3766/NL-HaNA_1.01.02_3766_0014.jpg/1329,387,1141,3052/full/0/default.jpg", "iiif_url")</f>
        <v/>
      </c>
    </row>
    <row r="2108">
      <c r="A2108" t="inlineStr">
        <is>
          <t>NL-HaNA_1.01.02_3766_0014-page-26</t>
        </is>
      </c>
      <c r="B2108" t="inlineStr">
        <is>
          <t>NL-HaNA_1.01.02_3766_0014-column-1429-487-941-2852</t>
        </is>
      </c>
      <c r="C2108" t="inlineStr">
        <is>
          <t>repeat_lemma</t>
        </is>
      </c>
      <c r="D2108" t="n">
        <v>1568</v>
      </c>
      <c r="E2108" t="n">
        <v>865</v>
      </c>
      <c r="F2108" t="inlineStr">
        <is>
          <t xml:space="preserve">        Kerckmeesters van Dungen wegens haer</t>
        </is>
      </c>
      <c r="G2108">
        <f>HYPERLINK("https://images.diginfra.net/iiif/NL-HaNA_1.01.02/3766/NL-HaNA_1.01.02_3766_0014.jpg/1329,387,1141,3052/full/0/default.jpg", "iiif_url")</f>
        <v/>
      </c>
    </row>
    <row r="2109">
      <c r="A2109" t="inlineStr">
        <is>
          <t>NL-HaNA_1.01.02_3766_0014-page-26</t>
        </is>
      </c>
      <c r="B2109" t="inlineStr">
        <is>
          <t>NL-HaNA_1.01.02_3766_0014-column-1429-487-941-2852</t>
        </is>
      </c>
      <c r="C2109" t="inlineStr">
        <is>
          <t>continuation</t>
        </is>
      </c>
      <c r="D2109" t="n">
        <v>1490</v>
      </c>
      <c r="E2109" t="n">
        <v>916</v>
      </c>
      <c r="F2109" t="inlineStr">
        <is>
          <t xml:space="preserve">    Pastoor Mattbias Box, 464. 1074.</t>
        </is>
      </c>
      <c r="G2109">
        <f>HYPERLINK("https://images.diginfra.net/iiif/NL-HaNA_1.01.02/3766/NL-HaNA_1.01.02_3766_0014.jpg/1329,387,1141,3052/full/0/default.jpg", "iiif_url")</f>
        <v/>
      </c>
    </row>
    <row r="2110">
      <c r="A2110" t="inlineStr">
        <is>
          <t>NL-HaNA_1.01.02_3766_0014-page-26</t>
        </is>
      </c>
      <c r="B2110" t="inlineStr">
        <is>
          <t>NL-HaNA_1.01.02_3766_0014-column-1429-487-941-2852</t>
        </is>
      </c>
      <c r="C2110" t="inlineStr">
        <is>
          <t>repeat_lemma</t>
        </is>
      </c>
      <c r="D2110" t="n">
        <v>1563</v>
      </c>
      <c r="E2110" t="n">
        <v>962</v>
      </c>
      <c r="F2110" t="inlineStr">
        <is>
          <t xml:space="preserve">        W. Roessingh, Schoolmeester tot Schyndel,</t>
        </is>
      </c>
      <c r="G2110">
        <f>HYPERLINK("https://images.diginfra.net/iiif/NL-HaNA_1.01.02/3766/NL-HaNA_1.01.02_3766_0014.jpg/1329,387,1141,3052/full/0/default.jpg", "iiif_url")</f>
        <v/>
      </c>
    </row>
    <row r="2111">
      <c r="A2111" t="inlineStr">
        <is>
          <t>NL-HaNA_1.01.02_3766_0014-page-26</t>
        </is>
      </c>
      <c r="B2111" t="inlineStr">
        <is>
          <t>NL-HaNA_1.01.02_3766_0014-column-1429-487-941-2852</t>
        </is>
      </c>
      <c r="C2111" t="inlineStr">
        <is>
          <t>continuation</t>
        </is>
      </c>
      <c r="D2111" t="n">
        <v>1493</v>
      </c>
      <c r="E2111" t="n">
        <v>1021</v>
      </c>
      <c r="F2111" t="inlineStr">
        <is>
          <t xml:space="preserve">    475.</t>
        </is>
      </c>
      <c r="G2111">
        <f>HYPERLINK("https://images.diginfra.net/iiif/NL-HaNA_1.01.02/3766/NL-HaNA_1.01.02_3766_0014.jpg/1329,387,1141,3052/full/0/default.jpg", "iiif_url")</f>
        <v/>
      </c>
    </row>
    <row r="2112">
      <c r="A2112" t="inlineStr">
        <is>
          <t>NL-HaNA_1.01.02_3766_0014-page-26</t>
        </is>
      </c>
      <c r="B2112" t="inlineStr">
        <is>
          <t>NL-HaNA_1.01.02_3766_0014-column-1429-487-941-2852</t>
        </is>
      </c>
      <c r="C2112" t="inlineStr">
        <is>
          <t>repeat_lemma</t>
        </is>
      </c>
      <c r="D2112" t="n">
        <v>1565</v>
      </c>
      <c r="E2112" t="n">
        <v>1040</v>
      </c>
      <c r="F2112" t="inlineStr">
        <is>
          <t xml:space="preserve">        Eyndihoven wegens den Priester A. Wyt-</t>
        </is>
      </c>
      <c r="G2112">
        <f>HYPERLINK("https://images.diginfra.net/iiif/NL-HaNA_1.01.02/3766/NL-HaNA_1.01.02_3766_0014.jpg/1329,387,1141,3052/full/0/default.jpg", "iiif_url")</f>
        <v/>
      </c>
    </row>
    <row r="2113">
      <c r="A2113" t="inlineStr">
        <is>
          <t>NL-HaNA_1.01.02_3766_0014-page-26</t>
        </is>
      </c>
      <c r="B2113" t="inlineStr">
        <is>
          <t>NL-HaNA_1.01.02_3766_0014-column-1429-487-941-2852</t>
        </is>
      </c>
      <c r="C2113" t="inlineStr">
        <is>
          <t>continuation</t>
        </is>
      </c>
      <c r="D2113" t="n">
        <v>1490</v>
      </c>
      <c r="E2113" t="n">
        <v>1114</v>
      </c>
      <c r="F2113" t="inlineStr">
        <is>
          <t xml:space="preserve">    mans, 575.</t>
        </is>
      </c>
      <c r="G2113">
        <f>HYPERLINK("https://images.diginfra.net/iiif/NL-HaNA_1.01.02/3766/NL-HaNA_1.01.02_3766_0014.jpg/1329,387,1141,3052/full/0/default.jpg", "iiif_url")</f>
        <v/>
      </c>
    </row>
    <row r="2114">
      <c r="A2114" t="inlineStr">
        <is>
          <t>NL-HaNA_1.01.02_3766_0014-page-26</t>
        </is>
      </c>
      <c r="B2114" t="inlineStr">
        <is>
          <t>NL-HaNA_1.01.02_3766_0014-column-1429-487-941-2852</t>
        </is>
      </c>
      <c r="C2114" t="inlineStr">
        <is>
          <t>repeat_lemma</t>
        </is>
      </c>
      <c r="D2114" t="n">
        <v>1563</v>
      </c>
      <c r="E2114" t="n">
        <v>1138</v>
      </c>
      <c r="F2114" t="inlineStr">
        <is>
          <t xml:space="preserve">        Werchsche Ingezetenen en Priesters van</t>
        </is>
      </c>
      <c r="G2114">
        <f>HYPERLINK("https://images.diginfra.net/iiif/NL-HaNA_1.01.02/3766/NL-HaNA_1.01.02_3766_0014.jpg/1329,387,1141,3052/full/0/default.jpg", "iiif_url")</f>
        <v/>
      </c>
    </row>
    <row r="2115">
      <c r="A2115" t="inlineStr">
        <is>
          <t>NL-HaNA_1.01.02_3766_0014-page-26</t>
        </is>
      </c>
      <c r="B2115" t="inlineStr">
        <is>
          <t>NL-HaNA_1.01.02_3766_0014-column-1429-487-941-2852</t>
        </is>
      </c>
      <c r="C2115" t="inlineStr">
        <is>
          <t>continuation</t>
        </is>
      </c>
      <c r="D2115" t="n">
        <v>1486</v>
      </c>
      <c r="E2115" t="n">
        <v>1209</v>
      </c>
      <c r="F2115" t="inlineStr">
        <is>
          <t xml:space="preserve">    den Bosch, 761. 81.</t>
        </is>
      </c>
      <c r="G2115">
        <f>HYPERLINK("https://images.diginfra.net/iiif/NL-HaNA_1.01.02/3766/NL-HaNA_1.01.02_3766_0014.jpg/1329,387,1141,3052/full/0/default.jpg", "iiif_url")</f>
        <v/>
      </c>
    </row>
    <row r="2116">
      <c r="A2116" t="inlineStr">
        <is>
          <t>NL-HaNA_1.01.02_3766_0014-page-26</t>
        </is>
      </c>
      <c r="B2116" t="inlineStr">
        <is>
          <t>NL-HaNA_1.01.02_3766_0014-column-1429-487-941-2852</t>
        </is>
      </c>
      <c r="C2116" t="inlineStr">
        <is>
          <t>repeat_lemma</t>
        </is>
      </c>
      <c r="D2116" t="n">
        <v>1568</v>
      </c>
      <c r="E2116" t="n">
        <v>1236</v>
      </c>
      <c r="F2116" t="inlineStr">
        <is>
          <t xml:space="preserve">        M. schaltes als Vorser van Oosterwijck</t>
        </is>
      </c>
      <c r="G2116">
        <f>HYPERLINK("https://images.diginfra.net/iiif/NL-HaNA_1.01.02/3766/NL-HaNA_1.01.02_3766_0014.jpg/1329,387,1141,3052/full/0/default.jpg", "iiif_url")</f>
        <v/>
      </c>
    </row>
    <row r="2117">
      <c r="A2117" t="inlineStr">
        <is>
          <t>NL-HaNA_1.01.02_3766_0014-page-26</t>
        </is>
      </c>
      <c r="B2117" t="inlineStr">
        <is>
          <t>NL-HaNA_1.01.02_3766_0014-column-1429-487-941-2852</t>
        </is>
      </c>
      <c r="C2117" t="inlineStr">
        <is>
          <t>continuation</t>
        </is>
      </c>
      <c r="D2117" t="n">
        <v>1488</v>
      </c>
      <c r="E2117" t="n">
        <v>1301</v>
      </c>
      <c r="F2117" t="inlineStr">
        <is>
          <t xml:space="preserve">    aengestelt, 818.</t>
        </is>
      </c>
      <c r="G2117">
        <f>HYPERLINK("https://images.diginfra.net/iiif/NL-HaNA_1.01.02/3766/NL-HaNA_1.01.02_3766_0014.jpg/1329,387,1141,3052/full/0/default.jpg", "iiif_url")</f>
        <v/>
      </c>
    </row>
    <row r="2118">
      <c r="A2118" t="inlineStr">
        <is>
          <t>NL-HaNA_1.01.02_3766_0014-page-26</t>
        </is>
      </c>
      <c r="B2118" t="inlineStr">
        <is>
          <t>NL-HaNA_1.01.02_3766_0014-column-1429-487-941-2852</t>
        </is>
      </c>
      <c r="C2118" t="inlineStr">
        <is>
          <t>repeat_lemma</t>
        </is>
      </c>
      <c r="D2118" t="n">
        <v>1565</v>
      </c>
      <c r="E2118" t="n">
        <v>1333</v>
      </c>
      <c r="F2118" t="inlineStr">
        <is>
          <t xml:space="preserve">        Johan Hox tot Someren wegens transpor-</t>
        </is>
      </c>
      <c r="G2118">
        <f>HYPERLINK("https://images.diginfra.net/iiif/NL-HaNA_1.01.02/3766/NL-HaNA_1.01.02_3766_0014.jpg/1329,387,1141,3052/full/0/default.jpg", "iiif_url")</f>
        <v/>
      </c>
    </row>
    <row r="2119">
      <c r="A2119" t="inlineStr">
        <is>
          <t>NL-HaNA_1.01.02_3766_0014-page-26</t>
        </is>
      </c>
      <c r="B2119" t="inlineStr">
        <is>
          <t>NL-HaNA_1.01.02_3766_0014-column-1429-487-941-2852</t>
        </is>
      </c>
      <c r="C2119" t="inlineStr">
        <is>
          <t>continuation</t>
        </is>
      </c>
      <c r="D2119" t="n">
        <v>1486</v>
      </c>
      <c r="E2119" t="n">
        <v>1401</v>
      </c>
      <c r="F2119" t="inlineStr">
        <is>
          <t xml:space="preserve">    ten dan Goederen , belastingen en hypotheca-</t>
        </is>
      </c>
      <c r="G2119">
        <f>HYPERLINK("https://images.diginfra.net/iiif/NL-HaNA_1.01.02/3766/NL-HaNA_1.01.02_3766_0014.jpg/1329,387,1141,3052/full/0/default.jpg", "iiif_url")</f>
        <v/>
      </c>
    </row>
    <row r="2120">
      <c r="A2120" t="inlineStr">
        <is>
          <t>NL-HaNA_1.01.02_3766_0014-page-26</t>
        </is>
      </c>
      <c r="B2120" t="inlineStr">
        <is>
          <t>NL-HaNA_1.01.02_3766_0014-column-1429-487-941-2852</t>
        </is>
      </c>
      <c r="C2120" t="inlineStr">
        <is>
          <t>continuation</t>
        </is>
      </c>
      <c r="D2120" t="n">
        <v>1483</v>
      </c>
      <c r="E2120" t="n">
        <v>1458</v>
      </c>
      <c r="F2120" t="inlineStr">
        <is>
          <t xml:space="preserve">    ten, 933.</t>
        </is>
      </c>
      <c r="G2120">
        <f>HYPERLINK("https://images.diginfra.net/iiif/NL-HaNA_1.01.02/3766/NL-HaNA_1.01.02_3766_0014.jpg/1329,387,1141,3052/full/0/default.jpg", "iiif_url")</f>
        <v/>
      </c>
    </row>
    <row r="2121">
      <c r="A2121" t="inlineStr">
        <is>
          <t>NL-HaNA_1.01.02_3766_0014-page-26</t>
        </is>
      </c>
      <c r="B2121" t="inlineStr">
        <is>
          <t>NL-HaNA_1.01.02_3766_0014-column-1429-487-941-2852</t>
        </is>
      </c>
      <c r="C2121" t="inlineStr">
        <is>
          <t>repeat_lemma</t>
        </is>
      </c>
      <c r="D2121" t="n">
        <v>1563</v>
      </c>
      <c r="E2121" t="n">
        <v>1481</v>
      </c>
      <c r="F2121" t="inlineStr">
        <is>
          <t xml:space="preserve">        Roomschgefinde tat 's Hertogenbosch, wech-</t>
        </is>
      </c>
      <c r="G2121">
        <f>HYPERLINK("https://images.diginfra.net/iiif/NL-HaNA_1.01.02/3766/NL-HaNA_1.01.02_3766_0014.jpg/1329,387,1141,3052/full/0/default.jpg", "iiif_url")</f>
        <v/>
      </c>
    </row>
    <row r="2122">
      <c r="A2122" t="inlineStr">
        <is>
          <t>NL-HaNA_1.01.02_3766_0014-page-26</t>
        </is>
      </c>
      <c r="B2122" t="inlineStr">
        <is>
          <t>NL-HaNA_1.01.02_3766_0014-column-1429-487-941-2852</t>
        </is>
      </c>
      <c r="C2122" t="inlineStr">
        <is>
          <t>continuation</t>
        </is>
      </c>
      <c r="D2122" t="n">
        <v>1486</v>
      </c>
      <c r="E2122" t="n">
        <v>1552</v>
      </c>
      <c r="F2122" t="inlineStr">
        <is>
          <t xml:space="preserve">    loopen van Sophia Alberts, 969.</t>
        </is>
      </c>
      <c r="G2122">
        <f>HYPERLINK("https://images.diginfra.net/iiif/NL-HaNA_1.01.02/3766/NL-HaNA_1.01.02_3766_0014.jpg/1329,387,1141,3052/full/0/default.jpg", "iiif_url")</f>
        <v/>
      </c>
    </row>
    <row r="2123">
      <c r="A2123" t="inlineStr">
        <is>
          <t>NL-HaNA_1.01.02_3766_0014-page-26</t>
        </is>
      </c>
      <c r="B2123" t="inlineStr">
        <is>
          <t>NL-HaNA_1.01.02_3766_0014-column-1429-487-941-2852</t>
        </is>
      </c>
      <c r="C2123" t="inlineStr">
        <is>
          <t>repeat_lemma</t>
        </is>
      </c>
      <c r="D2123" t="n">
        <v>1563</v>
      </c>
      <c r="E2123" t="n">
        <v>1593</v>
      </c>
      <c r="F2123" t="inlineStr">
        <is>
          <t xml:space="preserve">        w. L. Grahame tot schepen aengeftelt,</t>
        </is>
      </c>
      <c r="G2123">
        <f>HYPERLINK("https://images.diginfra.net/iiif/NL-HaNA_1.01.02/3766/NL-HaNA_1.01.02_3766_0014.jpg/1329,387,1141,3052/full/0/default.jpg", "iiif_url")</f>
        <v/>
      </c>
    </row>
    <row r="2124">
      <c r="A2124" t="inlineStr">
        <is>
          <t>NL-HaNA_1.01.02_3766_0014-page-26</t>
        </is>
      </c>
      <c r="B2124" t="inlineStr">
        <is>
          <t>NL-HaNA_1.01.02_3766_0014-column-1429-487-941-2852</t>
        </is>
      </c>
      <c r="C2124" t="inlineStr">
        <is>
          <t>continuation</t>
        </is>
      </c>
      <c r="D2124" t="n">
        <v>1490</v>
      </c>
      <c r="E2124" t="n">
        <v>1656</v>
      </c>
      <c r="F2124" t="inlineStr">
        <is>
          <t xml:space="preserve">    1029.</t>
        </is>
      </c>
      <c r="G2124">
        <f>HYPERLINK("https://images.diginfra.net/iiif/NL-HaNA_1.01.02/3766/NL-HaNA_1.01.02_3766_0014.jpg/1329,387,1141,3052/full/0/default.jpg", "iiif_url")</f>
        <v/>
      </c>
    </row>
    <row r="2125">
      <c r="A2125" t="inlineStr">
        <is>
          <t>NL-HaNA_1.01.02_3766_0014-page-26</t>
        </is>
      </c>
      <c r="B2125" t="inlineStr">
        <is>
          <t>NL-HaNA_1.01.02_3766_0014-column-1429-487-941-2852</t>
        </is>
      </c>
      <c r="C2125" t="inlineStr">
        <is>
          <t>repeat_lemma</t>
        </is>
      </c>
      <c r="D2125" t="n">
        <v>1563</v>
      </c>
      <c r="E2125" t="n">
        <v>1692</v>
      </c>
      <c r="F2125" t="inlineStr">
        <is>
          <t xml:space="preserve">        Schepenen beeedight, 1147</t>
        </is>
      </c>
      <c r="G2125">
        <f>HYPERLINK("https://images.diginfra.net/iiif/NL-HaNA_1.01.02/3766/NL-HaNA_1.01.02_3766_0014.jpg/1329,387,1141,3052/full/0/default.jpg", "iiif_url")</f>
        <v/>
      </c>
    </row>
    <row r="2126">
      <c r="A2126" t="inlineStr">
        <is>
          <t>NL-HaNA_1.01.02_3766_0014-page-26</t>
        </is>
      </c>
      <c r="B2126" t="inlineStr">
        <is>
          <t>NL-HaNA_1.01.02_3766_0014-column-1429-487-941-2852</t>
        </is>
      </c>
      <c r="C2126" t="inlineStr">
        <is>
          <t>repeat_lemma</t>
        </is>
      </c>
      <c r="D2126" t="n">
        <v>1565</v>
      </c>
      <c r="E2126" t="n">
        <v>1752</v>
      </c>
      <c r="F2126" t="inlineStr">
        <is>
          <t xml:space="preserve">        Regeerders van Helmom , 1187. 1494.</t>
        </is>
      </c>
      <c r="G2126">
        <f>HYPERLINK("https://images.diginfra.net/iiif/NL-HaNA_1.01.02/3766/NL-HaNA_1.01.02_3766_0014.jpg/1329,387,1141,3052/full/0/default.jpg", "iiif_url")</f>
        <v/>
      </c>
    </row>
    <row r="2127">
      <c r="A2127" t="inlineStr">
        <is>
          <t>NL-HaNA_1.01.02_3766_0014-page-26</t>
        </is>
      </c>
      <c r="B2127" t="inlineStr">
        <is>
          <t>NL-HaNA_1.01.02_3766_0014-column-1429-487-941-2852</t>
        </is>
      </c>
      <c r="C2127" t="inlineStr">
        <is>
          <t>continuation</t>
        </is>
      </c>
      <c r="D2127" t="n">
        <v>1495</v>
      </c>
      <c r="E2127" t="n">
        <v>1801</v>
      </c>
      <c r="F2127" t="inlineStr">
        <is>
          <t xml:space="preserve">    1497.</t>
        </is>
      </c>
      <c r="G2127">
        <f>HYPERLINK("https://images.diginfra.net/iiif/NL-HaNA_1.01.02/3766/NL-HaNA_1.01.02_3766_0014.jpg/1329,387,1141,3052/full/0/default.jpg", "iiif_url")</f>
        <v/>
      </c>
    </row>
    <row r="2128">
      <c r="A2128" t="inlineStr">
        <is>
          <t>NL-HaNA_1.01.02_3766_0014-page-26</t>
        </is>
      </c>
      <c r="B2128" t="inlineStr">
        <is>
          <t>NL-HaNA_1.01.02_3766_0014-column-1429-487-941-2852</t>
        </is>
      </c>
      <c r="C2128" t="inlineStr">
        <is>
          <t>repeat_lemma</t>
        </is>
      </c>
      <c r="D2128" t="n">
        <v>1565</v>
      </c>
      <c r="E2128" t="n">
        <v>1825</v>
      </c>
      <c r="F2128" t="inlineStr">
        <is>
          <t xml:space="preserve">        G. van Breugel tot Schepen van den Besch</t>
        </is>
      </c>
      <c r="G2128">
        <f>HYPERLINK("https://images.diginfra.net/iiif/NL-HaNA_1.01.02/3766/NL-HaNA_1.01.02_3766_0014.jpg/1329,387,1141,3052/full/0/default.jpg", "iiif_url")</f>
        <v/>
      </c>
    </row>
    <row r="2129">
      <c r="A2129" t="inlineStr">
        <is>
          <t>NL-HaNA_1.01.02_3766_0014-page-26</t>
        </is>
      </c>
      <c r="B2129" t="inlineStr">
        <is>
          <t>NL-HaNA_1.01.02_3766_0014-column-1429-487-941-2852</t>
        </is>
      </c>
      <c r="C2129" t="inlineStr">
        <is>
          <t>continuation</t>
        </is>
      </c>
      <c r="D2129" t="n">
        <v>1486</v>
      </c>
      <c r="E2129" t="n">
        <v>1894</v>
      </c>
      <c r="F2129" t="inlineStr">
        <is>
          <t xml:space="preserve">    getligeert, 1286.</t>
        </is>
      </c>
      <c r="G2129">
        <f>HYPERLINK("https://images.diginfra.net/iiif/NL-HaNA_1.01.02/3766/NL-HaNA_1.01.02_3766_0014.jpg/1329,387,1141,3052/full/0/default.jpg", "iiif_url")</f>
        <v/>
      </c>
    </row>
    <row r="2130">
      <c r="A2130" t="inlineStr">
        <is>
          <t>NL-HaNA_1.01.02_3766_0014-page-26</t>
        </is>
      </c>
      <c r="B2130" t="inlineStr">
        <is>
          <t>NL-HaNA_1.01.02_3766_0014-column-1429-487-941-2852</t>
        </is>
      </c>
      <c r="C2130" t="inlineStr">
        <is>
          <t>repeat_lemma</t>
        </is>
      </c>
      <c r="D2130" t="n">
        <v>1561</v>
      </c>
      <c r="E2130" t="n">
        <v>1923</v>
      </c>
      <c r="F2130" t="inlineStr">
        <is>
          <t xml:space="preserve">        Prabende van Hilvarenbeeck, 1320.</t>
        </is>
      </c>
      <c r="G2130">
        <f>HYPERLINK("https://images.diginfra.net/iiif/NL-HaNA_1.01.02/3766/NL-HaNA_1.01.02_3766_0014.jpg/1329,387,1141,3052/full/0/default.jpg", "iiif_url")</f>
        <v/>
      </c>
    </row>
    <row r="2131">
      <c r="A2131" t="inlineStr">
        <is>
          <t>NL-HaNA_1.01.02_3766_0014-page-26</t>
        </is>
      </c>
      <c r="B2131" t="inlineStr">
        <is>
          <t>NL-HaNA_1.01.02_3766_0014-column-1429-487-941-2852</t>
        </is>
      </c>
      <c r="C2131" t="inlineStr">
        <is>
          <t>repeat_lemma</t>
        </is>
      </c>
      <c r="D2131" t="n">
        <v>1565</v>
      </c>
      <c r="E2131" t="n">
        <v>1992</v>
      </c>
      <c r="F2131" t="inlineStr">
        <is>
          <t xml:space="preserve">        Prabende van Aften op Anna Maria van</t>
        </is>
      </c>
      <c r="G2131">
        <f>HYPERLINK("https://images.diginfra.net/iiif/NL-HaNA_1.01.02/3766/NL-HaNA_1.01.02_3766_0014.jpg/1329,387,1141,3052/full/0/default.jpg", "iiif_url")</f>
        <v/>
      </c>
    </row>
    <row r="2132">
      <c r="A2132" t="inlineStr">
        <is>
          <t>NL-HaNA_1.01.02_3766_0014-page-26</t>
        </is>
      </c>
      <c r="B2132" t="inlineStr">
        <is>
          <t>NL-HaNA_1.01.02_3766_0014-column-1429-487-941-2852</t>
        </is>
      </c>
      <c r="C2132" t="inlineStr">
        <is>
          <t>continuation</t>
        </is>
      </c>
      <c r="D2132" t="n">
        <v>1486</v>
      </c>
      <c r="E2132" t="n">
        <v>2035</v>
      </c>
      <c r="F2132" t="inlineStr">
        <is>
          <t xml:space="preserve">    Thienen, 1321.</t>
        </is>
      </c>
      <c r="G2132">
        <f>HYPERLINK("https://images.diginfra.net/iiif/NL-HaNA_1.01.02/3766/NL-HaNA_1.01.02_3766_0014.jpg/1329,387,1141,3052/full/0/default.jpg", "iiif_url")</f>
        <v/>
      </c>
    </row>
    <row r="2133">
      <c r="A2133" t="inlineStr">
        <is>
          <t>NL-HaNA_1.01.02_3766_0014-page-26</t>
        </is>
      </c>
      <c r="B2133" t="inlineStr">
        <is>
          <t>NL-HaNA_1.01.02_3766_0014-column-1429-487-941-2852</t>
        </is>
      </c>
      <c r="C2133" t="inlineStr">
        <is>
          <t>repeat_lemma</t>
        </is>
      </c>
      <c r="D2133" t="n">
        <v>1561</v>
      </c>
      <c r="E2133" t="n">
        <v>2075</v>
      </c>
      <c r="F2133" t="inlineStr">
        <is>
          <t xml:space="preserve">        diferenten tot Helmont over de Schouwe,</t>
        </is>
      </c>
      <c r="G2133">
        <f>HYPERLINK("https://images.diginfra.net/iiif/NL-HaNA_1.01.02/3766/NL-HaNA_1.01.02_3766_0014.jpg/1329,387,1141,3052/full/0/default.jpg", "iiif_url")</f>
        <v/>
      </c>
    </row>
    <row r="2134">
      <c r="A2134" t="inlineStr">
        <is>
          <t>NL-HaNA_1.01.02_3766_0014-page-26</t>
        </is>
      </c>
      <c r="B2134" t="inlineStr">
        <is>
          <t>NL-HaNA_1.01.02_3766_0014-column-1429-487-941-2852</t>
        </is>
      </c>
      <c r="C2134" t="inlineStr">
        <is>
          <t>continuation</t>
        </is>
      </c>
      <c r="D2134" t="n">
        <v>1490</v>
      </c>
      <c r="E2134" t="n">
        <v>2147</v>
      </c>
      <c r="F2134" t="inlineStr">
        <is>
          <t xml:space="preserve">    1439.</t>
        </is>
      </c>
      <c r="G2134">
        <f>HYPERLINK("https://images.diginfra.net/iiif/NL-HaNA_1.01.02/3766/NL-HaNA_1.01.02_3766_0014.jpg/1329,387,1141,3052/full/0/default.jpg", "iiif_url")</f>
        <v/>
      </c>
    </row>
    <row r="2135">
      <c r="A2135" t="inlineStr">
        <is>
          <t>NL-HaNA_1.01.02_3766_0014-page-26</t>
        </is>
      </c>
      <c r="B2135" t="inlineStr">
        <is>
          <t>NL-HaNA_1.01.02_3766_0014-column-1429-487-941-2852</t>
        </is>
      </c>
      <c r="C2135" t="inlineStr">
        <is>
          <t>repeat_lemma</t>
        </is>
      </c>
      <c r="D2135" t="n">
        <v>1561</v>
      </c>
      <c r="E2135" t="n">
        <v>2179</v>
      </c>
      <c r="F2135" t="inlineStr">
        <is>
          <t xml:space="preserve">        die van Hilvarenbeeck om recoguitie,</t>
        </is>
      </c>
      <c r="G2135">
        <f>HYPERLINK("https://images.diginfra.net/iiif/NL-HaNA_1.01.02/3766/NL-HaNA_1.01.02_3766_0014.jpg/1329,387,1141,3052/full/0/default.jpg", "iiif_url")</f>
        <v/>
      </c>
    </row>
    <row r="2136">
      <c r="A2136" t="inlineStr">
        <is>
          <t>NL-HaNA_1.01.02_3766_0014-page-26</t>
        </is>
      </c>
      <c r="B2136" t="inlineStr">
        <is>
          <t>NL-HaNA_1.01.02_3766_0014-column-1429-487-941-2852</t>
        </is>
      </c>
      <c r="C2136" t="inlineStr">
        <is>
          <t>continuation</t>
        </is>
      </c>
      <c r="D2136" t="n">
        <v>1490</v>
      </c>
      <c r="E2136" t="n">
        <v>2239</v>
      </c>
      <c r="F2136" t="inlineStr">
        <is>
          <t xml:space="preserve">    1489.</t>
        </is>
      </c>
      <c r="G2136">
        <f>HYPERLINK("https://images.diginfra.net/iiif/NL-HaNA_1.01.02/3766/NL-HaNA_1.01.02_3766_0014.jpg/1329,387,1141,3052/full/0/default.jpg", "iiif_url")</f>
        <v/>
      </c>
    </row>
    <row r="2137">
      <c r="A2137" t="inlineStr">
        <is>
          <t>NL-HaNA_1.01.02_3766_0014-page-26</t>
        </is>
      </c>
      <c r="B2137" t="inlineStr">
        <is>
          <t>NL-HaNA_1.01.02_3766_0014-column-1429-487-941-2852</t>
        </is>
      </c>
      <c r="C2137" t="inlineStr">
        <is>
          <t>repeat_lemma</t>
        </is>
      </c>
      <c r="D2137" t="n">
        <v>1589</v>
      </c>
      <c r="E2137" t="n">
        <v>2265</v>
      </c>
      <c r="F2137" t="inlineStr">
        <is>
          <t xml:space="preserve">        Quartier Kempelandt, 28. 261. 438.</t>
        </is>
      </c>
      <c r="G2137">
        <f>HYPERLINK("https://images.diginfra.net/iiif/NL-HaNA_1.01.02/3766/NL-HaNA_1.01.02_3766_0014.jpg/1329,387,1141,3052/full/0/default.jpg", "iiif_url")</f>
        <v/>
      </c>
    </row>
    <row r="2138">
      <c r="A2138" t="inlineStr">
        <is>
          <t>NL-HaNA_1.01.02_3766_0014-page-26</t>
        </is>
      </c>
      <c r="B2138" t="inlineStr">
        <is>
          <t>NL-HaNA_1.01.02_3766_0014-column-1429-487-941-2852</t>
        </is>
      </c>
      <c r="C2138" t="inlineStr">
        <is>
          <t>continuation</t>
        </is>
      </c>
      <c r="D2138" t="n">
        <v>1486</v>
      </c>
      <c r="E2138" t="n">
        <v>2335</v>
      </c>
      <c r="F2138" t="inlineStr">
        <is>
          <t xml:space="preserve">    480. 883. 722. 814. 908. 1044. 1085.</t>
        </is>
      </c>
      <c r="G2138">
        <f>HYPERLINK("https://images.diginfra.net/iiif/NL-HaNA_1.01.02/3766/NL-HaNA_1.01.02_3766_0014.jpg/1329,387,1141,3052/full/0/default.jpg", "iiif_url")</f>
        <v/>
      </c>
    </row>
    <row r="2139">
      <c r="A2139" t="inlineStr">
        <is>
          <t>NL-HaNA_1.01.02_3766_0014-page-26</t>
        </is>
      </c>
      <c r="B2139" t="inlineStr">
        <is>
          <t>NL-HaNA_1.01.02_3766_0014-column-1429-487-941-2852</t>
        </is>
      </c>
      <c r="C2139" t="inlineStr">
        <is>
          <t>continuation</t>
        </is>
      </c>
      <c r="D2139" t="n">
        <v>1488</v>
      </c>
      <c r="E2139" t="n">
        <v>2388</v>
      </c>
      <c r="F2139" t="inlineStr">
        <is>
          <t xml:space="preserve">    nin. 1146. 1179. 1268. 1288. 1329.</t>
        </is>
      </c>
      <c r="G2139">
        <f>HYPERLINK("https://images.diginfra.net/iiif/NL-HaNA_1.01.02/3766/NL-HaNA_1.01.02_3766_0014.jpg/1329,387,1141,3052/full/0/default.jpg", "iiif_url")</f>
        <v/>
      </c>
    </row>
    <row r="2140">
      <c r="A2140" t="inlineStr">
        <is>
          <t>NL-HaNA_1.01.02_3766_0014-page-26</t>
        </is>
      </c>
      <c r="B2140" t="inlineStr">
        <is>
          <t>NL-HaNA_1.01.02_3766_0014-column-1429-487-941-2852</t>
        </is>
      </c>
      <c r="C2140" t="inlineStr">
        <is>
          <t>continuation</t>
        </is>
      </c>
      <c r="D2140" t="n">
        <v>1490</v>
      </c>
      <c r="E2140" t="n">
        <v>2435</v>
      </c>
      <c r="F2140" t="inlineStr">
        <is>
          <t xml:space="preserve">    1408. 1439.</t>
        </is>
      </c>
      <c r="G2140">
        <f>HYPERLINK("https://images.diginfra.net/iiif/NL-HaNA_1.01.02/3766/NL-HaNA_1.01.02_3766_0014.jpg/1329,387,1141,3052/full/0/default.jpg", "iiif_url")</f>
        <v/>
      </c>
    </row>
    <row r="2141">
      <c r="A2141" t="inlineStr">
        <is>
          <t>NL-HaNA_1.01.02_3766_0014-page-26</t>
        </is>
      </c>
      <c r="B2141" t="inlineStr">
        <is>
          <t>NL-HaNA_1.01.02_3766_0014-column-1429-487-941-2852</t>
        </is>
      </c>
      <c r="C2141" t="inlineStr">
        <is>
          <t>repeat_lemma</t>
        </is>
      </c>
      <c r="D2141" t="n">
        <v>1587</v>
      </c>
      <c r="E2141" t="n">
        <v>2478</v>
      </c>
      <c r="F2141" t="inlineStr">
        <is>
          <t xml:space="preserve">        Peellandt, 20. 118. 233. 299. 338.</t>
        </is>
      </c>
      <c r="G2141">
        <f>HYPERLINK("https://images.diginfra.net/iiif/NL-HaNA_1.01.02/3766/NL-HaNA_1.01.02_3766_0014.jpg/1329,387,1141,3052/full/0/default.jpg", "iiif_url")</f>
        <v/>
      </c>
    </row>
    <row r="2142">
      <c r="A2142" t="inlineStr">
        <is>
          <t>NL-HaNA_1.01.02_3766_0014-page-26</t>
        </is>
      </c>
      <c r="B2142" t="inlineStr">
        <is>
          <t>NL-HaNA_1.01.02_3766_0014-column-1429-487-941-2852</t>
        </is>
      </c>
      <c r="C2142" t="inlineStr">
        <is>
          <t>continuation</t>
        </is>
      </c>
      <c r="D2142" t="n">
        <v>1486</v>
      </c>
      <c r="E2142" t="n">
        <v>2534</v>
      </c>
      <c r="F2142" t="inlineStr">
        <is>
          <t xml:space="preserve">    567. 6o5. 620. 723. 725. 734 740. 741.</t>
        </is>
      </c>
      <c r="G2142">
        <f>HYPERLINK("https://images.diginfra.net/iiif/NL-HaNA_1.01.02/3766/NL-HaNA_1.01.02_3766_0014.jpg/1329,387,1141,3052/full/0/default.jpg", "iiif_url")</f>
        <v/>
      </c>
    </row>
    <row r="2143">
      <c r="A2143" t="inlineStr">
        <is>
          <t>NL-HaNA_1.01.02_3766_0014-page-26</t>
        </is>
      </c>
      <c r="B2143" t="inlineStr">
        <is>
          <t>NL-HaNA_1.01.02_3766_0014-column-1429-487-941-2852</t>
        </is>
      </c>
      <c r="C2143" t="inlineStr">
        <is>
          <t>continuation</t>
        </is>
      </c>
      <c r="D2143" t="n">
        <v>1483</v>
      </c>
      <c r="E2143" t="n">
        <v>2578</v>
      </c>
      <c r="F2143" t="inlineStr">
        <is>
          <t xml:space="preserve">    253. 777. 833. 840. 877. 889. 903.</t>
        </is>
      </c>
      <c r="G2143">
        <f>HYPERLINK("https://images.diginfra.net/iiif/NL-HaNA_1.01.02/3766/NL-HaNA_1.01.02_3766_0014.jpg/1329,387,1141,3052/full/0/default.jpg", "iiif_url")</f>
        <v/>
      </c>
    </row>
    <row r="2144">
      <c r="A2144" t="inlineStr">
        <is>
          <t>NL-HaNA_1.01.02_3766_0014-page-26</t>
        </is>
      </c>
      <c r="B2144" t="inlineStr">
        <is>
          <t>NL-HaNA_1.01.02_3766_0014-column-1429-487-941-2852</t>
        </is>
      </c>
      <c r="C2144" t="inlineStr">
        <is>
          <t>continuation</t>
        </is>
      </c>
      <c r="D2144" t="n">
        <v>1483</v>
      </c>
      <c r="E2144" t="n">
        <v>2631</v>
      </c>
      <c r="F2144" t="inlineStr">
        <is>
          <t xml:space="preserve">    978. 1034. io85. ii11. ma69. 1288.</t>
        </is>
      </c>
      <c r="G2144">
        <f>HYPERLINK("https://images.diginfra.net/iiif/NL-HaNA_1.01.02/3766/NL-HaNA_1.01.02_3766_0014.jpg/1329,387,1141,3052/full/0/default.jpg", "iiif_url")</f>
        <v/>
      </c>
    </row>
    <row r="2145">
      <c r="A2145" t="inlineStr">
        <is>
          <t>NL-HaNA_1.01.02_3766_0014-page-26</t>
        </is>
      </c>
      <c r="B2145" t="inlineStr">
        <is>
          <t>NL-HaNA_1.01.02_3766_0014-column-1429-487-941-2852</t>
        </is>
      </c>
      <c r="C2145" t="inlineStr">
        <is>
          <t>continuation</t>
        </is>
      </c>
      <c r="D2145" t="n">
        <v>1488</v>
      </c>
      <c r="E2145" t="n">
        <v>2680</v>
      </c>
      <c r="F2145" t="inlineStr">
        <is>
          <t xml:space="preserve">    1506.</t>
        </is>
      </c>
      <c r="G2145">
        <f>HYPERLINK("https://images.diginfra.net/iiif/NL-HaNA_1.01.02/3766/NL-HaNA_1.01.02_3766_0014.jpg/1329,387,1141,3052/full/0/default.jpg", "iiif_url")</f>
        <v/>
      </c>
    </row>
    <row r="2146">
      <c r="A2146" t="inlineStr">
        <is>
          <t>NL-HaNA_1.01.02_3766_0014-page-26</t>
        </is>
      </c>
      <c r="B2146" t="inlineStr">
        <is>
          <t>NL-HaNA_1.01.02_3766_0014-column-1429-487-941-2852</t>
        </is>
      </c>
      <c r="C2146" t="inlineStr">
        <is>
          <t>repeat_lemma</t>
        </is>
      </c>
      <c r="D2146" t="n">
        <v>1584</v>
      </c>
      <c r="E2146" t="n">
        <v>2704</v>
      </c>
      <c r="F2146" t="inlineStr">
        <is>
          <t xml:space="preserve">        Oosterwyck , 27. 93. 172. 269. 346.</t>
        </is>
      </c>
      <c r="G2146">
        <f>HYPERLINK("https://images.diginfra.net/iiif/NL-HaNA_1.01.02/3766/NL-HaNA_1.01.02_3766_0014.jpg/1329,387,1141,3052/full/0/default.jpg", "iiif_url")</f>
        <v/>
      </c>
    </row>
    <row r="2147">
      <c r="A2147" t="inlineStr">
        <is>
          <t>NL-HaNA_1.01.02_3766_0014-page-26</t>
        </is>
      </c>
      <c r="B2147" t="inlineStr">
        <is>
          <t>NL-HaNA_1.01.02_3766_0014-column-1429-487-941-2852</t>
        </is>
      </c>
      <c r="C2147" t="inlineStr">
        <is>
          <t>continuation</t>
        </is>
      </c>
      <c r="D2147" t="n">
        <v>1481</v>
      </c>
      <c r="E2147" t="n">
        <v>2776</v>
      </c>
      <c r="F2147" t="inlineStr">
        <is>
          <t xml:space="preserve">    ast. sis. 837. 971. 1100. 1125. 1126.</t>
        </is>
      </c>
      <c r="G2147">
        <f>HYPERLINK("https://images.diginfra.net/iiif/NL-HaNA_1.01.02/3766/NL-HaNA_1.01.02_3766_0014.jpg/1329,387,1141,3052/full/0/default.jpg", "iiif_url")</f>
        <v/>
      </c>
    </row>
    <row r="2148">
      <c r="A2148" t="inlineStr">
        <is>
          <t>NL-HaNA_1.01.02_3766_0014-page-26</t>
        </is>
      </c>
      <c r="B2148" t="inlineStr">
        <is>
          <t>NL-HaNA_1.01.02_3766_0014-column-1429-487-941-2852</t>
        </is>
      </c>
      <c r="C2148" t="inlineStr">
        <is>
          <t>continuation</t>
        </is>
      </c>
      <c r="D2148" t="n">
        <v>1486</v>
      </c>
      <c r="E2148" t="n">
        <v>2830</v>
      </c>
      <c r="F2148" t="inlineStr">
        <is>
          <t xml:space="preserve">    1135. 152. 1176. 1337.</t>
        </is>
      </c>
      <c r="G2148">
        <f>HYPERLINK("https://images.diginfra.net/iiif/NL-HaNA_1.01.02/3766/NL-HaNA_1.01.02_3766_0014.jpg/1329,387,1141,3052/full/0/default.jpg", "iiif_url")</f>
        <v/>
      </c>
    </row>
    <row r="2149">
      <c r="A2149" t="inlineStr">
        <is>
          <t>NL-HaNA_1.01.02_3766_0014-page-26</t>
        </is>
      </c>
      <c r="B2149" t="inlineStr">
        <is>
          <t>NL-HaNA_1.01.02_3766_0014-column-1429-487-941-2852</t>
        </is>
      </c>
      <c r="C2149" t="inlineStr">
        <is>
          <t>repeat_lemma</t>
        </is>
      </c>
      <c r="D2149" t="n">
        <v>1584</v>
      </c>
      <c r="E2149" t="n">
        <v>2872</v>
      </c>
      <c r="F2149" t="inlineStr">
        <is>
          <t xml:space="preserve">        Macsdandt, 2. 263. 305. 311. 406.</t>
        </is>
      </c>
      <c r="G2149">
        <f>HYPERLINK("https://images.diginfra.net/iiif/NL-HaNA_1.01.02/3766/NL-HaNA_1.01.02_3766_0014.jpg/1329,387,1141,3052/full/0/default.jpg", "iiif_url")</f>
        <v/>
      </c>
    </row>
    <row r="2150">
      <c r="A2150" t="inlineStr">
        <is>
          <t>NL-HaNA_1.01.02_3766_0014-page-26</t>
        </is>
      </c>
      <c r="B2150" t="inlineStr">
        <is>
          <t>NL-HaNA_1.01.02_3766_0014-column-1429-487-941-2852</t>
        </is>
      </c>
      <c r="C2150" t="inlineStr">
        <is>
          <t>continuation</t>
        </is>
      </c>
      <c r="D2150" t="n">
        <v>1481</v>
      </c>
      <c r="E2150" t="n">
        <v>2917</v>
      </c>
      <c r="F2150" t="inlineStr">
        <is>
          <t xml:space="preserve">    859. 887. 1228. 1418. 1420</t>
        </is>
      </c>
      <c r="G2150">
        <f>HYPERLINK("https://images.diginfra.net/iiif/NL-HaNA_1.01.02/3766/NL-HaNA_1.01.02_3766_0014.jpg/1329,387,1141,3052/full/0/default.jpg", "iiif_url")</f>
        <v/>
      </c>
    </row>
    <row r="2151">
      <c r="A2151" t="inlineStr">
        <is>
          <t>NL-HaNA_1.01.02_3766_0014-page-26</t>
        </is>
      </c>
      <c r="B2151" t="inlineStr">
        <is>
          <t>NL-HaNA_1.01.02_3766_0014-column-1429-487-941-2852</t>
        </is>
      </c>
      <c r="C2151" t="inlineStr">
        <is>
          <t>lemma</t>
        </is>
      </c>
      <c r="D2151" t="n">
        <v>1432</v>
      </c>
      <c r="E2151" t="n">
        <v>2954</v>
      </c>
      <c r="F2151" t="inlineStr">
        <is>
          <t>Hessen-Casiel, Landigraef, haer Hoogb Mes.</t>
        </is>
      </c>
      <c r="G2151">
        <f>HYPERLINK("https://images.diginfra.net/iiif/NL-HaNA_1.01.02/3766/NL-HaNA_1.01.02_3766_0014.jpg/1329,387,1141,3052/full/0/default.jpg", "iiif_url")</f>
        <v/>
      </c>
    </row>
    <row r="2152">
      <c r="A2152" t="inlineStr">
        <is>
          <t>NL-HaNA_1.01.02_3766_0014-page-26</t>
        </is>
      </c>
      <c r="B2152" t="inlineStr">
        <is>
          <t>NL-HaNA_1.01.02_3766_0014-column-1429-487-941-2852</t>
        </is>
      </c>
      <c r="C2152" t="inlineStr">
        <is>
          <t>continuation</t>
        </is>
      </c>
      <c r="D2152" t="n">
        <v>1479</v>
      </c>
      <c r="E2152" t="n">
        <v>3011</v>
      </c>
      <c r="F2152" t="inlineStr">
        <is>
          <t xml:space="preserve">    een nieuwe-jaer-werschende, 25.</t>
        </is>
      </c>
      <c r="G2152">
        <f>HYPERLINK("https://images.diginfra.net/iiif/NL-HaNA_1.01.02/3766/NL-HaNA_1.01.02_3766_0014.jpg/1329,387,1141,3052/full/0/default.jpg", "iiif_url")</f>
        <v/>
      </c>
    </row>
    <row r="2153">
      <c r="A2153" t="inlineStr">
        <is>
          <t>NL-HaNA_1.01.02_3766_0014-page-26</t>
        </is>
      </c>
      <c r="B2153" t="inlineStr">
        <is>
          <t>NL-HaNA_1.01.02_3766_0014-column-1429-487-941-2852</t>
        </is>
      </c>
      <c r="C2153" t="inlineStr">
        <is>
          <t>repeat_lemma</t>
        </is>
      </c>
      <c r="D2153" t="n">
        <v>1549</v>
      </c>
      <c r="E2153" t="n">
        <v>3069</v>
      </c>
      <c r="F2153" t="inlineStr">
        <is>
          <t xml:space="preserve">        preparatie tot de campagne, 177.</t>
        </is>
      </c>
      <c r="G2153">
        <f>HYPERLINK("https://images.diginfra.net/iiif/NL-HaNA_1.01.02/3766/NL-HaNA_1.01.02_3766_0014.jpg/1329,387,1141,3052/full/0/default.jpg", "iiif_url")</f>
        <v/>
      </c>
    </row>
    <row r="2154">
      <c r="A2154" t="inlineStr">
        <is>
          <t>NL-HaNA_1.01.02_3766_0014-page-26</t>
        </is>
      </c>
      <c r="B2154" t="inlineStr">
        <is>
          <t>NL-HaNA_1.01.02_3766_0014-column-1429-487-941-2852</t>
        </is>
      </c>
      <c r="C2154" t="inlineStr">
        <is>
          <t>repeat_lemma</t>
        </is>
      </c>
      <c r="D2154" t="n">
        <v>1551</v>
      </c>
      <c r="E2154" t="n">
        <v>3117</v>
      </c>
      <c r="F2154" t="inlineStr">
        <is>
          <t xml:space="preserve">        achterstalen, 144. 319. 1347.</t>
        </is>
      </c>
      <c r="G2154">
        <f>HYPERLINK("https://images.diginfra.net/iiif/NL-HaNA_1.01.02/3766/NL-HaNA_1.01.02_3766_0014.jpg/1329,387,1141,3052/full/0/default.jpg", "iiif_url")</f>
        <v/>
      </c>
    </row>
    <row r="2155">
      <c r="A2155" t="inlineStr">
        <is>
          <t>NL-HaNA_1.01.02_3766_0014-page-26</t>
        </is>
      </c>
      <c r="B2155" t="inlineStr">
        <is>
          <t>NL-HaNA_1.01.02_3766_0014-column-1429-487-941-2852</t>
        </is>
      </c>
      <c r="C2155" t="inlineStr">
        <is>
          <t>repeat_lemma</t>
        </is>
      </c>
      <c r="D2155" t="n">
        <v>1551</v>
      </c>
      <c r="E2155" t="n">
        <v>3164</v>
      </c>
      <c r="F2155" t="inlineStr">
        <is>
          <t xml:space="preserve">        Recnutes na de Nederlanden, 476.</t>
        </is>
      </c>
      <c r="G2155">
        <f>HYPERLINK("https://images.diginfra.net/iiif/NL-HaNA_1.01.02/3766/NL-HaNA_1.01.02_3766_0014.jpg/1329,387,1141,3052/full/0/default.jpg", "iiif_url")</f>
        <v/>
      </c>
    </row>
    <row r="2156">
      <c r="A2156" t="inlineStr">
        <is>
          <t>NL-HaNA_1.01.02_3766_0014-page-26</t>
        </is>
      </c>
      <c r="B2156" t="inlineStr">
        <is>
          <t>NL-HaNA_1.01.02_3766_0014-column-1429-487-941-2852</t>
        </is>
      </c>
      <c r="C2156" t="inlineStr">
        <is>
          <t>repeat_lemma</t>
        </is>
      </c>
      <c r="D2156" t="n">
        <v>1554</v>
      </c>
      <c r="E2156" t="n">
        <v>3216</v>
      </c>
      <c r="F2156" t="inlineStr">
        <is>
          <t xml:space="preserve">        overlijden van den Keyser, 603.</t>
        </is>
      </c>
      <c r="G2156">
        <f>HYPERLINK("https://images.diginfra.net/iiif/NL-HaNA_1.01.02/3766/NL-HaNA_1.01.02_3766_0014.jpg/1329,387,1141,3052/full/0/default.jpg", "iiif_url")</f>
        <v/>
      </c>
    </row>
    <row r="2157">
      <c r="A2157" t="inlineStr">
        <is>
          <t>NL-HaNA_1.01.02_3766_0014-page-26</t>
        </is>
      </c>
      <c r="B2157" t="inlineStr">
        <is>
          <t>NL-HaNA_1.01.02_3766_0014-column-1429-487-941-2852</t>
        </is>
      </c>
      <c r="C2157" t="inlineStr">
        <is>
          <t>repeat_lemma</t>
        </is>
      </c>
      <c r="D2157" t="n">
        <v>1551</v>
      </c>
      <c r="E2157" t="n">
        <v>3261</v>
      </c>
      <c r="F2157" t="inlineStr">
        <is>
          <t xml:space="preserve">        wegens het Regiment van Mootz ,</t>
        </is>
      </c>
      <c r="G2157">
        <f>HYPERLINK("https://images.diginfra.net/iiif/NL-HaNA_1.01.02/3766/NL-HaNA_1.01.02_3766_0014.jpg/1329,387,1141,3052/full/0/default.jpg", "iiif_url")</f>
        <v/>
      </c>
    </row>
    <row r="2158">
      <c r="A2158" t="inlineStr">
        <is>
          <t>NL-HaNA_1.01.02_3766_0014-page-26</t>
        </is>
      </c>
      <c r="B2158" t="inlineStr">
        <is>
          <t>NL-HaNA_1.01.02_3766_0014-column-1429-487-941-2852</t>
        </is>
      </c>
      <c r="C2158" t="inlineStr">
        <is>
          <t>non_index_line</t>
        </is>
      </c>
      <c r="D2158" t="n">
        <v>2216</v>
      </c>
      <c r="E2158" t="n">
        <v>3256</v>
      </c>
      <c r="F2158" t="inlineStr">
        <is>
          <t xml:space="preserve">        678.</t>
        </is>
      </c>
      <c r="G2158">
        <f>HYPERLINK("https://images.diginfra.net/iiif/NL-HaNA_1.01.02/3766/NL-HaNA_1.01.02_3766_0014.jpg/1329,387,1141,3052/full/0/default.jpg", "iiif_url")</f>
        <v/>
      </c>
    </row>
    <row r="2162">
      <c r="A2162" t="inlineStr">
        <is>
          <t>NL-HaNA_1.01.02_3766_0014-page-27</t>
        </is>
      </c>
      <c r="B2162" t="inlineStr">
        <is>
          <t>NL-HaNA_1.01.02_3766_0014-column-2600-452-930-2899</t>
        </is>
      </c>
      <c r="C2162" t="inlineStr">
        <is>
          <t>anomaly</t>
        </is>
      </c>
      <c r="D2162" t="n">
        <v>3047</v>
      </c>
      <c r="E2162" t="n">
        <v>344</v>
      </c>
      <c r="F2162" t="inlineStr">
        <is>
          <t xml:space="preserve">        II)</t>
        </is>
      </c>
      <c r="G2162">
        <f>HYPERLINK("https://images.diginfra.net/iiif/NL-HaNA_1.01.02/3766/NL-HaNA_1.01.02_3766_0014.jpg/2500,352,1130,3099/full/0/default.jpg", "iiif_url")</f>
        <v/>
      </c>
    </row>
    <row r="2163">
      <c r="A2163" t="inlineStr">
        <is>
          <t>NL-HaNA_1.01.02_3766_0014-page-27</t>
        </is>
      </c>
      <c r="B2163" t="inlineStr">
        <is>
          <t>NL-HaNA_1.01.02_3766_0014-column-2600-452-930-2899</t>
        </is>
      </c>
      <c r="C2163" t="inlineStr">
        <is>
          <t>repeat_lemma</t>
        </is>
      </c>
      <c r="D2163" t="n">
        <v>2744</v>
      </c>
      <c r="E2163" t="n">
        <v>442</v>
      </c>
      <c r="F2163" t="inlineStr">
        <is>
          <t xml:space="preserve">        diferenten over de Nalaterschap, 750.</t>
        </is>
      </c>
      <c r="G2163">
        <f>HYPERLINK("https://images.diginfra.net/iiif/NL-HaNA_1.01.02/3766/NL-HaNA_1.01.02_3766_0014.jpg/2500,352,1130,3099/full/0/default.jpg", "iiif_url")</f>
        <v/>
      </c>
    </row>
    <row r="2164">
      <c r="A2164" t="inlineStr">
        <is>
          <t>NL-HaNA_1.01.02_3766_0014-page-27</t>
        </is>
      </c>
      <c r="B2164" t="inlineStr">
        <is>
          <t>NL-HaNA_1.01.02_3766_0014-column-2600-452-930-2899</t>
        </is>
      </c>
      <c r="C2164" t="inlineStr">
        <is>
          <t>continuation</t>
        </is>
      </c>
      <c r="D2164" t="n">
        <v>2666</v>
      </c>
      <c r="E2164" t="n">
        <v>515</v>
      </c>
      <c r="F2164" t="inlineStr">
        <is>
          <t xml:space="preserve">    oor. 947.</t>
        </is>
      </c>
      <c r="G2164">
        <f>HYPERLINK("https://images.diginfra.net/iiif/NL-HaNA_1.01.02/3766/NL-HaNA_1.01.02_3766_0014.jpg/2500,352,1130,3099/full/0/default.jpg", "iiif_url")</f>
        <v/>
      </c>
    </row>
    <row r="2165">
      <c r="A2165" t="inlineStr">
        <is>
          <t>NL-HaNA_1.01.02_3766_0014-page-27</t>
        </is>
      </c>
      <c r="B2165" t="inlineStr">
        <is>
          <t>NL-HaNA_1.01.02_3766_0014-column-2600-452-930-2899</t>
        </is>
      </c>
      <c r="C2165" t="inlineStr">
        <is>
          <t>repeat_lemma</t>
        </is>
      </c>
      <c r="D2165" t="n">
        <v>2744</v>
      </c>
      <c r="E2165" t="n">
        <v>541</v>
      </c>
      <c r="F2165" t="inlineStr">
        <is>
          <t xml:space="preserve">        kennisse gevende van hat verlijden van</t>
        </is>
      </c>
      <c r="G2165">
        <f>HYPERLINK("https://images.diginfra.net/iiif/NL-HaNA_1.01.02/3766/NL-HaNA_1.01.02_3766_0014.jpg/2500,352,1130,3099/full/0/default.jpg", "iiif_url")</f>
        <v/>
      </c>
    </row>
    <row r="2166">
      <c r="A2166" t="inlineStr">
        <is>
          <t>NL-HaNA_1.01.02_3766_0014-page-27</t>
        </is>
      </c>
      <c r="B2166" t="inlineStr">
        <is>
          <t>NL-HaNA_1.01.02_3766_0014-column-2600-452-930-2899</t>
        </is>
      </c>
      <c r="C2166" t="inlineStr">
        <is>
          <t>continuation</t>
        </is>
      </c>
      <c r="D2166" t="n">
        <v>2662</v>
      </c>
      <c r="E2166" t="n">
        <v>599</v>
      </c>
      <c r="F2166" t="inlineStr">
        <is>
          <t xml:space="preserve">    den Prince Van Nassau, 883. 997.</t>
        </is>
      </c>
      <c r="G2166">
        <f>HYPERLINK("https://images.diginfra.net/iiif/NL-HaNA_1.01.02/3766/NL-HaNA_1.01.02_3766_0014.jpg/2500,352,1130,3099/full/0/default.jpg", "iiif_url")</f>
        <v/>
      </c>
    </row>
    <row r="2167">
      <c r="A2167" t="inlineStr">
        <is>
          <t>NL-HaNA_1.01.02_3766_0014-page-27</t>
        </is>
      </c>
      <c r="B2167" t="inlineStr">
        <is>
          <t>NL-HaNA_1.01.02_3766_0014-column-2600-452-930-2899</t>
        </is>
      </c>
      <c r="C2167" t="inlineStr">
        <is>
          <t>repeat_lemma</t>
        </is>
      </c>
      <c r="D2167" t="n">
        <v>2737</v>
      </c>
      <c r="E2167" t="n">
        <v>659</v>
      </c>
      <c r="F2167" t="inlineStr">
        <is>
          <t xml:space="preserve">        mede-vooghdischap over de Kinderen van</t>
        </is>
      </c>
      <c r="G2167">
        <f>HYPERLINK("https://images.diginfra.net/iiif/NL-HaNA_1.01.02/3766/NL-HaNA_1.01.02_3766_0014.jpg/2500,352,1130,3099/full/0/default.jpg", "iiif_url")</f>
        <v/>
      </c>
    </row>
    <row r="2168">
      <c r="A2168" t="inlineStr">
        <is>
          <t>NL-HaNA_1.01.02_3766_0014-page-27</t>
        </is>
      </c>
      <c r="B2168" t="inlineStr">
        <is>
          <t>NL-HaNA_1.01.02_3766_0014-column-2600-452-930-2899</t>
        </is>
      </c>
      <c r="C2168" t="inlineStr">
        <is>
          <t>continuation</t>
        </is>
      </c>
      <c r="D2168" t="n">
        <v>2662</v>
      </c>
      <c r="E2168" t="n">
        <v>699</v>
      </c>
      <c r="F2168" t="inlineStr">
        <is>
          <t xml:space="preserve">    wylen den Pincé van Nassau, 1252.</t>
        </is>
      </c>
      <c r="G2168">
        <f>HYPERLINK("https://images.diginfra.net/iiif/NL-HaNA_1.01.02/3766/NL-HaNA_1.01.02_3766_0014.jpg/2500,352,1130,3099/full/0/default.jpg", "iiif_url")</f>
        <v/>
      </c>
    </row>
    <row r="2169">
      <c r="A2169" t="inlineStr">
        <is>
          <t>NL-HaNA_1.01.02_3766_0014-page-27</t>
        </is>
      </c>
      <c r="B2169" t="inlineStr">
        <is>
          <t>NL-HaNA_1.01.02_3766_0014-column-2600-452-930-2899</t>
        </is>
      </c>
      <c r="C2169" t="inlineStr">
        <is>
          <t>repeat_lemma</t>
        </is>
      </c>
      <c r="D2169" t="n">
        <v>2734</v>
      </c>
      <c r="E2169" t="n">
        <v>752</v>
      </c>
      <c r="F2169" t="inlineStr">
        <is>
          <t xml:space="preserve">        om de Troupes naer de Maes gedeftineert</t>
        </is>
      </c>
      <c r="G2169">
        <f>HYPERLINK("https://images.diginfra.net/iiif/NL-HaNA_1.01.02/3766/NL-HaNA_1.01.02_3766_0014.jpg/2500,352,1130,3099/full/0/default.jpg", "iiif_url")</f>
        <v/>
      </c>
    </row>
    <row r="2170">
      <c r="A2170" t="inlineStr">
        <is>
          <t>NL-HaNA_1.01.02_3766_0014-page-27</t>
        </is>
      </c>
      <c r="B2170" t="inlineStr">
        <is>
          <t>NL-HaNA_1.01.02_3766_0014-column-2600-452-930-2899</t>
        </is>
      </c>
      <c r="C2170" t="inlineStr">
        <is>
          <t>continuation</t>
        </is>
      </c>
      <c r="D2170" t="n">
        <v>2657</v>
      </c>
      <c r="E2170" t="n">
        <v>799</v>
      </c>
      <c r="F2170" t="inlineStr">
        <is>
          <t xml:space="preserve">    naer Hessen te trecken, tot herfiellinge aldaer,</t>
        </is>
      </c>
      <c r="G2170">
        <f>HYPERLINK("https://images.diginfra.net/iiif/NL-HaNA_1.01.02/3766/NL-HaNA_1.01.02_3766_0014.jpg/2500,352,1130,3099/full/0/default.jpg", "iiif_url")</f>
        <v/>
      </c>
    </row>
    <row r="2171">
      <c r="A2171" t="inlineStr">
        <is>
          <t>NL-HaNA_1.01.02_3766_0014-page-27</t>
        </is>
      </c>
      <c r="B2171" t="inlineStr">
        <is>
          <t>NL-HaNA_1.01.02_3766_0014-column-2600-452-930-2899</t>
        </is>
      </c>
      <c r="C2171" t="inlineStr">
        <is>
          <t>continuation</t>
        </is>
      </c>
      <c r="D2171" t="n">
        <v>2664</v>
      </c>
      <c r="E2171" t="n">
        <v>858</v>
      </c>
      <c r="F2171" t="inlineStr">
        <is>
          <t xml:space="preserve">    1325. 1340. 1347. 1414. 1430. 1461.</t>
        </is>
      </c>
      <c r="G2171">
        <f>HYPERLINK("https://images.diginfra.net/iiif/NL-HaNA_1.01.02/3766/NL-HaNA_1.01.02_3766_0014.jpg/2500,352,1130,3099/full/0/default.jpg", "iiif_url")</f>
        <v/>
      </c>
    </row>
    <row r="2172">
      <c r="A2172" t="inlineStr">
        <is>
          <t>NL-HaNA_1.01.02_3766_0014-page-27</t>
        </is>
      </c>
      <c r="B2172" t="inlineStr">
        <is>
          <t>NL-HaNA_1.01.02_3766_0014-column-2600-452-930-2899</t>
        </is>
      </c>
      <c r="C2172" t="inlineStr">
        <is>
          <t>continuation</t>
        </is>
      </c>
      <c r="D2172" t="n">
        <v>2664</v>
      </c>
      <c r="E2172" t="n">
        <v>911</v>
      </c>
      <c r="F2172" t="inlineStr">
        <is>
          <t xml:space="preserve">    1516.</t>
        </is>
      </c>
      <c r="G2172">
        <f>HYPERLINK("https://images.diginfra.net/iiif/NL-HaNA_1.01.02/3766/NL-HaNA_1.01.02_3766_0014.jpg/2500,352,1130,3099/full/0/default.jpg", "iiif_url")</f>
        <v/>
      </c>
    </row>
    <row r="2173">
      <c r="A2173" t="inlineStr">
        <is>
          <t>NL-HaNA_1.01.02_3766_0014-page-27</t>
        </is>
      </c>
      <c r="B2173" t="inlineStr">
        <is>
          <t>NL-HaNA_1.01.02_3766_0014-column-2600-452-930-2899</t>
        </is>
      </c>
      <c r="C2173" t="inlineStr">
        <is>
          <t>repeat_lemma</t>
        </is>
      </c>
      <c r="D2173" t="n">
        <v>2734</v>
      </c>
      <c r="E2173" t="n">
        <v>933</v>
      </c>
      <c r="F2173" t="inlineStr">
        <is>
          <t xml:space="preserve">        om extraditie van Goederen aen de Prin-</t>
        </is>
      </c>
      <c r="G2173">
        <f>HYPERLINK("https://images.diginfra.net/iiif/NL-HaNA_1.01.02/3766/NL-HaNA_1.01.02_3766_0014.jpg/2500,352,1130,3099/full/0/default.jpg", "iiif_url")</f>
        <v/>
      </c>
    </row>
    <row r="2174">
      <c r="A2174" t="inlineStr">
        <is>
          <t>NL-HaNA_1.01.02_3766_0014-page-27</t>
        </is>
      </c>
      <c r="B2174" t="inlineStr">
        <is>
          <t>NL-HaNA_1.01.02_3766_0014-column-2600-452-930-2899</t>
        </is>
      </c>
      <c r="C2174" t="inlineStr">
        <is>
          <t>continuation</t>
        </is>
      </c>
      <c r="D2174" t="n">
        <v>2655</v>
      </c>
      <c r="E2174" t="n">
        <v>989</v>
      </c>
      <c r="F2174" t="inlineStr">
        <is>
          <t xml:space="preserve">    cese Douariere, 1330.</t>
        </is>
      </c>
      <c r="G2174">
        <f>HYPERLINK("https://images.diginfra.net/iiif/NL-HaNA_1.01.02/3766/NL-HaNA_1.01.02_3766_0014.jpg/2500,352,1130,3099/full/0/default.jpg", "iiif_url")</f>
        <v/>
      </c>
    </row>
    <row r="2175">
      <c r="A2175" t="inlineStr">
        <is>
          <t>NL-HaNA_1.01.02_3766_0014-page-27</t>
        </is>
      </c>
      <c r="B2175" t="inlineStr">
        <is>
          <t>NL-HaNA_1.01.02_3766_0014-column-2600-452-930-2899</t>
        </is>
      </c>
      <c r="C2175" t="inlineStr">
        <is>
          <t>repeat_lemma</t>
        </is>
      </c>
      <c r="D2175" t="n">
        <v>2734</v>
      </c>
      <c r="E2175" t="n">
        <v>1035</v>
      </c>
      <c r="F2175" t="inlineStr">
        <is>
          <t xml:space="preserve">        Troupes in diest van Engelandt, 1351.</t>
        </is>
      </c>
      <c r="G2175">
        <f>HYPERLINK("https://images.diginfra.net/iiif/NL-HaNA_1.01.02/3766/NL-HaNA_1.01.02_3766_0014.jpg/2500,352,1130,3099/full/0/default.jpg", "iiif_url")</f>
        <v/>
      </c>
    </row>
    <row r="2176">
      <c r="A2176" t="inlineStr">
        <is>
          <t>NL-HaNA_1.01.02_3766_0014-page-27</t>
        </is>
      </c>
      <c r="B2176" t="inlineStr">
        <is>
          <t>NL-HaNA_1.01.02_3766_0014-column-2600-452-930-2899</t>
        </is>
      </c>
      <c r="C2176" t="inlineStr">
        <is>
          <t>repeat_lemma</t>
        </is>
      </c>
      <c r="D2176" t="n">
        <v>2734</v>
      </c>
      <c r="E2176" t="n">
        <v>1100</v>
      </c>
      <c r="F2176" t="inlineStr">
        <is>
          <t xml:space="preserve">        Er. Prins advertentie, aduis op de Re-</t>
        </is>
      </c>
      <c r="G2176">
        <f>HYPERLINK("https://images.diginfra.net/iiif/NL-HaNA_1.01.02/3766/NL-HaNA_1.01.02_3766_0014.jpg/2500,352,1130,3099/full/0/default.jpg", "iiif_url")</f>
        <v/>
      </c>
    </row>
    <row r="2177">
      <c r="A2177" t="inlineStr">
        <is>
          <t>NL-HaNA_1.01.02_3766_0014-page-27</t>
        </is>
      </c>
      <c r="B2177" t="inlineStr">
        <is>
          <t>NL-HaNA_1.01.02_3766_0014-column-2600-452-930-2899</t>
        </is>
      </c>
      <c r="C2177" t="inlineStr">
        <is>
          <t>continuation</t>
        </is>
      </c>
      <c r="D2177" t="n">
        <v>2652</v>
      </c>
      <c r="E2177" t="n">
        <v>1142</v>
      </c>
      <c r="F2177" t="inlineStr">
        <is>
          <t xml:space="preserve">    queste van den Colonel Huygens, 14.</t>
        </is>
      </c>
      <c r="G2177">
        <f>HYPERLINK("https://images.diginfra.net/iiif/NL-HaNA_1.01.02/3766/NL-HaNA_1.01.02_3766_0014.jpg/2500,352,1130,3099/full/0/default.jpg", "iiif_url")</f>
        <v/>
      </c>
    </row>
    <row r="2178">
      <c r="A2178" t="inlineStr">
        <is>
          <t>NL-HaNA_1.01.02_3766_0014-page-27</t>
        </is>
      </c>
      <c r="B2178" t="inlineStr">
        <is>
          <t>NL-HaNA_1.01.02_3766_0014-column-2600-452-930-2899</t>
        </is>
      </c>
      <c r="C2178" t="inlineStr">
        <is>
          <t>repeat_lemma</t>
        </is>
      </c>
      <c r="D2178" t="n">
        <v>2732</v>
      </c>
      <c r="E2178" t="n">
        <v>1197</v>
      </c>
      <c r="F2178" t="inlineStr">
        <is>
          <t xml:space="preserve">        acht weken verlof, 14.</t>
        </is>
      </c>
      <c r="G2178">
        <f>HYPERLINK("https://images.diginfra.net/iiif/NL-HaNA_1.01.02/3766/NL-HaNA_1.01.02_3766_0014.jpg/2500,352,1130,3099/full/0/default.jpg", "iiif_url")</f>
        <v/>
      </c>
    </row>
    <row r="2179">
      <c r="A2179" t="inlineStr">
        <is>
          <t>NL-HaNA_1.01.02_3766_0014-page-27</t>
        </is>
      </c>
      <c r="B2179" t="inlineStr">
        <is>
          <t>NL-HaNA_1.01.02_3766_0014-column-2600-452-930-2899</t>
        </is>
      </c>
      <c r="C2179" t="inlineStr">
        <is>
          <t>repeat_lemma</t>
        </is>
      </c>
      <c r="D2179" t="n">
        <v>2730</v>
      </c>
      <c r="E2179" t="n">
        <v>1231</v>
      </c>
      <c r="F2179" t="inlineStr">
        <is>
          <t xml:space="preserve">        DE</t>
        </is>
      </c>
      <c r="G2179">
        <f>HYPERLINK("https://images.diginfra.net/iiif/NL-HaNA_1.01.02/3766/NL-HaNA_1.01.02_3766_0014.jpg/2500,352,1130,3099/full/0/default.jpg", "iiif_url")</f>
        <v/>
      </c>
    </row>
    <row r="2180">
      <c r="A2180" t="inlineStr">
        <is>
          <t>NL-HaNA_1.01.02_3766_0014-page-27</t>
        </is>
      </c>
      <c r="B2180" t="inlineStr">
        <is>
          <t>NL-HaNA_1.01.02_3766_0014-column-2600-452-930-2899</t>
        </is>
      </c>
      <c r="C2180" t="inlineStr">
        <is>
          <t>continuation</t>
        </is>
      </c>
      <c r="D2180" t="n">
        <v>2657</v>
      </c>
      <c r="E2180" t="n">
        <v>1301</v>
      </c>
      <c r="F2180" t="inlineStr">
        <is>
          <t xml:space="preserve">    1109.</t>
        </is>
      </c>
      <c r="G2180">
        <f>HYPERLINK("https://images.diginfra.net/iiif/NL-HaNA_1.01.02/3766/NL-HaNA_1.01.02_3766_0014.jpg/2500,352,1130,3099/full/0/default.jpg", "iiif_url")</f>
        <v/>
      </c>
    </row>
    <row r="2181">
      <c r="A2181" t="inlineStr">
        <is>
          <t>NL-HaNA_1.01.02_3766_0014-page-27</t>
        </is>
      </c>
      <c r="B2181" t="inlineStr">
        <is>
          <t>NL-HaNA_1.01.02_3766_0014-column-2600-452-930-2899</t>
        </is>
      </c>
      <c r="C2181" t="inlineStr">
        <is>
          <t>repeat_lemma</t>
        </is>
      </c>
      <c r="D2181" t="n">
        <v>2730</v>
      </c>
      <c r="E2181" t="n">
        <v>1345</v>
      </c>
      <c r="F2181" t="inlineStr">
        <is>
          <t xml:space="preserve">        Garnisoen van Maurs, 1511.</t>
        </is>
      </c>
      <c r="G2181">
        <f>HYPERLINK("https://images.diginfra.net/iiif/NL-HaNA_1.01.02/3766/NL-HaNA_1.01.02_3766_0014.jpg/2500,352,1130,3099/full/0/default.jpg", "iiif_url")</f>
        <v/>
      </c>
    </row>
    <row r="2182">
      <c r="A2182" t="inlineStr">
        <is>
          <t>NL-HaNA_1.01.02_3766_0014-page-27</t>
        </is>
      </c>
      <c r="B2182" t="inlineStr">
        <is>
          <t>NL-HaNA_1.01.02_3766_0014-column-2600-452-930-2899</t>
        </is>
      </c>
      <c r="C2182" t="inlineStr">
        <is>
          <t>lemma</t>
        </is>
      </c>
      <c r="D2182" t="n">
        <v>2603</v>
      </c>
      <c r="E2182" t="n">
        <v>1389</v>
      </c>
      <c r="F2182" t="inlineStr">
        <is>
          <t>Hessen-Darmstad nopende de Heerlijckheyt Tur-</t>
        </is>
      </c>
      <c r="G2182">
        <f>HYPERLINK("https://images.diginfra.net/iiif/NL-HaNA_1.01.02/3766/NL-HaNA_1.01.02_3766_0014.jpg/2500,352,1130,3099/full/0/default.jpg", "iiif_url")</f>
        <v/>
      </c>
    </row>
    <row r="2183">
      <c r="A2183" t="inlineStr">
        <is>
          <t>NL-HaNA_1.01.02_3766_0014-page-27</t>
        </is>
      </c>
      <c r="B2183" t="inlineStr">
        <is>
          <t>NL-HaNA_1.01.02_3766_0014-column-2600-452-930-2899</t>
        </is>
      </c>
      <c r="C2183" t="inlineStr">
        <is>
          <t>continuation</t>
        </is>
      </c>
      <c r="D2183" t="n">
        <v>2650</v>
      </c>
      <c r="E2183" t="n">
        <v>1445</v>
      </c>
      <c r="F2183" t="inlineStr">
        <is>
          <t xml:space="preserve">    coin, 814.</t>
        </is>
      </c>
      <c r="G2183">
        <f>HYPERLINK("https://images.diginfra.net/iiif/NL-HaNA_1.01.02/3766/NL-HaNA_1.01.02_3766_0014.jpg/2500,352,1130,3099/full/0/default.jpg", "iiif_url")</f>
        <v/>
      </c>
    </row>
    <row r="2184">
      <c r="A2184" t="inlineStr">
        <is>
          <t>NL-HaNA_1.01.02_3766_0014-page-27</t>
        </is>
      </c>
      <c r="B2184" t="inlineStr">
        <is>
          <t>NL-HaNA_1.01.02_3766_0014-column-2600-452-930-2899</t>
        </is>
      </c>
      <c r="C2184" t="inlineStr">
        <is>
          <t>repeat_lemma</t>
        </is>
      </c>
      <c r="D2184" t="n">
        <v>2741</v>
      </c>
      <c r="E2184" t="n">
        <v>1464</v>
      </c>
      <c r="F2184" t="inlineStr">
        <is>
          <t xml:space="preserve">        om ffedt van haer Hoogh Mag Resolu-</t>
        </is>
      </c>
      <c r="G2184">
        <f>HYPERLINK("https://images.diginfra.net/iiif/NL-HaNA_1.01.02/3766/NL-HaNA_1.01.02_3766_0014.jpg/2500,352,1130,3099/full/0/default.jpg", "iiif_url")</f>
        <v/>
      </c>
    </row>
    <row r="2185">
      <c r="A2185" t="inlineStr">
        <is>
          <t>NL-HaNA_1.01.02_3766_0014-page-27</t>
        </is>
      </c>
      <c r="B2185" t="inlineStr">
        <is>
          <t>NL-HaNA_1.01.02_3766_0014-column-2600-452-930-2899</t>
        </is>
      </c>
      <c r="C2185" t="inlineStr">
        <is>
          <t>continuation</t>
        </is>
      </c>
      <c r="D2185" t="n">
        <v>2647</v>
      </c>
      <c r="E2185" t="n">
        <v>1538</v>
      </c>
      <c r="F2185" t="inlineStr">
        <is>
          <t xml:space="preserve">    tien van den aght en twintighsten Jul en</t>
        </is>
      </c>
      <c r="G2185">
        <f>HYPERLINK("https://images.diginfra.net/iiif/NL-HaNA_1.01.02/3766/NL-HaNA_1.01.02_3766_0014.jpg/2500,352,1130,3099/full/0/default.jpg", "iiif_url")</f>
        <v/>
      </c>
    </row>
    <row r="2186">
      <c r="A2186" t="inlineStr">
        <is>
          <t>NL-HaNA_1.01.02_3766_0014-page-27</t>
        </is>
      </c>
      <c r="B2186" t="inlineStr">
        <is>
          <t>NL-HaNA_1.01.02_3766_0014-column-2600-452-930-2899</t>
        </is>
      </c>
      <c r="C2186" t="inlineStr">
        <is>
          <t>continuation</t>
        </is>
      </c>
      <c r="D2186" t="n">
        <v>2650</v>
      </c>
      <c r="E2186" t="n">
        <v>1583</v>
      </c>
      <c r="F2186" t="inlineStr">
        <is>
          <t xml:space="preserve">    vier en tmwintighstien Auusii dese jaers,</t>
        </is>
      </c>
      <c r="G2186">
        <f>HYPERLINK("https://images.diginfra.net/iiif/NL-HaNA_1.01.02/3766/NL-HaNA_1.01.02_3766_0014.jpg/2500,352,1130,3099/full/0/default.jpg", "iiif_url")</f>
        <v/>
      </c>
    </row>
    <row r="2187">
      <c r="A2187" t="inlineStr">
        <is>
          <t>NL-HaNA_1.01.02_3766_0014-page-27</t>
        </is>
      </c>
      <c r="B2187" t="inlineStr">
        <is>
          <t>NL-HaNA_1.01.02_3766_0014-column-2600-452-930-2899</t>
        </is>
      </c>
      <c r="C2187" t="inlineStr">
        <is>
          <t>continuation</t>
        </is>
      </c>
      <c r="D2187" t="n">
        <v>2655</v>
      </c>
      <c r="E2187" t="n">
        <v>1642</v>
      </c>
      <c r="F2187" t="inlineStr">
        <is>
          <t xml:space="preserve">    1487.</t>
        </is>
      </c>
      <c r="G2187">
        <f>HYPERLINK("https://images.diginfra.net/iiif/NL-HaNA_1.01.02/3766/NL-HaNA_1.01.02_3766_0014.jpg/2500,352,1130,3099/full/0/default.jpg", "iiif_url")</f>
        <v/>
      </c>
    </row>
    <row r="2188">
      <c r="A2188" t="inlineStr">
        <is>
          <t>NL-HaNA_1.01.02_3766_0014-page-27</t>
        </is>
      </c>
      <c r="B2188" t="inlineStr">
        <is>
          <t>NL-HaNA_1.01.02_3766_0014-column-2600-452-930-2899</t>
        </is>
      </c>
      <c r="C2188" t="inlineStr">
        <is>
          <t>lemma</t>
        </is>
      </c>
      <c r="D2188" t="n">
        <v>2601</v>
      </c>
      <c r="E2188" t="n">
        <v>1660</v>
      </c>
      <c r="F2188" t="inlineStr">
        <is>
          <t>Hessen Homburgh klagende aat in de veldt-</t>
        </is>
      </c>
      <c r="G2188">
        <f>HYPERLINK("https://images.diginfra.net/iiif/NL-HaNA_1.01.02/3766/NL-HaNA_1.01.02_3766_0014.jpg/2500,352,1130,3099/full/0/default.jpg", "iiif_url")</f>
        <v/>
      </c>
    </row>
    <row r="2189">
      <c r="A2189" t="inlineStr">
        <is>
          <t>NL-HaNA_1.01.02_3766_0014-page-27</t>
        </is>
      </c>
      <c r="B2189" t="inlineStr">
        <is>
          <t>NL-HaNA_1.01.02_3766_0014-column-2600-452-930-2899</t>
        </is>
      </c>
      <c r="C2189" t="inlineStr">
        <is>
          <t>continuation</t>
        </is>
      </c>
      <c r="D2189" t="n">
        <v>2650</v>
      </c>
      <c r="E2189" t="n">
        <v>1735</v>
      </c>
      <c r="F2189" t="inlineStr">
        <is>
          <t xml:space="preserve">    tght niet geënployeen werdt, 913.</t>
        </is>
      </c>
      <c r="G2189">
        <f>HYPERLINK("https://images.diginfra.net/iiif/NL-HaNA_1.01.02/3766/NL-HaNA_1.01.02_3766_0014.jpg/2500,352,1130,3099/full/0/default.jpg", "iiif_url")</f>
        <v/>
      </c>
    </row>
    <row r="2190">
      <c r="A2190" t="inlineStr">
        <is>
          <t>NL-HaNA_1.01.02_3766_0014-page-27</t>
        </is>
      </c>
      <c r="B2190" t="inlineStr">
        <is>
          <t>NL-HaNA_1.01.02_3766_0014-column-2600-452-930-2899</t>
        </is>
      </c>
      <c r="C2190" t="inlineStr">
        <is>
          <t>lemma</t>
        </is>
      </c>
      <c r="D2190" t="n">
        <v>2598</v>
      </c>
      <c r="E2190" t="n">
        <v>1758</v>
      </c>
      <c r="F2190" t="inlineStr">
        <is>
          <t>Hescit van Dinter, Hofmeester, wegens con-</t>
        </is>
      </c>
      <c r="G2190">
        <f>HYPERLINK("https://images.diginfra.net/iiif/NL-HaNA_1.01.02/3766/NL-HaNA_1.01.02_3766_0014.jpg/2500,352,1130,3099/full/0/default.jpg", "iiif_url")</f>
        <v/>
      </c>
    </row>
    <row r="2191">
      <c r="A2191" t="inlineStr">
        <is>
          <t>NL-HaNA_1.01.02_3766_0014-page-27</t>
        </is>
      </c>
      <c r="B2191" t="inlineStr">
        <is>
          <t>NL-HaNA_1.01.02_3766_0014-column-2600-452-930-2899</t>
        </is>
      </c>
      <c r="C2191" t="inlineStr">
        <is>
          <t>continuation</t>
        </is>
      </c>
      <c r="D2191" t="n">
        <v>2645</v>
      </c>
      <c r="E2191" t="n">
        <v>1833</v>
      </c>
      <c r="F2191" t="inlineStr">
        <is>
          <t xml:space="preserve">    wa Present voor de Pilegave van den Prins</t>
        </is>
      </c>
      <c r="G2191">
        <f>HYPERLINK("https://images.diginfra.net/iiif/NL-HaNA_1.01.02/3766/NL-HaNA_1.01.02_3766_0014.jpg/2500,352,1130,3099/full/0/default.jpg", "iiif_url")</f>
        <v/>
      </c>
    </row>
    <row r="2192">
      <c r="A2192" t="inlineStr">
        <is>
          <t>NL-HaNA_1.01.02_3766_0014-page-27</t>
        </is>
      </c>
      <c r="B2192" t="inlineStr">
        <is>
          <t>NL-HaNA_1.01.02_3766_0014-column-2600-452-930-2899</t>
        </is>
      </c>
      <c r="C2192" t="inlineStr">
        <is>
          <t>continuation</t>
        </is>
      </c>
      <c r="D2192" t="n">
        <v>2647</v>
      </c>
      <c r="E2192" t="n">
        <v>1885</v>
      </c>
      <c r="F2192" t="inlineStr">
        <is>
          <t xml:space="preserve">    van Nassau, 2357.</t>
        </is>
      </c>
      <c r="G2192">
        <f>HYPERLINK("https://images.diginfra.net/iiif/NL-HaNA_1.01.02/3766/NL-HaNA_1.01.02_3766_0014.jpg/2500,352,1130,3099/full/0/default.jpg", "iiif_url")</f>
        <v/>
      </c>
    </row>
    <row r="2193">
      <c r="A2193" t="inlineStr">
        <is>
          <t>NL-HaNA_1.01.02_3766_0014-page-27</t>
        </is>
      </c>
      <c r="B2193" t="inlineStr">
        <is>
          <t>NL-HaNA_1.01.02_3766_0014-column-2600-452-930-2899</t>
        </is>
      </c>
      <c r="C2193" t="inlineStr">
        <is>
          <t>repeat_lemma</t>
        </is>
      </c>
      <c r="D2193" t="n">
        <v>2744</v>
      </c>
      <c r="E2193" t="n">
        <v>1931</v>
      </c>
      <c r="F2193" t="inlineStr">
        <is>
          <t xml:space="preserve">        afgewesen, 1379.</t>
        </is>
      </c>
      <c r="G2193">
        <f>HYPERLINK("https://images.diginfra.net/iiif/NL-HaNA_1.01.02/3766/NL-HaNA_1.01.02_3766_0014.jpg/2500,352,1130,3099/full/0/default.jpg", "iiif_url")</f>
        <v/>
      </c>
    </row>
    <row r="2194">
      <c r="A2194" t="inlineStr">
        <is>
          <t>NL-HaNA_1.01.02_3766_0014-page-27</t>
        </is>
      </c>
      <c r="B2194" t="inlineStr">
        <is>
          <t>NL-HaNA_1.01.02_3766_0014-column-2600-452-930-2899</t>
        </is>
      </c>
      <c r="C2194" t="inlineStr">
        <is>
          <t>lemma</t>
        </is>
      </c>
      <c r="D2194" t="n">
        <v>2598</v>
      </c>
      <c r="E2194" t="n">
        <v>1975</v>
      </c>
      <c r="F2194" t="inlineStr">
        <is>
          <t>Hetterman, set Palts, letter P.</t>
        </is>
      </c>
      <c r="G2194">
        <f>HYPERLINK("https://images.diginfra.net/iiif/NL-HaNA_1.01.02/3766/NL-HaNA_1.01.02_3766_0014.jpg/2500,352,1130,3099/full/0/default.jpg", "iiif_url")</f>
        <v/>
      </c>
    </row>
    <row r="2195">
      <c r="A2195" t="inlineStr">
        <is>
          <t>NL-HaNA_1.01.02_3766_0014-page-27</t>
        </is>
      </c>
      <c r="B2195" t="inlineStr">
        <is>
          <t>NL-HaNA_1.01.02_3766_0014-column-2600-452-930-2899</t>
        </is>
      </c>
      <c r="C2195" t="inlineStr">
        <is>
          <t>lemma</t>
        </is>
      </c>
      <c r="D2195" t="n">
        <v>2596</v>
      </c>
      <c r="E2195" t="n">
        <v>2020</v>
      </c>
      <c r="F2195" t="inlineStr">
        <is>
          <t>Heurense, Jonghman tot Suriname, vergunt</t>
        </is>
      </c>
      <c r="G2195">
        <f>HYPERLINK("https://images.diginfra.net/iiif/NL-HaNA_1.01.02/3766/NL-HaNA_1.01.02_3766_0014.jpg/2500,352,1130,3099/full/0/default.jpg", "iiif_url")</f>
        <v/>
      </c>
    </row>
    <row r="2196">
      <c r="A2196" t="inlineStr">
        <is>
          <t>NL-HaNA_1.01.02_3766_0014-page-27</t>
        </is>
      </c>
      <c r="B2196" t="inlineStr">
        <is>
          <t>NL-HaNA_1.01.02_3766_0014-column-2600-452-930-2899</t>
        </is>
      </c>
      <c r="C2196" t="inlineStr">
        <is>
          <t>continuation</t>
        </is>
      </c>
      <c r="D2196" t="n">
        <v>2647</v>
      </c>
      <c r="E2196" t="n">
        <v>2080</v>
      </c>
      <c r="F2196" t="inlineStr">
        <is>
          <t xml:space="preserve">    veniam zutis, 1193.</t>
        </is>
      </c>
      <c r="G2196">
        <f>HYPERLINK("https://images.diginfra.net/iiif/NL-HaNA_1.01.02/3766/NL-HaNA_1.01.02_3766_0014.jpg/2500,352,1130,3099/full/0/default.jpg", "iiif_url")</f>
        <v/>
      </c>
    </row>
    <row r="2197">
      <c r="A2197" t="inlineStr">
        <is>
          <t>NL-HaNA_1.01.02_3766_0014-page-27</t>
        </is>
      </c>
      <c r="B2197" t="inlineStr">
        <is>
          <t>NL-HaNA_1.01.02_3766_0014-column-2600-452-930-2899</t>
        </is>
      </c>
      <c r="C2197" t="inlineStr">
        <is>
          <t>lemma</t>
        </is>
      </c>
      <c r="D2197" t="n">
        <v>2596</v>
      </c>
      <c r="E2197" t="n">
        <v>2102</v>
      </c>
      <c r="F2197" t="inlineStr">
        <is>
          <t>Heynsenburgh om voldoeninge van appointe-</t>
        </is>
      </c>
      <c r="G2197">
        <f>HYPERLINK("https://images.diginfra.net/iiif/NL-HaNA_1.01.02/3766/NL-HaNA_1.01.02_3766_0014.jpg/2500,352,1130,3099/full/0/default.jpg", "iiif_url")</f>
        <v/>
      </c>
    </row>
    <row r="2198">
      <c r="A2198" t="inlineStr">
        <is>
          <t>NL-HaNA_1.01.02_3766_0014-page-27</t>
        </is>
      </c>
      <c r="B2198" t="inlineStr">
        <is>
          <t>NL-HaNA_1.01.02_3766_0014-column-2600-452-930-2899</t>
        </is>
      </c>
      <c r="C2198" t="inlineStr">
        <is>
          <t>continuation</t>
        </is>
      </c>
      <c r="D2198" t="n">
        <v>2643</v>
      </c>
      <c r="E2198" t="n">
        <v>2173</v>
      </c>
      <c r="F2198" t="inlineStr">
        <is>
          <t xml:space="preserve">    menten, 1125</t>
        </is>
      </c>
      <c r="G2198">
        <f>HYPERLINK("https://images.diginfra.net/iiif/NL-HaNA_1.01.02/3766/NL-HaNA_1.01.02_3766_0014.jpg/2500,352,1130,3099/full/0/default.jpg", "iiif_url")</f>
        <v/>
      </c>
    </row>
    <row r="2199">
      <c r="A2199" t="inlineStr">
        <is>
          <t>NL-HaNA_1.01.02_3766_0014-page-27</t>
        </is>
      </c>
      <c r="B2199" t="inlineStr">
        <is>
          <t>NL-HaNA_1.01.02_3766_0014-column-2600-452-930-2899</t>
        </is>
      </c>
      <c r="C2199" t="inlineStr">
        <is>
          <t>anomaly</t>
        </is>
      </c>
      <c r="D2199" t="n">
        <v>2905</v>
      </c>
      <c r="E2199" t="n">
        <v>2180</v>
      </c>
      <c r="F2199" t="inlineStr">
        <is>
          <t xml:space="preserve">        :</t>
        </is>
      </c>
      <c r="G2199">
        <f>HYPERLINK("https://images.diginfra.net/iiif/NL-HaNA_1.01.02/3766/NL-HaNA_1.01.02_3766_0014.jpg/2500,352,1130,3099/full/0/default.jpg", "iiif_url")</f>
        <v/>
      </c>
    </row>
    <row r="2200">
      <c r="A2200" t="inlineStr">
        <is>
          <t>NL-HaNA_1.01.02_3766_0014-page-27</t>
        </is>
      </c>
      <c r="B2200" t="inlineStr">
        <is>
          <t>NL-HaNA_1.01.02_3766_0014-column-2600-452-930-2899</t>
        </is>
      </c>
      <c r="C2200" t="inlineStr">
        <is>
          <t>lemma</t>
        </is>
      </c>
      <c r="D2200" t="n">
        <v>2596</v>
      </c>
      <c r="E2200" t="n">
        <v>2210</v>
      </c>
      <c r="F2200" t="inlineStr">
        <is>
          <t>Heysterman, fiat Liffabon, letter L.</t>
        </is>
      </c>
      <c r="G2200">
        <f>HYPERLINK("https://images.diginfra.net/iiif/NL-HaNA_1.01.02/3766/NL-HaNA_1.01.02_3766_0014.jpg/2500,352,1130,3099/full/0/default.jpg", "iiif_url")</f>
        <v/>
      </c>
    </row>
    <row r="2201">
      <c r="A2201" t="inlineStr">
        <is>
          <t>NL-HaNA_1.01.02_3766_0014-page-27</t>
        </is>
      </c>
      <c r="B2201" t="inlineStr">
        <is>
          <t>NL-HaNA_1.01.02_3766_0014-column-2600-452-930-2899</t>
        </is>
      </c>
      <c r="C2201" t="inlineStr">
        <is>
          <t>lemma</t>
        </is>
      </c>
      <c r="D2201" t="n">
        <v>2594</v>
      </c>
      <c r="E2201" t="n">
        <v>2272</v>
      </c>
      <c r="F2201" t="inlineStr">
        <is>
          <t>Hohendorf, Adjudant Gererael , beswaer vver</t>
        </is>
      </c>
      <c r="G2201">
        <f>HYPERLINK("https://images.diginfra.net/iiif/NL-HaNA_1.01.02/3766/NL-HaNA_1.01.02_3766_0014.jpg/2500,352,1130,3099/full/0/default.jpg", "iiif_url")</f>
        <v/>
      </c>
    </row>
    <row r="2202">
      <c r="A2202" t="inlineStr">
        <is>
          <t>NL-HaNA_1.01.02_3766_0014-page-27</t>
        </is>
      </c>
      <c r="B2202" t="inlineStr">
        <is>
          <t>NL-HaNA_1.01.02_3766_0014-column-2600-452-930-2899</t>
        </is>
      </c>
      <c r="C2202" t="inlineStr">
        <is>
          <t>continuation</t>
        </is>
      </c>
      <c r="D2202" t="n">
        <v>2640</v>
      </c>
      <c r="E2202" t="n">
        <v>2317</v>
      </c>
      <c r="F2202" t="inlineStr">
        <is>
          <t xml:space="preserve">    haer Hoogh Mg. Resolutie van den vyfden</t>
        </is>
      </c>
      <c r="G2202">
        <f>HYPERLINK("https://images.diginfra.net/iiif/NL-HaNA_1.01.02/3766/NL-HaNA_1.01.02_3766_0014.jpg/2500,352,1130,3099/full/0/default.jpg", "iiif_url")</f>
        <v/>
      </c>
    </row>
    <row r="2203">
      <c r="A2203" t="inlineStr">
        <is>
          <t>NL-HaNA_1.01.02_3766_0014-page-27</t>
        </is>
      </c>
      <c r="B2203" t="inlineStr">
        <is>
          <t>NL-HaNA_1.01.02_3766_0014-column-2600-452-930-2899</t>
        </is>
      </c>
      <c r="C2203" t="inlineStr">
        <is>
          <t>continuation</t>
        </is>
      </c>
      <c r="D2203" t="n">
        <v>2640</v>
      </c>
      <c r="E2203" t="n">
        <v>2371</v>
      </c>
      <c r="F2203" t="inlineStr">
        <is>
          <t xml:space="preserve">    September, 1259.</t>
        </is>
      </c>
      <c r="G2203">
        <f>HYPERLINK("https://images.diginfra.net/iiif/NL-HaNA_1.01.02/3766/NL-HaNA_1.01.02_3766_0014.jpg/2500,352,1130,3099/full/0/default.jpg", "iiif_url")</f>
        <v/>
      </c>
    </row>
    <row r="2204">
      <c r="A2204" t="inlineStr">
        <is>
          <t>NL-HaNA_1.01.02_3766_0014-page-27</t>
        </is>
      </c>
      <c r="B2204" t="inlineStr">
        <is>
          <t>NL-HaNA_1.01.02_3766_0014-column-2600-452-930-2899</t>
        </is>
      </c>
      <c r="C2204" t="inlineStr">
        <is>
          <t>lemma</t>
        </is>
      </c>
      <c r="D2204" t="n">
        <v>2594</v>
      </c>
      <c r="E2204" t="n">
        <v>2404</v>
      </c>
      <c r="F2204" t="inlineStr">
        <is>
          <t>Holsteyn-Gottorp, slechten staet der Furstelijcke</t>
        </is>
      </c>
      <c r="G2204">
        <f>HYPERLINK("https://images.diginfra.net/iiif/NL-HaNA_1.01.02/3766/NL-HaNA_1.01.02_3766_0014.jpg/2500,352,1130,3099/full/0/default.jpg", "iiif_url")</f>
        <v/>
      </c>
    </row>
    <row r="2205">
      <c r="A2205" t="inlineStr">
        <is>
          <t>NL-HaNA_1.01.02_3766_0014-page-27</t>
        </is>
      </c>
      <c r="B2205" t="inlineStr">
        <is>
          <t>NL-HaNA_1.01.02_3766_0014-column-2600-452-930-2899</t>
        </is>
      </c>
      <c r="C2205" t="inlineStr">
        <is>
          <t>continuation</t>
        </is>
      </c>
      <c r="D2205" t="n">
        <v>2643</v>
      </c>
      <c r="E2205" t="n">
        <v>2469</v>
      </c>
      <c r="F2205" t="inlineStr">
        <is>
          <t xml:space="preserve">    Troupes, 90.</t>
        </is>
      </c>
      <c r="G2205">
        <f>HYPERLINK("https://images.diginfra.net/iiif/NL-HaNA_1.01.02/3766/NL-HaNA_1.01.02_3766_0014.jpg/2500,352,1130,3099/full/0/default.jpg", "iiif_url")</f>
        <v/>
      </c>
    </row>
    <row r="2206">
      <c r="A2206" t="inlineStr">
        <is>
          <t>NL-HaNA_1.01.02_3766_0014-page-27</t>
        </is>
      </c>
      <c r="B2206" t="inlineStr">
        <is>
          <t>NL-HaNA_1.01.02_3766_0014-column-2600-452-930-2899</t>
        </is>
      </c>
      <c r="C2206" t="inlineStr">
        <is>
          <t>repeat_lemma</t>
        </is>
      </c>
      <c r="D2206" t="n">
        <v>2727</v>
      </c>
      <c r="E2206" t="n">
        <v>2491</v>
      </c>
      <c r="F2206" t="inlineStr">
        <is>
          <t xml:space="preserve">        haer Huogh Mag. voor haer interposuie</t>
        </is>
      </c>
      <c r="G2206">
        <f>HYPERLINK("https://images.diginfra.net/iiif/NL-HaNA_1.01.02/3766/NL-HaNA_1.01.02_3766_0014.jpg/2500,352,1130,3099/full/0/default.jpg", "iiif_url")</f>
        <v/>
      </c>
    </row>
    <row r="2207">
      <c r="A2207" t="inlineStr">
        <is>
          <t>NL-HaNA_1.01.02_3766_0014-page-27</t>
        </is>
      </c>
      <c r="B2207" t="inlineStr">
        <is>
          <t>NL-HaNA_1.01.02_3766_0014-column-2600-452-930-2899</t>
        </is>
      </c>
      <c r="C2207" t="inlineStr">
        <is>
          <t>continuation</t>
        </is>
      </c>
      <c r="D2207" t="n">
        <v>2636</v>
      </c>
      <c r="E2207" t="n">
        <v>2566</v>
      </c>
      <c r="F2207" t="inlineStr">
        <is>
          <t xml:space="preserve">    bedanckende, 271.</t>
        </is>
      </c>
      <c r="G2207">
        <f>HYPERLINK("https://images.diginfra.net/iiif/NL-HaNA_1.01.02/3766/NL-HaNA_1.01.02_3766_0014.jpg/2500,352,1130,3099/full/0/default.jpg", "iiif_url")</f>
        <v/>
      </c>
    </row>
    <row r="2208">
      <c r="A2208" t="inlineStr">
        <is>
          <t>NL-HaNA_1.01.02_3766_0014-page-27</t>
        </is>
      </c>
      <c r="B2208" t="inlineStr">
        <is>
          <t>NL-HaNA_1.01.02_3766_0014-column-2600-452-930-2899</t>
        </is>
      </c>
      <c r="C2208" t="inlineStr">
        <is>
          <t>lemma</t>
        </is>
      </c>
      <c r="D2208" t="n">
        <v>2594</v>
      </c>
      <c r="E2208" t="n">
        <v>2608</v>
      </c>
      <c r="F2208" t="inlineStr">
        <is>
          <t>Holsteyn-Pleun, aghterfiallen van die van Lusck,</t>
        </is>
      </c>
      <c r="G2208">
        <f>HYPERLINK("https://images.diginfra.net/iiif/NL-HaNA_1.01.02/3766/NL-HaNA_1.01.02_3766_0014.jpg/2500,352,1130,3099/full/0/default.jpg", "iiif_url")</f>
        <v/>
      </c>
    </row>
    <row r="2209">
      <c r="A2209" t="inlineStr">
        <is>
          <t>NL-HaNA_1.01.02_3766_0014-page-27</t>
        </is>
      </c>
      <c r="B2209" t="inlineStr">
        <is>
          <t>NL-HaNA_1.01.02_3766_0014-column-2600-452-930-2899</t>
        </is>
      </c>
      <c r="C2209" t="inlineStr">
        <is>
          <t>continuation</t>
        </is>
      </c>
      <c r="D2209" t="n">
        <v>2643</v>
      </c>
      <c r="E2209" t="n">
        <v>2672</v>
      </c>
      <c r="F2209" t="inlineStr">
        <is>
          <t xml:space="preserve">    770.</t>
        </is>
      </c>
      <c r="G2209">
        <f>HYPERLINK("https://images.diginfra.net/iiif/NL-HaNA_1.01.02/3766/NL-HaNA_1.01.02_3766_0014.jpg/2500,352,1130,3099/full/0/default.jpg", "iiif_url")</f>
        <v/>
      </c>
    </row>
    <row r="2210">
      <c r="A2210" t="inlineStr">
        <is>
          <t>NL-HaNA_1.01.02_3766_0014-page-27</t>
        </is>
      </c>
      <c r="B2210" t="inlineStr">
        <is>
          <t>NL-HaNA_1.01.02_3766_0014-column-2600-452-930-2899</t>
        </is>
      </c>
      <c r="C2210" t="inlineStr">
        <is>
          <t>lemma</t>
        </is>
      </c>
      <c r="D2210" t="n">
        <v>2591</v>
      </c>
      <c r="E2210" t="n">
        <v>2692</v>
      </c>
      <c r="F2210" t="inlineStr">
        <is>
          <t>Holsteyn-Sleswijck , rakende de aghterfalen,</t>
        </is>
      </c>
      <c r="G2210">
        <f>HYPERLINK("https://images.diginfra.net/iiif/NL-HaNA_1.01.02/3766/NL-HaNA_1.01.02_3766_0014.jpg/2500,352,1130,3099/full/0/default.jpg", "iiif_url")</f>
        <v/>
      </c>
    </row>
    <row r="2211">
      <c r="A2211" t="inlineStr">
        <is>
          <t>NL-HaNA_1.01.02_3766_0014-page-27</t>
        </is>
      </c>
      <c r="B2211" t="inlineStr">
        <is>
          <t>NL-HaNA_1.01.02_3766_0014-column-2600-452-930-2899</t>
        </is>
      </c>
      <c r="C2211" t="inlineStr">
        <is>
          <t>continuation</t>
        </is>
      </c>
      <c r="D2211" t="n">
        <v>2638</v>
      </c>
      <c r="E2211" t="n">
        <v>2767</v>
      </c>
      <c r="F2211" t="inlineStr">
        <is>
          <t xml:space="preserve">    25. 393</t>
        </is>
      </c>
      <c r="G2211">
        <f>HYPERLINK("https://images.diginfra.net/iiif/NL-HaNA_1.01.02/3766/NL-HaNA_1.01.02_3766_0014.jpg/2500,352,1130,3099/full/0/default.jpg", "iiif_url")</f>
        <v/>
      </c>
    </row>
    <row r="2212">
      <c r="A2212" t="inlineStr">
        <is>
          <t>NL-HaNA_1.01.02_3766_0014-page-27</t>
        </is>
      </c>
      <c r="B2212" t="inlineStr">
        <is>
          <t>NL-HaNA_1.01.02_3766_0014-column-2600-452-930-2899</t>
        </is>
      </c>
      <c r="C2212" t="inlineStr">
        <is>
          <t>repeat_lemma</t>
        </is>
      </c>
      <c r="D2212" t="n">
        <v>2793</v>
      </c>
      <c r="E2212" t="n">
        <v>2771</v>
      </c>
      <c r="F2212" t="inlineStr">
        <is>
          <t xml:space="preserve">        .</t>
        </is>
      </c>
      <c r="G2212">
        <f>HYPERLINK("https://images.diginfra.net/iiif/NL-HaNA_1.01.02/3766/NL-HaNA_1.01.02_3766_0014.jpg/2500,352,1130,3099/full/0/default.jpg", "iiif_url")</f>
        <v/>
      </c>
    </row>
    <row r="2213">
      <c r="A2213" t="inlineStr">
        <is>
          <t>NL-HaNA_1.01.02_3766_0014-page-27</t>
        </is>
      </c>
      <c r="B2213" t="inlineStr">
        <is>
          <t>NL-HaNA_1.01.02_3766_0014-column-2600-452-930-2899</t>
        </is>
      </c>
      <c r="C2213" t="inlineStr">
        <is>
          <t>repeat_lemma</t>
        </is>
      </c>
      <c r="D2213" t="n">
        <v>2725</v>
      </c>
      <c r="E2213" t="n">
        <v>2784</v>
      </c>
      <c r="F2213" t="inlineStr">
        <is>
          <t xml:space="preserve">        om alteratie van de Resolutie omtrent be-</t>
        </is>
      </c>
      <c r="G2213">
        <f>HYPERLINK("https://images.diginfra.net/iiif/NL-HaNA_1.01.02/3766/NL-HaNA_1.01.02_3766_0014.jpg/2500,352,1130,3099/full/0/default.jpg", "iiif_url")</f>
        <v/>
      </c>
    </row>
    <row r="2214">
      <c r="A2214" t="inlineStr">
        <is>
          <t>NL-HaNA_1.01.02_3766_0014-page-27</t>
        </is>
      </c>
      <c r="B2214" t="inlineStr">
        <is>
          <t>NL-HaNA_1.01.02_3766_0014-column-2600-452-930-2899</t>
        </is>
      </c>
      <c r="C2214" t="inlineStr">
        <is>
          <t>continuation</t>
        </is>
      </c>
      <c r="D2214" t="n">
        <v>2636</v>
      </c>
      <c r="E2214" t="n">
        <v>2855</v>
      </c>
      <c r="F2214" t="inlineStr">
        <is>
          <t xml:space="preserve">    ulinge van het Bataillon van Berner,</t>
        </is>
      </c>
      <c r="G2214">
        <f>HYPERLINK("https://images.diginfra.net/iiif/NL-HaNA_1.01.02/3766/NL-HaNA_1.01.02_3766_0014.jpg/2500,352,1130,3099/full/0/default.jpg", "iiif_url")</f>
        <v/>
      </c>
    </row>
    <row r="2215">
      <c r="A2215" t="inlineStr">
        <is>
          <t>NL-HaNA_1.01.02_3766_0014-page-27</t>
        </is>
      </c>
      <c r="B2215" t="inlineStr">
        <is>
          <t>NL-HaNA_1.01.02_3766_0014-column-2600-452-930-2899</t>
        </is>
      </c>
      <c r="C2215" t="inlineStr">
        <is>
          <t>continuation</t>
        </is>
      </c>
      <c r="D2215" t="n">
        <v>2638</v>
      </c>
      <c r="E2215" t="n">
        <v>2918</v>
      </c>
      <c r="F2215" t="inlineStr">
        <is>
          <t xml:space="preserve">    247.</t>
        </is>
      </c>
      <c r="G2215">
        <f>HYPERLINK("https://images.diginfra.net/iiif/NL-HaNA_1.01.02/3766/NL-HaNA_1.01.02_3766_0014.jpg/2500,352,1130,3099/full/0/default.jpg", "iiif_url")</f>
        <v/>
      </c>
    </row>
    <row r="2216">
      <c r="A2216" t="inlineStr">
        <is>
          <t>NL-HaNA_1.01.02_3766_0014-page-27</t>
        </is>
      </c>
      <c r="B2216" t="inlineStr">
        <is>
          <t>NL-HaNA_1.01.02_3766_0014-column-2600-452-930-2899</t>
        </is>
      </c>
      <c r="C2216" t="inlineStr">
        <is>
          <t>repeat_lemma</t>
        </is>
      </c>
      <c r="D2216" t="n">
        <v>2734</v>
      </c>
      <c r="E2216" t="n">
        <v>2922</v>
      </c>
      <c r="F2216" t="inlineStr">
        <is>
          <t xml:space="preserve">        van garantie Travendaelsche Tiadaet ,</t>
        </is>
      </c>
      <c r="G2216">
        <f>HYPERLINK("https://images.diginfra.net/iiif/NL-HaNA_1.01.02/3766/NL-HaNA_1.01.02_3766_0014.jpg/2500,352,1130,3099/full/0/default.jpg", "iiif_url")</f>
        <v/>
      </c>
    </row>
    <row r="2217">
      <c r="A2217" t="inlineStr">
        <is>
          <t>NL-HaNA_1.01.02_3766_0014-page-27</t>
        </is>
      </c>
      <c r="B2217" t="inlineStr">
        <is>
          <t>NL-HaNA_1.01.02_3766_0014-column-2600-452-930-2899</t>
        </is>
      </c>
      <c r="C2217" t="inlineStr">
        <is>
          <t>continuation</t>
        </is>
      </c>
      <c r="D2217" t="n">
        <v>2638</v>
      </c>
      <c r="E2217" t="n">
        <v>3017</v>
      </c>
      <c r="F2217" t="inlineStr">
        <is>
          <t xml:space="preserve">    1299.</t>
        </is>
      </c>
      <c r="G2217">
        <f>HYPERLINK("https://images.diginfra.net/iiif/NL-HaNA_1.01.02/3766/NL-HaNA_1.01.02_3766_0014.jpg/2500,352,1130,3099/full/0/default.jpg", "iiif_url")</f>
        <v/>
      </c>
    </row>
    <row r="2218">
      <c r="A2218" t="inlineStr">
        <is>
          <t>NL-HaNA_1.01.02_3766_0014-page-27</t>
        </is>
      </c>
      <c r="B2218" t="inlineStr">
        <is>
          <t>NL-HaNA_1.01.02_3766_0014-column-2600-452-930-2899</t>
        </is>
      </c>
      <c r="C2218" t="inlineStr">
        <is>
          <t>lemma</t>
        </is>
      </c>
      <c r="D2218" t="n">
        <v>2589</v>
      </c>
      <c r="E2218" t="n">
        <v>3034</v>
      </c>
      <c r="F2218" t="inlineStr">
        <is>
          <t>Hollander, Schepen tot Axel getligeen ,</t>
        </is>
      </c>
      <c r="G2218">
        <f>HYPERLINK("https://images.diginfra.net/iiif/NL-HaNA_1.01.02/3766/NL-HaNA_1.01.02_3766_0014.jpg/2500,352,1130,3099/full/0/default.jpg", "iiif_url")</f>
        <v/>
      </c>
    </row>
    <row r="2219">
      <c r="A2219" t="inlineStr">
        <is>
          <t>NL-HaNA_1.01.02_3766_0014-page-27</t>
        </is>
      </c>
      <c r="B2219" t="inlineStr">
        <is>
          <t>NL-HaNA_1.01.02_3766_0014-column-2600-452-930-2899</t>
        </is>
      </c>
      <c r="C2219" t="inlineStr">
        <is>
          <t>continuation</t>
        </is>
      </c>
      <c r="D2219" t="n">
        <v>2640</v>
      </c>
      <c r="E2219" t="n">
        <v>3113</v>
      </c>
      <c r="F2219" t="inlineStr">
        <is>
          <t xml:space="preserve">    1100.</t>
        </is>
      </c>
      <c r="G2219">
        <f>HYPERLINK("https://images.diginfra.net/iiif/NL-HaNA_1.01.02/3766/NL-HaNA_1.01.02_3766_0014.jpg/2500,352,1130,3099/full/0/default.jpg", "iiif_url")</f>
        <v/>
      </c>
    </row>
    <row r="2220">
      <c r="A2220" t="inlineStr">
        <is>
          <t>NL-HaNA_1.01.02_3766_0014-page-27</t>
        </is>
      </c>
      <c r="B2220" t="inlineStr">
        <is>
          <t>NL-HaNA_1.01.02_3766_0014-column-2600-452-930-2899</t>
        </is>
      </c>
      <c r="C2220" t="inlineStr">
        <is>
          <t>lemma</t>
        </is>
      </c>
      <c r="D2220" t="n">
        <v>2589</v>
      </c>
      <c r="E2220" t="n">
        <v>3129</v>
      </c>
      <c r="F2220" t="inlineStr">
        <is>
          <t>Hollandt, consent in de ordinaris en extraordina-</t>
        </is>
      </c>
      <c r="G2220">
        <f>HYPERLINK("https://images.diginfra.net/iiif/NL-HaNA_1.01.02/3766/NL-HaNA_1.01.02_3766_0014.jpg/2500,352,1130,3099/full/0/default.jpg", "iiif_url")</f>
        <v/>
      </c>
    </row>
    <row r="2221">
      <c r="A2221" t="inlineStr">
        <is>
          <t>NL-HaNA_1.01.02_3766_0014-page-27</t>
        </is>
      </c>
      <c r="B2221" t="inlineStr">
        <is>
          <t>NL-HaNA_1.01.02_3766_0014-column-2600-452-930-2899</t>
        </is>
      </c>
      <c r="C2221" t="inlineStr">
        <is>
          <t>continuation</t>
        </is>
      </c>
      <c r="D2221" t="n">
        <v>2640</v>
      </c>
      <c r="E2221" t="n">
        <v>3205</v>
      </c>
      <c r="F2221" t="inlineStr">
        <is>
          <t xml:space="preserve">    ris Staet van oorlogh, 72. 1453.</t>
        </is>
      </c>
      <c r="G2221">
        <f>HYPERLINK("https://images.diginfra.net/iiif/NL-HaNA_1.01.02/3766/NL-HaNA_1.01.02_3766_0014.jpg/2500,352,1130,3099/full/0/default.jpg", "iiif_url")</f>
        <v/>
      </c>
    </row>
    <row r="2222">
      <c r="A2222" t="inlineStr">
        <is>
          <t>NL-HaNA_1.01.02_3766_0014-page-27</t>
        </is>
      </c>
      <c r="B2222" t="inlineStr">
        <is>
          <t>NL-HaNA_1.01.02_3766_0014-column-2600-452-930-2899</t>
        </is>
      </c>
      <c r="C2222" t="inlineStr">
        <is>
          <t>repeat_lemma</t>
        </is>
      </c>
      <c r="D2222" t="n">
        <v>2737</v>
      </c>
      <c r="E2222" t="n">
        <v>3252</v>
      </c>
      <c r="F2222" t="inlineStr">
        <is>
          <t xml:space="preserve">        nopende de pris van Zou in Poruigae,</t>
        </is>
      </c>
      <c r="G2222">
        <f>HYPERLINK("https://images.diginfra.net/iiif/NL-HaNA_1.01.02/3766/NL-HaNA_1.01.02_3766_0014.jpg/2500,352,1130,3099/full/0/default.jpg", "iiif_url")</f>
        <v/>
      </c>
    </row>
    <row r="2223">
      <c r="A2223" t="inlineStr">
        <is>
          <t>NL-HaNA_1.01.02_3766_0014-page-27</t>
        </is>
      </c>
      <c r="B2223" t="inlineStr">
        <is>
          <t>NL-HaNA_1.01.02_3766_0014-column-2600-452-930-2899</t>
        </is>
      </c>
      <c r="C2223" t="inlineStr">
        <is>
          <t>continuation</t>
        </is>
      </c>
      <c r="D2223" t="n">
        <v>2643</v>
      </c>
      <c r="E2223" t="n">
        <v>3309</v>
      </c>
      <c r="F2223" t="inlineStr">
        <is>
          <t xml:space="preserve">    119. 741.</t>
        </is>
      </c>
      <c r="G2223">
        <f>HYPERLINK("https://images.diginfra.net/iiif/NL-HaNA_1.01.02/3766/NL-HaNA_1.01.02_3766_0014.jpg/2500,352,1130,3099/full/0/default.jpg", "iiif_url")</f>
        <v/>
      </c>
    </row>
    <row r="2225">
      <c r="A2225" t="inlineStr">
        <is>
          <t>NL-HaNA_1.01.02_3766_0014-page-27</t>
        </is>
      </c>
      <c r="B2225" t="inlineStr">
        <is>
          <t>NL-HaNA_1.01.02_3766_0014-column-3565-438-932-2918</t>
        </is>
      </c>
      <c r="C2225" t="inlineStr">
        <is>
          <t>repeat_lemma</t>
        </is>
      </c>
      <c r="D2225" t="n">
        <v>3753</v>
      </c>
      <c r="E2225" t="n">
        <v>473</v>
      </c>
      <c r="F2225" t="inlineStr">
        <is>
          <t xml:space="preserve">        vaert en handel op Sweeden, 120.</t>
        </is>
      </c>
      <c r="G2225">
        <f>HYPERLINK("https://images.diginfra.net/iiif/NL-HaNA_1.01.02/3766/NL-HaNA_1.01.02_3766_0014.jpg/3465,338,1132,3118/full/0/default.jpg", "iiif_url")</f>
        <v/>
      </c>
    </row>
    <row r="2226">
      <c r="A2226" t="inlineStr">
        <is>
          <t>NL-HaNA_1.01.02_3766_0014-page-27</t>
        </is>
      </c>
      <c r="B2226" t="inlineStr">
        <is>
          <t>NL-HaNA_1.01.02_3766_0014-column-3565-438-932-2918</t>
        </is>
      </c>
      <c r="C2226" t="inlineStr">
        <is>
          <t>repeat_lemma</t>
        </is>
      </c>
      <c r="D2226" t="n">
        <v>3751</v>
      </c>
      <c r="E2226" t="n">
        <v>533</v>
      </c>
      <c r="F2226" t="inlineStr">
        <is>
          <t xml:space="preserve">        consem in de ncgotiatie van een jaer</t>
        </is>
      </c>
      <c r="G2226">
        <f>HYPERLINK("https://images.diginfra.net/iiif/NL-HaNA_1.01.02/3766/NL-HaNA_1.01.02_3766_0014.jpg/3465,338,1132,3118/full/0/default.jpg", "iiif_url")</f>
        <v/>
      </c>
    </row>
    <row r="2227">
      <c r="A2227" t="inlineStr">
        <is>
          <t>NL-HaNA_1.01.02_3766_0014-page-27</t>
        </is>
      </c>
      <c r="B2227" t="inlineStr">
        <is>
          <t>NL-HaNA_1.01.02_3766_0014-column-3565-438-932-2918</t>
        </is>
      </c>
      <c r="C2227" t="inlineStr">
        <is>
          <t>continuation</t>
        </is>
      </c>
      <c r="D2227" t="n">
        <v>3645</v>
      </c>
      <c r="E2227" t="n">
        <v>567</v>
      </c>
      <c r="F2227" t="inlineStr">
        <is>
          <t xml:space="preserve">    subsidie ôoor Portugal, 121.</t>
        </is>
      </c>
      <c r="G2227">
        <f>HYPERLINK("https://images.diginfra.net/iiif/NL-HaNA_1.01.02/3766/NL-HaNA_1.01.02_3766_0014.jpg/3465,338,1132,3118/full/0/default.jpg", "iiif_url")</f>
        <v/>
      </c>
    </row>
    <row r="2228">
      <c r="A2228" t="inlineStr">
        <is>
          <t>NL-HaNA_1.01.02_3766_0014-page-27</t>
        </is>
      </c>
      <c r="B2228" t="inlineStr">
        <is>
          <t>NL-HaNA_1.01.02_3766_0014-column-3565-438-932-2918</t>
        </is>
      </c>
      <c r="C2228" t="inlineStr">
        <is>
          <t>repeat_lemma</t>
        </is>
      </c>
      <c r="D2228" t="n">
        <v>3746</v>
      </c>
      <c r="E2228" t="n">
        <v>627</v>
      </c>
      <c r="F2228" t="inlineStr">
        <is>
          <t xml:space="preserve">        consent in de 'hegotiatie van sesmael hon-</t>
        </is>
      </c>
      <c r="G2228">
        <f>HYPERLINK("https://images.diginfra.net/iiif/NL-HaNA_1.01.02/3766/NL-HaNA_1.01.02_3766_0014.jpg/3465,338,1132,3118/full/0/default.jpg", "iiif_url")</f>
        <v/>
      </c>
    </row>
    <row r="2229">
      <c r="A2229" t="inlineStr">
        <is>
          <t>NL-HaNA_1.01.02_3766_0014-page-27</t>
        </is>
      </c>
      <c r="B2229" t="inlineStr">
        <is>
          <t>NL-HaNA_1.01.02_3766_0014-column-3565-438-932-2918</t>
        </is>
      </c>
      <c r="C2229" t="inlineStr">
        <is>
          <t>continuation</t>
        </is>
      </c>
      <c r="D2229" t="n">
        <v>3643</v>
      </c>
      <c r="E2229" t="n">
        <v>674</v>
      </c>
      <c r="F2229" t="inlineStr">
        <is>
          <t xml:space="preserve">    den duysent guldens tot baalinge der schulden</t>
        </is>
      </c>
      <c r="G2229">
        <f>HYPERLINK("https://images.diginfra.net/iiif/NL-HaNA_1.01.02/3766/NL-HaNA_1.01.02_3766_0014.jpg/3465,338,1132,3118/full/0/default.jpg", "iiif_url")</f>
        <v/>
      </c>
    </row>
    <row r="2230">
      <c r="A2230" t="inlineStr">
        <is>
          <t>NL-HaNA_1.01.02_3766_0014-page-27</t>
        </is>
      </c>
      <c r="B2230" t="inlineStr">
        <is>
          <t>NL-HaNA_1.01.02_3766_0014-column-3565-438-932-2918</t>
        </is>
      </c>
      <c r="C2230" t="inlineStr">
        <is>
          <t>continuation</t>
        </is>
      </c>
      <c r="D2230" t="n">
        <v>3645</v>
      </c>
      <c r="E2230" t="n">
        <v>725</v>
      </c>
      <c r="F2230" t="inlineStr">
        <is>
          <t xml:space="preserve">    op de Legerlaften, 148.</t>
        </is>
      </c>
      <c r="G2230">
        <f>HYPERLINK("https://images.diginfra.net/iiif/NL-HaNA_1.01.02/3766/NL-HaNA_1.01.02_3766_0014.jpg/3465,338,1132,3118/full/0/default.jpg", "iiif_url")</f>
        <v/>
      </c>
    </row>
    <row r="2231">
      <c r="A2231" t="inlineStr">
        <is>
          <t>NL-HaNA_1.01.02_3766_0014-page-27</t>
        </is>
      </c>
      <c r="B2231" t="inlineStr">
        <is>
          <t>NL-HaNA_1.01.02_3766_0014-column-3565-438-932-2918</t>
        </is>
      </c>
      <c r="C2231" t="inlineStr">
        <is>
          <t>repeat_lemma</t>
        </is>
      </c>
      <c r="D2231" t="n">
        <v>3739</v>
      </c>
      <c r="E2231" t="n">
        <v>764</v>
      </c>
      <c r="F2231" t="inlineStr">
        <is>
          <t xml:space="preserve">        in de negotatie van vyftien duysent gul-</t>
        </is>
      </c>
      <c r="G2231">
        <f>HYPERLINK("https://images.diginfra.net/iiif/NL-HaNA_1.01.02/3766/NL-HaNA_1.01.02_3766_0014.jpg/3465,338,1132,3118/full/0/default.jpg", "iiif_url")</f>
        <v/>
      </c>
    </row>
    <row r="2232">
      <c r="A2232" t="inlineStr">
        <is>
          <t>NL-HaNA_1.01.02_3766_0014-page-27</t>
        </is>
      </c>
      <c r="B2232" t="inlineStr">
        <is>
          <t>NL-HaNA_1.01.02_3766_0014-column-3565-438-932-2918</t>
        </is>
      </c>
      <c r="C2232" t="inlineStr">
        <is>
          <t>continuation</t>
        </is>
      </c>
      <c r="D2232" t="n">
        <v>3640</v>
      </c>
      <c r="E2232" t="n">
        <v>821</v>
      </c>
      <c r="F2232" t="inlineStr">
        <is>
          <t xml:space="preserve">    dens op dubbelden interest, 152.</t>
        </is>
      </c>
      <c r="G2232">
        <f>HYPERLINK("https://images.diginfra.net/iiif/NL-HaNA_1.01.02/3766/NL-HaNA_1.01.02_3766_0014.jpg/3465,338,1132,3118/full/0/default.jpg", "iiif_url")</f>
        <v/>
      </c>
    </row>
    <row r="2233">
      <c r="A2233" t="inlineStr">
        <is>
          <t>NL-HaNA_1.01.02_3766_0014-page-27</t>
        </is>
      </c>
      <c r="B2233" t="inlineStr">
        <is>
          <t>NL-HaNA_1.01.02_3766_0014-column-3565-438-932-2918</t>
        </is>
      </c>
      <c r="C2233" t="inlineStr">
        <is>
          <t>repeat_lemma</t>
        </is>
      </c>
      <c r="D2233" t="n">
        <v>3739</v>
      </c>
      <c r="E2233" t="n">
        <v>875</v>
      </c>
      <c r="F2233" t="inlineStr">
        <is>
          <t xml:space="preserve">        in semael hondert duysent guldens tot</t>
        </is>
      </c>
      <c r="G2233">
        <f>HYPERLINK("https://images.diginfra.net/iiif/NL-HaNA_1.01.02/3766/NL-HaNA_1.01.02_3766_0014.jpg/3465,338,1132,3118/full/0/default.jpg", "iiif_url")</f>
        <v/>
      </c>
    </row>
    <row r="2234">
      <c r="A2234" t="inlineStr">
        <is>
          <t>NL-HaNA_1.01.02_3766_0014-page-27</t>
        </is>
      </c>
      <c r="B2234" t="inlineStr">
        <is>
          <t>NL-HaNA_1.01.02_3766_0014-column-3565-438-932-2918</t>
        </is>
      </c>
      <c r="C2234" t="inlineStr">
        <is>
          <t>continuation</t>
        </is>
      </c>
      <c r="D2234" t="n">
        <v>3636</v>
      </c>
      <c r="E2234" t="n">
        <v>916</v>
      </c>
      <c r="F2234" t="inlineStr">
        <is>
          <t xml:space="preserve">    betalinge der kreunde schulden, 229.</t>
        </is>
      </c>
      <c r="G2234">
        <f>HYPERLINK("https://images.diginfra.net/iiif/NL-HaNA_1.01.02/3766/NL-HaNA_1.01.02_3766_0014.jpg/3465,338,1132,3118/full/0/default.jpg", "iiif_url")</f>
        <v/>
      </c>
    </row>
    <row r="2235">
      <c r="A2235" t="inlineStr">
        <is>
          <t>NL-HaNA_1.01.02_3766_0014-page-27</t>
        </is>
      </c>
      <c r="B2235" t="inlineStr">
        <is>
          <t>NL-HaNA_1.01.02_3766_0014-column-3565-438-932-2918</t>
        </is>
      </c>
      <c r="C2235" t="inlineStr">
        <is>
          <t>repeat_lemma</t>
        </is>
      </c>
      <c r="D2235" t="n">
        <v>3737</v>
      </c>
      <c r="E2235" t="n">
        <v>970</v>
      </c>
      <c r="F2235" t="inlineStr">
        <is>
          <t xml:space="preserve">        Gonsem in vier milloenen Legerlasten,</t>
        </is>
      </c>
      <c r="G2235">
        <f>HYPERLINK("https://images.diginfra.net/iiif/NL-HaNA_1.01.02/3766/NL-HaNA_1.01.02_3766_0014.jpg/3465,338,1132,3118/full/0/default.jpg", "iiif_url")</f>
        <v/>
      </c>
    </row>
    <row r="2236">
      <c r="A2236" t="inlineStr">
        <is>
          <t>NL-HaNA_1.01.02_3766_0014-page-27</t>
        </is>
      </c>
      <c r="B2236" t="inlineStr">
        <is>
          <t>NL-HaNA_1.01.02_3766_0014-column-3565-438-932-2918</t>
        </is>
      </c>
      <c r="C2236" t="inlineStr">
        <is>
          <t>continuation</t>
        </is>
      </c>
      <c r="D2236" t="n">
        <v>3640</v>
      </c>
      <c r="E2236" t="n">
        <v>1021</v>
      </c>
      <c r="F2236" t="inlineStr">
        <is>
          <t xml:space="preserve">    256.</t>
        </is>
      </c>
      <c r="G2236">
        <f>HYPERLINK("https://images.diginfra.net/iiif/NL-HaNA_1.01.02/3766/NL-HaNA_1.01.02_3766_0014.jpg/3465,338,1132,3118/full/0/default.jpg", "iiif_url")</f>
        <v/>
      </c>
    </row>
    <row r="2237">
      <c r="A2237" t="inlineStr">
        <is>
          <t>NL-HaNA_1.01.02_3766_0014-page-27</t>
        </is>
      </c>
      <c r="B2237" t="inlineStr">
        <is>
          <t>NL-HaNA_1.01.02_3766_0014-column-3565-438-932-2918</t>
        </is>
      </c>
      <c r="C2237" t="inlineStr">
        <is>
          <t>repeat_lemma</t>
        </is>
      </c>
      <c r="D2237" t="n">
        <v>3730</v>
      </c>
      <c r="E2237" t="n">
        <v>1062</v>
      </c>
      <c r="F2237" t="inlineStr">
        <is>
          <t xml:space="preserve">        Hooft als Gedeputeerde te velde voorge-</t>
        </is>
      </c>
      <c r="G2237">
        <f>HYPERLINK("https://images.diginfra.net/iiif/NL-HaNA_1.01.02/3766/NL-HaNA_1.01.02_3766_0014.jpg/3465,338,1132,3118/full/0/default.jpg", "iiif_url")</f>
        <v/>
      </c>
    </row>
    <row r="2238">
      <c r="A2238" t="inlineStr">
        <is>
          <t>NL-HaNA_1.01.02_3766_0014-page-27</t>
        </is>
      </c>
      <c r="B2238" t="inlineStr">
        <is>
          <t>NL-HaNA_1.01.02_3766_0014-column-3565-438-932-2918</t>
        </is>
      </c>
      <c r="C2238" t="inlineStr">
        <is>
          <t>continuation</t>
        </is>
      </c>
      <c r="D2238" t="n">
        <v>3638</v>
      </c>
      <c r="E2238" t="n">
        <v>1105</v>
      </c>
      <c r="F2238" t="inlineStr">
        <is>
          <t xml:space="preserve">    agen, 388.</t>
        </is>
      </c>
      <c r="G2238">
        <f>HYPERLINK("https://images.diginfra.net/iiif/NL-HaNA_1.01.02/3766/NL-HaNA_1.01.02_3766_0014.jpg/3465,338,1132,3118/full/0/default.jpg", "iiif_url")</f>
        <v/>
      </c>
    </row>
    <row r="2239">
      <c r="A2239" t="inlineStr">
        <is>
          <t>NL-HaNA_1.01.02_3766_0014-page-27</t>
        </is>
      </c>
      <c r="B2239" t="inlineStr">
        <is>
          <t>NL-HaNA_1.01.02_3766_0014-column-3565-438-932-2918</t>
        </is>
      </c>
      <c r="C2239" t="inlineStr">
        <is>
          <t>repeat_lemma</t>
        </is>
      </c>
      <c r="D2239" t="n">
        <v>3737</v>
      </c>
      <c r="E2239" t="n">
        <v>1157</v>
      </c>
      <c r="F2239" t="inlineStr">
        <is>
          <t xml:space="preserve">        consent in vier Battaillons naer Spagn,</t>
        </is>
      </c>
      <c r="G2239">
        <f>HYPERLINK("https://images.diginfra.net/iiif/NL-HaNA_1.01.02/3766/NL-HaNA_1.01.02_3766_0014.jpg/3465,338,1132,3118/full/0/default.jpg", "iiif_url")</f>
        <v/>
      </c>
    </row>
    <row r="2240">
      <c r="A2240" t="inlineStr">
        <is>
          <t>NL-HaNA_1.01.02_3766_0014-page-27</t>
        </is>
      </c>
      <c r="B2240" t="inlineStr">
        <is>
          <t>NL-HaNA_1.01.02_3766_0014-column-3565-438-932-2918</t>
        </is>
      </c>
      <c r="C2240" t="inlineStr">
        <is>
          <t>continuation</t>
        </is>
      </c>
      <c r="D2240" t="n">
        <v>3640</v>
      </c>
      <c r="E2240" t="n">
        <v>1210</v>
      </c>
      <c r="F2240" t="inlineStr">
        <is>
          <t xml:space="preserve">    368.</t>
        </is>
      </c>
      <c r="G2240">
        <f>HYPERLINK("https://images.diginfra.net/iiif/NL-HaNA_1.01.02/3766/NL-HaNA_1.01.02_3766_0014.jpg/3465,338,1132,3118/full/0/default.jpg", "iiif_url")</f>
        <v/>
      </c>
    </row>
    <row r="2241">
      <c r="A2241" t="inlineStr">
        <is>
          <t>NL-HaNA_1.01.02_3766_0014-page-27</t>
        </is>
      </c>
      <c r="B2241" t="inlineStr">
        <is>
          <t>NL-HaNA_1.01.02_3766_0014-column-3565-438-932-2918</t>
        </is>
      </c>
      <c r="C2241" t="inlineStr">
        <is>
          <t>repeat_lemma</t>
        </is>
      </c>
      <c r="D2241" t="n">
        <v>3734</v>
      </c>
      <c r="E2241" t="n">
        <v>1243</v>
      </c>
      <c r="F2241" t="inlineStr">
        <is>
          <t xml:space="preserve">        in de subidie voor de Wirtemburghsehe</t>
        </is>
      </c>
      <c r="G2241">
        <f>HYPERLINK("https://images.diginfra.net/iiif/NL-HaNA_1.01.02/3766/NL-HaNA_1.01.02_3766_0014.jpg/3465,338,1132,3118/full/0/default.jpg", "iiif_url")</f>
        <v/>
      </c>
    </row>
    <row r="2242">
      <c r="A2242" t="inlineStr">
        <is>
          <t>NL-HaNA_1.01.02_3766_0014-page-27</t>
        </is>
      </c>
      <c r="B2242" t="inlineStr">
        <is>
          <t>NL-HaNA_1.01.02_3766_0014-column-3565-438-932-2918</t>
        </is>
      </c>
      <c r="C2242" t="inlineStr">
        <is>
          <t>continuation</t>
        </is>
      </c>
      <c r="D2242" t="n">
        <v>3631</v>
      </c>
      <c r="E2242" t="n">
        <v>1306</v>
      </c>
      <c r="F2242" t="inlineStr">
        <is>
          <t xml:space="preserve">    en betalinge der ongerepartieerde Trouppes ,</t>
        </is>
      </c>
      <c r="G2242">
        <f>HYPERLINK("https://images.diginfra.net/iiif/NL-HaNA_1.01.02/3766/NL-HaNA_1.01.02_3766_0014.jpg/3465,338,1132,3118/full/0/default.jpg", "iiif_url")</f>
        <v/>
      </c>
    </row>
    <row r="2243">
      <c r="A2243" t="inlineStr">
        <is>
          <t>NL-HaNA_1.01.02_3766_0014-page-27</t>
        </is>
      </c>
      <c r="B2243" t="inlineStr">
        <is>
          <t>NL-HaNA_1.01.02_3766_0014-column-3565-438-932-2918</t>
        </is>
      </c>
      <c r="C2243" t="inlineStr">
        <is>
          <t>continuation</t>
        </is>
      </c>
      <c r="D2243" t="n">
        <v>3636</v>
      </c>
      <c r="E2243" t="n">
        <v>1368</v>
      </c>
      <c r="F2243" t="inlineStr">
        <is>
          <t xml:space="preserve">    374.</t>
        </is>
      </c>
      <c r="G2243">
        <f>HYPERLINK("https://images.diginfra.net/iiif/NL-HaNA_1.01.02/3766/NL-HaNA_1.01.02_3766_0014.jpg/3465,338,1132,3118/full/0/default.jpg", "iiif_url")</f>
        <v/>
      </c>
    </row>
    <row r="2244">
      <c r="A2244" t="inlineStr">
        <is>
          <t>NL-HaNA_1.01.02_3766_0014-page-27</t>
        </is>
      </c>
      <c r="B2244" t="inlineStr">
        <is>
          <t>NL-HaNA_1.01.02_3766_0014-column-3565-438-932-2918</t>
        </is>
      </c>
      <c r="C2244" t="inlineStr">
        <is>
          <t>repeat_lemma</t>
        </is>
      </c>
      <c r="D2244" t="n">
        <v>3734</v>
      </c>
      <c r="E2244" t="n">
        <v>1394</v>
      </c>
      <c r="F2244" t="inlineStr">
        <is>
          <t xml:space="preserve">        in driemuel hondert duysent ponden op</t>
        </is>
      </c>
      <c r="G2244">
        <f>HYPERLINK("https://images.diginfra.net/iiif/NL-HaNA_1.01.02/3766/NL-HaNA_1.01.02_3766_0014.jpg/3465,338,1132,3118/full/0/default.jpg", "iiif_url")</f>
        <v/>
      </c>
    </row>
    <row r="2245">
      <c r="A2245" t="inlineStr">
        <is>
          <t>NL-HaNA_1.01.02_3766_0014-page-27</t>
        </is>
      </c>
      <c r="B2245" t="inlineStr">
        <is>
          <t>NL-HaNA_1.01.02_3766_0014-column-3565-438-932-2918</t>
        </is>
      </c>
      <c r="C2245" t="inlineStr">
        <is>
          <t>continuation</t>
        </is>
      </c>
      <c r="D2245" t="n">
        <v>3631</v>
      </c>
      <c r="E2245" t="n">
        <v>1445</v>
      </c>
      <c r="F2245" t="inlineStr">
        <is>
          <t xml:space="preserve">    de Posteryen, en hondert vyftigh duysent gul-</t>
        </is>
      </c>
      <c r="G2245">
        <f>HYPERLINK("https://images.diginfra.net/iiif/NL-HaNA_1.01.02/3766/NL-HaNA_1.01.02_3766_0014.jpg/3465,338,1132,3118/full/0/default.jpg", "iiif_url")</f>
        <v/>
      </c>
    </row>
    <row r="2246">
      <c r="A2246" t="inlineStr">
        <is>
          <t>NL-HaNA_1.01.02_3766_0014-page-27</t>
        </is>
      </c>
      <c r="B2246" t="inlineStr">
        <is>
          <t>NL-HaNA_1.01.02_3766_0014-column-3565-438-932-2918</t>
        </is>
      </c>
      <c r="C2246" t="inlineStr">
        <is>
          <t>continuation</t>
        </is>
      </c>
      <c r="D2246" t="n">
        <v>3629</v>
      </c>
      <c r="E2246" t="n">
        <v>1505</v>
      </c>
      <c r="F2246" t="inlineStr">
        <is>
          <t xml:space="preserve">    deus op Gent en Brugge, 379.</t>
        </is>
      </c>
      <c r="G2246">
        <f>HYPERLINK("https://images.diginfra.net/iiif/NL-HaNA_1.01.02/3766/NL-HaNA_1.01.02_3766_0014.jpg/3465,338,1132,3118/full/0/default.jpg", "iiif_url")</f>
        <v/>
      </c>
    </row>
    <row r="2247">
      <c r="A2247" t="inlineStr">
        <is>
          <t>NL-HaNA_1.01.02_3766_0014-page-27</t>
        </is>
      </c>
      <c r="B2247" t="inlineStr">
        <is>
          <t>NL-HaNA_1.01.02_3766_0014-column-3565-438-932-2918</t>
        </is>
      </c>
      <c r="C2247" t="inlineStr">
        <is>
          <t>repeat_lemma</t>
        </is>
      </c>
      <c r="D2247" t="n">
        <v>3732</v>
      </c>
      <c r="E2247" t="n">
        <v>1554</v>
      </c>
      <c r="F2247" t="inlineStr">
        <is>
          <t xml:space="preserve">        beswaer over belaftinge op de Stokerye,</t>
        </is>
      </c>
      <c r="G2247">
        <f>HYPERLINK("https://images.diginfra.net/iiif/NL-HaNA_1.01.02/3766/NL-HaNA_1.01.02_3766_0014.jpg/3465,338,1132,3118/full/0/default.jpg", "iiif_url")</f>
        <v/>
      </c>
    </row>
    <row r="2248">
      <c r="A2248" t="inlineStr">
        <is>
          <t>NL-HaNA_1.01.02_3766_0014-page-27</t>
        </is>
      </c>
      <c r="B2248" t="inlineStr">
        <is>
          <t>NL-HaNA_1.01.02_3766_0014-column-3565-438-932-2918</t>
        </is>
      </c>
      <c r="C2248" t="inlineStr">
        <is>
          <t>continuation</t>
        </is>
      </c>
      <c r="D2248" t="n">
        <v>3631</v>
      </c>
      <c r="E2248" t="n">
        <v>1611</v>
      </c>
      <c r="F2248" t="inlineStr">
        <is>
          <t xml:space="preserve">    927.</t>
        </is>
      </c>
      <c r="G2248">
        <f>HYPERLINK("https://images.diginfra.net/iiif/NL-HaNA_1.01.02/3766/NL-HaNA_1.01.02_3766_0014.jpg/3465,338,1132,3118/full/0/default.jpg", "iiif_url")</f>
        <v/>
      </c>
    </row>
    <row r="2249">
      <c r="A2249" t="inlineStr">
        <is>
          <t>NL-HaNA_1.01.02_3766_0014-page-27</t>
        </is>
      </c>
      <c r="B2249" t="inlineStr">
        <is>
          <t>NL-HaNA_1.01.02_3766_0014-column-3565-438-932-2918</t>
        </is>
      </c>
      <c r="C2249" t="inlineStr">
        <is>
          <t>repeat_lemma</t>
        </is>
      </c>
      <c r="D2249" t="n">
        <v>3734</v>
      </c>
      <c r="E2249" t="n">
        <v>1648</v>
      </c>
      <c r="F2249" t="inlineStr">
        <is>
          <t xml:space="preserve">        verbodt van commercie def Fransche Waz</t>
        </is>
      </c>
      <c r="G2249">
        <f>HYPERLINK("https://images.diginfra.net/iiif/NL-HaNA_1.01.02/3766/NL-HaNA_1.01.02_3766_0014.jpg/3465,338,1132,3118/full/0/default.jpg", "iiif_url")</f>
        <v/>
      </c>
    </row>
    <row r="2250">
      <c r="A2250" t="inlineStr">
        <is>
          <t>NL-HaNA_1.01.02_3766_0014-page-27</t>
        </is>
      </c>
      <c r="B2250" t="inlineStr">
        <is>
          <t>NL-HaNA_1.01.02_3766_0014-column-3565-438-932-2918</t>
        </is>
      </c>
      <c r="C2250" t="inlineStr">
        <is>
          <t>continuation</t>
        </is>
      </c>
      <c r="D2250" t="n">
        <v>3631</v>
      </c>
      <c r="E2250" t="n">
        <v>1700</v>
      </c>
      <c r="F2250" t="inlineStr">
        <is>
          <t xml:space="preserve">    ren, Produêten, Wisels, Asurantien, &amp;c.</t>
        </is>
      </c>
      <c r="G2250">
        <f>HYPERLINK("https://images.diginfra.net/iiif/NL-HaNA_1.01.02/3766/NL-HaNA_1.01.02_3766_0014.jpg/3465,338,1132,3118/full/0/default.jpg", "iiif_url")</f>
        <v/>
      </c>
    </row>
    <row r="2251">
      <c r="A2251" t="inlineStr">
        <is>
          <t>NL-HaNA_1.01.02_3766_0014-page-27</t>
        </is>
      </c>
      <c r="B2251" t="inlineStr">
        <is>
          <t>NL-HaNA_1.01.02_3766_0014-column-3565-438-932-2918</t>
        </is>
      </c>
      <c r="C2251" t="inlineStr">
        <is>
          <t>continuation</t>
        </is>
      </c>
      <c r="D2251" t="n">
        <v>3636</v>
      </c>
      <c r="E2251" t="n">
        <v>1755</v>
      </c>
      <c r="F2251" t="inlineStr">
        <is>
          <t xml:space="preserve">    r000. 1070. 1287.</t>
        </is>
      </c>
      <c r="G2251">
        <f>HYPERLINK("https://images.diginfra.net/iiif/NL-HaNA_1.01.02/3766/NL-HaNA_1.01.02_3766_0014.jpg/3465,338,1132,3118/full/0/default.jpg", "iiif_url")</f>
        <v/>
      </c>
    </row>
    <row r="2252">
      <c r="A2252" t="inlineStr">
        <is>
          <t>NL-HaNA_1.01.02_3766_0014-page-27</t>
        </is>
      </c>
      <c r="B2252" t="inlineStr">
        <is>
          <t>NL-HaNA_1.01.02_3766_0014-column-3565-438-932-2918</t>
        </is>
      </c>
      <c r="C2252" t="inlineStr">
        <is>
          <t>repeat_lemma</t>
        </is>
      </c>
      <c r="D2252" t="n">
        <v>3732</v>
      </c>
      <c r="E2252" t="n">
        <v>1783</v>
      </c>
      <c r="F2252" t="inlineStr">
        <is>
          <t xml:space="preserve">        vernieuwinge van het Tractaet met Pruys-</t>
        </is>
      </c>
      <c r="G2252">
        <f>HYPERLINK("https://images.diginfra.net/iiif/NL-HaNA_1.01.02/3766/NL-HaNA_1.01.02_3766_0014.jpg/3465,338,1132,3118/full/0/default.jpg", "iiif_url")</f>
        <v/>
      </c>
    </row>
    <row r="2253">
      <c r="A2253" t="inlineStr">
        <is>
          <t>NL-HaNA_1.01.02_3766_0014-page-27</t>
        </is>
      </c>
      <c r="B2253" t="inlineStr">
        <is>
          <t>NL-HaNA_1.01.02_3766_0014-column-3565-438-932-2918</t>
        </is>
      </c>
      <c r="C2253" t="inlineStr">
        <is>
          <t>continuation</t>
        </is>
      </c>
      <c r="D2253" t="n">
        <v>3626</v>
      </c>
      <c r="E2253" t="n">
        <v>1845</v>
      </c>
      <c r="F2253" t="inlineStr">
        <is>
          <t xml:space="preserve">    sen, 1003.</t>
        </is>
      </c>
      <c r="G2253">
        <f>HYPERLINK("https://images.diginfra.net/iiif/NL-HaNA_1.01.02/3766/NL-HaNA_1.01.02_3766_0014.jpg/3465,338,1132,3118/full/0/default.jpg", "iiif_url")</f>
        <v/>
      </c>
    </row>
    <row r="2254">
      <c r="A2254" t="inlineStr">
        <is>
          <t>NL-HaNA_1.01.02_3766_0014-page-27</t>
        </is>
      </c>
      <c r="B2254" t="inlineStr">
        <is>
          <t>NL-HaNA_1.01.02_3766_0014-column-3565-438-932-2918</t>
        </is>
      </c>
      <c r="C2254" t="inlineStr">
        <is>
          <t>repeat_lemma</t>
        </is>
      </c>
      <c r="D2254" t="n">
        <v>3730</v>
      </c>
      <c r="E2254" t="n">
        <v>1885</v>
      </c>
      <c r="F2254" t="inlineStr">
        <is>
          <t xml:space="preserve">        senden van een Minister naer Engelandt</t>
        </is>
      </c>
      <c r="G2254">
        <f>HYPERLINK("https://images.diginfra.net/iiif/NL-HaNA_1.01.02/3766/NL-HaNA_1.01.02_3766_0014.jpg/3465,338,1132,3118/full/0/default.jpg", "iiif_url")</f>
        <v/>
      </c>
    </row>
    <row r="2255">
      <c r="A2255" t="inlineStr">
        <is>
          <t>NL-HaNA_1.01.02_3766_0014-page-27</t>
        </is>
      </c>
      <c r="B2255" t="inlineStr">
        <is>
          <t>NL-HaNA_1.01.02_3766_0014-column-3565-438-932-2918</t>
        </is>
      </c>
      <c r="C2255" t="inlineStr">
        <is>
          <t>continuation</t>
        </is>
      </c>
      <c r="D2255" t="n">
        <v>3633</v>
      </c>
      <c r="E2255" t="n">
        <v>1944</v>
      </c>
      <c r="F2255" t="inlineStr">
        <is>
          <t xml:space="preserve">    in plause van den Heere van vrybergen,</t>
        </is>
      </c>
      <c r="G2255">
        <f>HYPERLINK("https://images.diginfra.net/iiif/NL-HaNA_1.01.02/3766/NL-HaNA_1.01.02_3766_0014.jpg/3465,338,1132,3118/full/0/default.jpg", "iiif_url")</f>
        <v/>
      </c>
    </row>
    <row r="2256">
      <c r="A2256" t="inlineStr">
        <is>
          <t>NL-HaNA_1.01.02_3766_0014-page-27</t>
        </is>
      </c>
      <c r="B2256" t="inlineStr">
        <is>
          <t>NL-HaNA_1.01.02_3766_0014-column-3565-438-932-2918</t>
        </is>
      </c>
      <c r="C2256" t="inlineStr">
        <is>
          <t>continuation</t>
        </is>
      </c>
      <c r="D2256" t="n">
        <v>3631</v>
      </c>
      <c r="E2256" t="n">
        <v>1992</v>
      </c>
      <c r="F2256" t="inlineStr">
        <is>
          <t xml:space="preserve">    1081.</t>
        </is>
      </c>
      <c r="G2256">
        <f>HYPERLINK("https://images.diginfra.net/iiif/NL-HaNA_1.01.02/3766/NL-HaNA_1.01.02_3766_0014.jpg/3465,338,1132,3118/full/0/default.jpg", "iiif_url")</f>
        <v/>
      </c>
    </row>
    <row r="2257">
      <c r="A2257" t="inlineStr">
        <is>
          <t>NL-HaNA_1.01.02_3766_0014-page-27</t>
        </is>
      </c>
      <c r="B2257" t="inlineStr">
        <is>
          <t>NL-HaNA_1.01.02_3766_0014-column-3565-438-932-2918</t>
        </is>
      </c>
      <c r="C2257" t="inlineStr">
        <is>
          <t>repeat_lemma</t>
        </is>
      </c>
      <c r="D2257" t="n">
        <v>3725</v>
      </c>
      <c r="E2257" t="n">
        <v>2031</v>
      </c>
      <c r="F2257" t="inlineStr">
        <is>
          <t xml:space="preserve">        senden van den Heer Buys naer Enge-</t>
        </is>
      </c>
      <c r="G2257">
        <f>HYPERLINK("https://images.diginfra.net/iiif/NL-HaNA_1.01.02/3766/NL-HaNA_1.01.02_3766_0014.jpg/3465,338,1132,3118/full/0/default.jpg", "iiif_url")</f>
        <v/>
      </c>
    </row>
    <row r="2258">
      <c r="A2258" t="inlineStr">
        <is>
          <t>NL-HaNA_1.01.02_3766_0014-page-27</t>
        </is>
      </c>
      <c r="B2258" t="inlineStr">
        <is>
          <t>NL-HaNA_1.01.02_3766_0014-column-3565-438-932-2918</t>
        </is>
      </c>
      <c r="C2258" t="inlineStr">
        <is>
          <t>continuation</t>
        </is>
      </c>
      <c r="D2258" t="n">
        <v>3624</v>
      </c>
      <c r="E2258" t="n">
        <v>2083</v>
      </c>
      <c r="F2258" t="inlineStr">
        <is>
          <t xml:space="preserve">    landt, 1154 1192.</t>
        </is>
      </c>
      <c r="G2258">
        <f>HYPERLINK("https://images.diginfra.net/iiif/NL-HaNA_1.01.02/3766/NL-HaNA_1.01.02_3766_0014.jpg/3465,338,1132,3118/full/0/default.jpg", "iiif_url")</f>
        <v/>
      </c>
    </row>
    <row r="2259">
      <c r="A2259" t="inlineStr">
        <is>
          <t>NL-HaNA_1.01.02_3766_0014-page-27</t>
        </is>
      </c>
      <c r="B2259" t="inlineStr">
        <is>
          <t>NL-HaNA_1.01.02_3766_0014-column-3565-438-932-2918</t>
        </is>
      </c>
      <c r="C2259" t="inlineStr">
        <is>
          <t>repeat_lemma</t>
        </is>
      </c>
      <c r="D2259" t="n">
        <v>3725</v>
      </c>
      <c r="E2259" t="n">
        <v>2119</v>
      </c>
      <c r="F2259" t="inlineStr">
        <is>
          <t xml:space="preserve">        om het Regiment van Leefdael in haer</t>
        </is>
      </c>
      <c r="G2259">
        <f>HYPERLINK("https://images.diginfra.net/iiif/NL-HaNA_1.01.02/3766/NL-HaNA_1.01.02_3766_0014.jpg/3465,338,1132,3118/full/0/default.jpg", "iiif_url")</f>
        <v/>
      </c>
    </row>
    <row r="2260">
      <c r="A2260" t="inlineStr">
        <is>
          <t>NL-HaNA_1.01.02_3766_0014-page-27</t>
        </is>
      </c>
      <c r="B2260" t="inlineStr">
        <is>
          <t>NL-HaNA_1.01.02_3766_0014-column-3565-438-932-2918</t>
        </is>
      </c>
      <c r="C2260" t="inlineStr">
        <is>
          <t>continuation</t>
        </is>
      </c>
      <c r="D2260" t="n">
        <v>3626</v>
      </c>
      <c r="E2260" t="n">
        <v>2186</v>
      </c>
      <c r="F2260" t="inlineStr">
        <is>
          <t xml:space="preserve">    provincie te hebben, 1256. 1257.</t>
        </is>
      </c>
      <c r="G2260">
        <f>HYPERLINK("https://images.diginfra.net/iiif/NL-HaNA_1.01.02/3766/NL-HaNA_1.01.02_3766_0014.jpg/3465,338,1132,3118/full/0/default.jpg", "iiif_url")</f>
        <v/>
      </c>
    </row>
    <row r="2261">
      <c r="A2261" t="inlineStr">
        <is>
          <t>NL-HaNA_1.01.02_3766_0014-page-27</t>
        </is>
      </c>
      <c r="B2261" t="inlineStr">
        <is>
          <t>NL-HaNA_1.01.02_3766_0014-column-3565-438-932-2918</t>
        </is>
      </c>
      <c r="C2261" t="inlineStr">
        <is>
          <t>repeat_lemma</t>
        </is>
      </c>
      <c r="D2261" t="n">
        <v>3720</v>
      </c>
      <c r="E2261" t="n">
        <v>2229</v>
      </c>
      <c r="F2261" t="inlineStr">
        <is>
          <t xml:space="preserve">        consent in de extraordnaris Equipage,</t>
        </is>
      </c>
      <c r="G2261">
        <f>HYPERLINK("https://images.diginfra.net/iiif/NL-HaNA_1.01.02/3766/NL-HaNA_1.01.02_3766_0014.jpg/3465,338,1132,3118/full/0/default.jpg", "iiif_url")</f>
        <v/>
      </c>
    </row>
    <row r="2262">
      <c r="A2262" t="inlineStr">
        <is>
          <t>NL-HaNA_1.01.02_3766_0014-page-27</t>
        </is>
      </c>
      <c r="B2262" t="inlineStr">
        <is>
          <t>NL-HaNA_1.01.02_3766_0014-column-3565-438-932-2918</t>
        </is>
      </c>
      <c r="C2262" t="inlineStr">
        <is>
          <t>continuation</t>
        </is>
      </c>
      <c r="D2262" t="n">
        <v>3631</v>
      </c>
      <c r="E2262" t="n">
        <v>2295</v>
      </c>
      <c r="F2262" t="inlineStr">
        <is>
          <t xml:space="preserve">    1375.</t>
        </is>
      </c>
      <c r="G2262">
        <f>HYPERLINK("https://images.diginfra.net/iiif/NL-HaNA_1.01.02/3766/NL-HaNA_1.01.02_3766_0014.jpg/3465,338,1132,3118/full/0/default.jpg", "iiif_url")</f>
        <v/>
      </c>
    </row>
    <row r="2263">
      <c r="A2263" t="inlineStr">
        <is>
          <t>NL-HaNA_1.01.02_3766_0014-page-27</t>
        </is>
      </c>
      <c r="B2263" t="inlineStr">
        <is>
          <t>NL-HaNA_1.01.02_3766_0014-column-3565-438-932-2918</t>
        </is>
      </c>
      <c r="C2263" t="inlineStr">
        <is>
          <t>repeat_lemma</t>
        </is>
      </c>
      <c r="D2263" t="n">
        <v>3715</v>
      </c>
      <c r="E2263" t="n">
        <v>2316</v>
      </c>
      <c r="F2263" t="inlineStr">
        <is>
          <t xml:space="preserve">        advis saleesche Roofschip het witte Paerdt,</t>
        </is>
      </c>
      <c r="G2263">
        <f>HYPERLINK("https://images.diginfra.net/iiif/NL-HaNA_1.01.02/3766/NL-HaNA_1.01.02_3766_0014.jpg/3465,338,1132,3118/full/0/default.jpg", "iiif_url")</f>
        <v/>
      </c>
    </row>
    <row r="2264">
      <c r="A2264" t="inlineStr">
        <is>
          <t>NL-HaNA_1.01.02_3766_0014-page-27</t>
        </is>
      </c>
      <c r="B2264" t="inlineStr">
        <is>
          <t>NL-HaNA_1.01.02_3766_0014-column-3565-438-932-2918</t>
        </is>
      </c>
      <c r="C2264" t="inlineStr">
        <is>
          <t>continuation</t>
        </is>
      </c>
      <c r="D2264" t="n">
        <v>3633</v>
      </c>
      <c r="E2264" t="n">
        <v>2386</v>
      </c>
      <c r="F2264" t="inlineStr">
        <is>
          <t xml:space="preserve">    1391. 1413.</t>
        </is>
      </c>
      <c r="G2264">
        <f>HYPERLINK("https://images.diginfra.net/iiif/NL-HaNA_1.01.02/3766/NL-HaNA_1.01.02_3766_0014.jpg/3465,338,1132,3118/full/0/default.jpg", "iiif_url")</f>
        <v/>
      </c>
    </row>
    <row r="2265">
      <c r="A2265" t="inlineStr">
        <is>
          <t>NL-HaNA_1.01.02_3766_0014-page-27</t>
        </is>
      </c>
      <c r="B2265" t="inlineStr">
        <is>
          <t>NL-HaNA_1.01.02_3766_0014-column-3565-438-932-2918</t>
        </is>
      </c>
      <c r="C2265" t="inlineStr">
        <is>
          <t>repeat_lemma</t>
        </is>
      </c>
      <c r="D2265" t="n">
        <v>3715</v>
      </c>
      <c r="E2265" t="n">
        <v>2422</v>
      </c>
      <c r="F2265" t="inlineStr">
        <is>
          <t xml:space="preserve">        remorieringe der Militie, 1453-</t>
        </is>
      </c>
      <c r="G2265">
        <f>HYPERLINK("https://images.diginfra.net/iiif/NL-HaNA_1.01.02/3766/NL-HaNA_1.01.02_3766_0014.jpg/3465,338,1132,3118/full/0/default.jpg", "iiif_url")</f>
        <v/>
      </c>
    </row>
    <row r="2266">
      <c r="A2266" t="inlineStr">
        <is>
          <t>NL-HaNA_1.01.02_3766_0014-page-27</t>
        </is>
      </c>
      <c r="B2266" t="inlineStr">
        <is>
          <t>NL-HaNA_1.01.02_3766_0014-column-3565-438-932-2918</t>
        </is>
      </c>
      <c r="C2266" t="inlineStr">
        <is>
          <t>repeat_lemma</t>
        </is>
      </c>
      <c r="D2266" t="n">
        <v>3718</v>
      </c>
      <c r="E2266" t="n">
        <v>2479</v>
      </c>
      <c r="F2266" t="inlineStr">
        <is>
          <t xml:space="preserve">        Legerlaften, 1454.</t>
        </is>
      </c>
      <c r="G2266">
        <f>HYPERLINK("https://images.diginfra.net/iiif/NL-HaNA_1.01.02/3766/NL-HaNA_1.01.02_3766_0014.jpg/3465,338,1132,3118/full/0/default.jpg", "iiif_url")</f>
        <v/>
      </c>
    </row>
    <row r="2267">
      <c r="A2267" t="inlineStr">
        <is>
          <t>NL-HaNA_1.01.02_3766_0014-page-27</t>
        </is>
      </c>
      <c r="B2267" t="inlineStr">
        <is>
          <t>NL-HaNA_1.01.02_3766_0014-column-3565-438-932-2918</t>
        </is>
      </c>
      <c r="C2267" t="inlineStr">
        <is>
          <t>repeat_lemma</t>
        </is>
      </c>
      <c r="D2267" t="n">
        <v>3708</v>
      </c>
      <c r="E2267" t="n">
        <v>2526</v>
      </c>
      <c r="F2267" t="inlineStr">
        <is>
          <t xml:space="preserve">        advis wegens Garens tot Ryssel senge-</t>
        </is>
      </c>
      <c r="G2267">
        <f>HYPERLINK("https://images.diginfra.net/iiif/NL-HaNA_1.01.02/3766/NL-HaNA_1.01.02_3766_0014.jpg/3465,338,1132,3118/full/0/default.jpg", "iiif_url")</f>
        <v/>
      </c>
    </row>
    <row r="2268">
      <c r="A2268" t="inlineStr">
        <is>
          <t>NL-HaNA_1.01.02_3766_0014-page-27</t>
        </is>
      </c>
      <c r="B2268" t="inlineStr">
        <is>
          <t>NL-HaNA_1.01.02_3766_0014-column-3565-438-932-2918</t>
        </is>
      </c>
      <c r="C2268" t="inlineStr">
        <is>
          <t>continuation</t>
        </is>
      </c>
      <c r="D2268" t="n">
        <v>3622</v>
      </c>
      <c r="E2268" t="n">
        <v>2575</v>
      </c>
      <c r="F2268" t="inlineStr">
        <is>
          <t xml:space="preserve">    haelt, 1495.</t>
        </is>
      </c>
      <c r="G2268">
        <f>HYPERLINK("https://images.diginfra.net/iiif/NL-HaNA_1.01.02/3766/NL-HaNA_1.01.02_3766_0014.jpg/3465,338,1132,3118/full/0/default.jpg", "iiif_url")</f>
        <v/>
      </c>
    </row>
    <row r="2269">
      <c r="A2269" t="inlineStr">
        <is>
          <t>NL-HaNA_1.01.02_3766_0014-page-27</t>
        </is>
      </c>
      <c r="B2269" t="inlineStr">
        <is>
          <t>NL-HaNA_1.01.02_3766_0014-column-3565-438-932-2918</t>
        </is>
      </c>
      <c r="C2269" t="inlineStr">
        <is>
          <t>repeat_lemma</t>
        </is>
      </c>
      <c r="D2269" t="n">
        <v>3713</v>
      </c>
      <c r="E2269" t="n">
        <v>2627</v>
      </c>
      <c r="F2269" t="inlineStr">
        <is>
          <t xml:space="preserve">        Buys en vander Dusen op de vreede-</t>
        </is>
      </c>
      <c r="G2269">
        <f>HYPERLINK("https://images.diginfra.net/iiif/NL-HaNA_1.01.02/3766/NL-HaNA_1.01.02_3766_0014.jpg/3465,338,1132,3118/full/0/default.jpg", "iiif_url")</f>
        <v/>
      </c>
    </row>
    <row r="2270">
      <c r="A2270" t="inlineStr">
        <is>
          <t>NL-HaNA_1.01.02_3766_0014-page-27</t>
        </is>
      </c>
      <c r="B2270" t="inlineStr">
        <is>
          <t>NL-HaNA_1.01.02_3766_0014-column-3565-438-932-2918</t>
        </is>
      </c>
      <c r="C2270" t="inlineStr">
        <is>
          <t>continuation</t>
        </is>
      </c>
      <c r="D2270" t="n">
        <v>3622</v>
      </c>
      <c r="E2270" t="n">
        <v>2675</v>
      </c>
      <c r="F2270" t="inlineStr">
        <is>
          <t xml:space="preserve">    handelinge als Plenipotentiarisen, 1497.</t>
        </is>
      </c>
      <c r="G2270">
        <f>HYPERLINK("https://images.diginfra.net/iiif/NL-HaNA_1.01.02/3766/NL-HaNA_1.01.02_3766_0014.jpg/3465,338,1132,3118/full/0/default.jpg", "iiif_url")</f>
        <v/>
      </c>
    </row>
    <row r="2271">
      <c r="A2271" t="inlineStr">
        <is>
          <t>NL-HaNA_1.01.02_3766_0014-page-27</t>
        </is>
      </c>
      <c r="B2271" t="inlineStr">
        <is>
          <t>NL-HaNA_1.01.02_3766_0014-column-3565-438-932-2918</t>
        </is>
      </c>
      <c r="C2271" t="inlineStr">
        <is>
          <t>lemma</t>
        </is>
      </c>
      <c r="D2271" t="n">
        <v>3570</v>
      </c>
      <c r="E2271" t="n">
        <v>2720</v>
      </c>
      <c r="F2271" t="inlineStr">
        <is>
          <t>Hollandtsch Kamertje met Tapyt te behangen,</t>
        </is>
      </c>
      <c r="G2271">
        <f>HYPERLINK("https://images.diginfra.net/iiif/NL-HaNA_1.01.02/3766/NL-HaNA_1.01.02_3766_0014.jpg/3465,338,1132,3118/full/0/default.jpg", "iiif_url")</f>
        <v/>
      </c>
    </row>
    <row r="2272">
      <c r="A2272" t="inlineStr">
        <is>
          <t>NL-HaNA_1.01.02_3766_0014-page-27</t>
        </is>
      </c>
      <c r="B2272" t="inlineStr">
        <is>
          <t>NL-HaNA_1.01.02_3766_0014-column-3565-438-932-2918</t>
        </is>
      </c>
      <c r="C2272" t="inlineStr">
        <is>
          <t>continuation</t>
        </is>
      </c>
      <c r="D2272" t="n">
        <v>3622</v>
      </c>
      <c r="E2272" t="n">
        <v>2781</v>
      </c>
      <c r="F2272" t="inlineStr">
        <is>
          <t xml:space="preserve">    741.</t>
        </is>
      </c>
      <c r="G2272">
        <f>HYPERLINK("https://images.diginfra.net/iiif/NL-HaNA_1.01.02/3766/NL-HaNA_1.01.02_3766_0014.jpg/3465,338,1132,3118/full/0/default.jpg", "iiif_url")</f>
        <v/>
      </c>
    </row>
    <row r="2273">
      <c r="A2273" t="inlineStr">
        <is>
          <t>NL-HaNA_1.01.02_3766_0014-page-27</t>
        </is>
      </c>
      <c r="B2273" t="inlineStr">
        <is>
          <t>NL-HaNA_1.01.02_3766_0014-column-3565-438-932-2918</t>
        </is>
      </c>
      <c r="C2273" t="inlineStr">
        <is>
          <t>lemma</t>
        </is>
      </c>
      <c r="D2273" t="n">
        <v>3568</v>
      </c>
      <c r="E2273" t="n">
        <v>2800</v>
      </c>
      <c r="F2273" t="inlineStr">
        <is>
          <t>Honoré de Bifichop om eenige Goederen in</t>
        </is>
      </c>
      <c r="G2273">
        <f>HYPERLINK("https://images.diginfra.net/iiif/NL-HaNA_1.01.02/3766/NL-HaNA_1.01.02_3766_0014.jpg/3465,338,1132,3118/full/0/default.jpg", "iiif_url")</f>
        <v/>
      </c>
    </row>
    <row r="2274">
      <c r="A2274" t="inlineStr">
        <is>
          <t>NL-HaNA_1.01.02_3766_0014-page-27</t>
        </is>
      </c>
      <c r="B2274" t="inlineStr">
        <is>
          <t>NL-HaNA_1.01.02_3766_0014-column-3565-438-932-2918</t>
        </is>
      </c>
      <c r="C2274" t="inlineStr">
        <is>
          <t>continuation</t>
        </is>
      </c>
      <c r="D2274" t="n">
        <v>3617</v>
      </c>
      <c r="E2274" t="n">
        <v>2870</v>
      </c>
      <c r="F2274" t="inlineStr">
        <is>
          <t xml:space="preserve">    satu quo te houden, 718. 878. 925. 1033.</t>
        </is>
      </c>
      <c r="G2274">
        <f>HYPERLINK("https://images.diginfra.net/iiif/NL-HaNA_1.01.02/3766/NL-HaNA_1.01.02_3766_0014.jpg/3465,338,1132,3118/full/0/default.jpg", "iiif_url")</f>
        <v/>
      </c>
    </row>
    <row r="2275">
      <c r="A2275" t="inlineStr">
        <is>
          <t>NL-HaNA_1.01.02_3766_0014-page-27</t>
        </is>
      </c>
      <c r="B2275" t="inlineStr">
        <is>
          <t>NL-HaNA_1.01.02_3766_0014-column-3565-438-932-2918</t>
        </is>
      </c>
      <c r="C2275" t="inlineStr">
        <is>
          <t>continuation</t>
        </is>
      </c>
      <c r="D2275" t="n">
        <v>3624</v>
      </c>
      <c r="E2275" t="n">
        <v>2919</v>
      </c>
      <c r="F2275" t="inlineStr">
        <is>
          <t xml:space="preserve">    1069. 1075. 1185. 1229.</t>
        </is>
      </c>
      <c r="G2275">
        <f>HYPERLINK("https://images.diginfra.net/iiif/NL-HaNA_1.01.02/3766/NL-HaNA_1.01.02_3766_0014.jpg/3465,338,1132,3118/full/0/default.jpg", "iiif_url")</f>
        <v/>
      </c>
    </row>
    <row r="2276">
      <c r="A2276" t="inlineStr">
        <is>
          <t>NL-HaNA_1.01.02_3766_0014-page-27</t>
        </is>
      </c>
      <c r="B2276" t="inlineStr">
        <is>
          <t>NL-HaNA_1.01.02_3766_0014-column-3565-438-932-2918</t>
        </is>
      </c>
      <c r="C2276" t="inlineStr">
        <is>
          <t>lemma</t>
        </is>
      </c>
      <c r="D2276" t="n">
        <v>3570</v>
      </c>
      <c r="E2276" t="n">
        <v>2950</v>
      </c>
      <c r="F2276" t="inlineStr">
        <is>
          <t>Honore, Prevost van st. Amant, om gehoort</t>
        </is>
      </c>
      <c r="G2276">
        <f>HYPERLINK("https://images.diginfra.net/iiif/NL-HaNA_1.01.02/3766/NL-HaNA_1.01.02_3766_0014.jpg/3465,338,1132,3118/full/0/default.jpg", "iiif_url")</f>
        <v/>
      </c>
    </row>
    <row r="2277">
      <c r="A2277" t="inlineStr">
        <is>
          <t>NL-HaNA_1.01.02_3766_0014-page-27</t>
        </is>
      </c>
      <c r="B2277" t="inlineStr">
        <is>
          <t>NL-HaNA_1.01.02_3766_0014-column-3565-438-932-2918</t>
        </is>
      </c>
      <c r="C2277" t="inlineStr">
        <is>
          <t>continuation</t>
        </is>
      </c>
      <c r="D2277" t="n">
        <v>3617</v>
      </c>
      <c r="E2277" t="n">
        <v>3019</v>
      </c>
      <c r="F2277" t="inlineStr">
        <is>
          <t xml:space="preserve">    te werden, 417.</t>
        </is>
      </c>
      <c r="G2277">
        <f>HYPERLINK("https://images.diginfra.net/iiif/NL-HaNA_1.01.02/3766/NL-HaNA_1.01.02_3766_0014.jpg/3465,338,1132,3118/full/0/default.jpg", "iiif_url")</f>
        <v/>
      </c>
    </row>
    <row r="2278">
      <c r="A2278" t="inlineStr">
        <is>
          <t>NL-HaNA_1.01.02_3766_0014-page-27</t>
        </is>
      </c>
      <c r="B2278" t="inlineStr">
        <is>
          <t>NL-HaNA_1.01.02_3766_0014-column-3565-438-932-2918</t>
        </is>
      </c>
      <c r="C2278" t="inlineStr">
        <is>
          <t>lemma</t>
        </is>
      </c>
      <c r="D2278" t="n">
        <v>3568</v>
      </c>
      <c r="E2278" t="n">
        <v>3054</v>
      </c>
      <c r="F2278" t="inlineStr">
        <is>
          <t>Hooge om de Cmsuls-plaets tot Barcelona ,</t>
        </is>
      </c>
      <c r="G2278">
        <f>HYPERLINK("https://images.diginfra.net/iiif/NL-HaNA_1.01.02/3766/NL-HaNA_1.01.02_3766_0014.jpg/3465,338,1132,3118/full/0/default.jpg", "iiif_url")</f>
        <v/>
      </c>
    </row>
    <row r="2279">
      <c r="A2279" t="inlineStr">
        <is>
          <t>NL-HaNA_1.01.02_3766_0014-page-27</t>
        </is>
      </c>
      <c r="B2279" t="inlineStr">
        <is>
          <t>NL-HaNA_1.01.02_3766_0014-column-3565-438-932-2918</t>
        </is>
      </c>
      <c r="C2279" t="inlineStr">
        <is>
          <t>continuation</t>
        </is>
      </c>
      <c r="D2279" t="n">
        <v>3626</v>
      </c>
      <c r="E2279" t="n">
        <v>3123</v>
      </c>
      <c r="F2279" t="inlineStr">
        <is>
          <t xml:space="preserve">    133.</t>
        </is>
      </c>
      <c r="G2279">
        <f>HYPERLINK("https://images.diginfra.net/iiif/NL-HaNA_1.01.02/3766/NL-HaNA_1.01.02_3766_0014.jpg/3465,338,1132,3118/full/0/default.jpg", "iiif_url")</f>
        <v/>
      </c>
    </row>
    <row r="2280">
      <c r="A2280" t="inlineStr">
        <is>
          <t>NL-HaNA_1.01.02_3766_0014-page-27</t>
        </is>
      </c>
      <c r="B2280" t="inlineStr">
        <is>
          <t>NL-HaNA_1.01.02_3766_0014-column-3565-438-932-2918</t>
        </is>
      </c>
      <c r="C2280" t="inlineStr">
        <is>
          <t>repeat_lemma</t>
        </is>
      </c>
      <c r="D2280" t="n">
        <v>3715</v>
      </c>
      <c r="E2280" t="n">
        <v>3150</v>
      </c>
      <c r="F2280" t="inlineStr">
        <is>
          <t xml:space="preserve">        om de Consuls-plaets tot Alicamten,</t>
        </is>
      </c>
      <c r="G2280">
        <f>HYPERLINK("https://images.diginfra.net/iiif/NL-HaNA_1.01.02/3766/NL-HaNA_1.01.02_3766_0014.jpg/3465,338,1132,3118/full/0/default.jpg", "iiif_url")</f>
        <v/>
      </c>
    </row>
    <row r="2281">
      <c r="A2281" t="inlineStr">
        <is>
          <t>NL-HaNA_1.01.02_3766_0014-page-27</t>
        </is>
      </c>
      <c r="B2281" t="inlineStr">
        <is>
          <t>NL-HaNA_1.01.02_3766_0014-column-3565-438-932-2918</t>
        </is>
      </c>
      <c r="C2281" t="inlineStr">
        <is>
          <t>continuation</t>
        </is>
      </c>
      <c r="D2281" t="n">
        <v>3619</v>
      </c>
      <c r="E2281" t="n">
        <v>3208</v>
      </c>
      <c r="F2281" t="inlineStr">
        <is>
          <t xml:space="preserve">    785.</t>
        </is>
      </c>
      <c r="G2281">
        <f>HYPERLINK("https://images.diginfra.net/iiif/NL-HaNA_1.01.02/3766/NL-HaNA_1.01.02_3766_0014.jpg/3465,338,1132,3118/full/0/default.jpg", "iiif_url")</f>
        <v/>
      </c>
    </row>
    <row r="2282">
      <c r="A2282" t="inlineStr">
        <is>
          <t>NL-HaNA_1.01.02_3766_0014-page-27</t>
        </is>
      </c>
      <c r="B2282" t="inlineStr">
        <is>
          <t>NL-HaNA_1.01.02_3766_0014-column-3565-438-932-2918</t>
        </is>
      </c>
      <c r="C2282" t="inlineStr">
        <is>
          <t>lemma</t>
        </is>
      </c>
      <c r="D2282" t="n">
        <v>3568</v>
      </c>
      <c r="E2282" t="n">
        <v>3245</v>
      </c>
      <c r="F2282" t="inlineStr">
        <is>
          <t>Houcourt, Weduwe Doberkan, om possessie van</t>
        </is>
      </c>
      <c r="G2282">
        <f>HYPERLINK("https://images.diginfra.net/iiif/NL-HaNA_1.01.02/3766/NL-HaNA_1.01.02_3766_0014.jpg/3465,338,1132,3118/full/0/default.jpg", "iiif_url")</f>
        <v/>
      </c>
    </row>
    <row r="2283">
      <c r="A2283" t="inlineStr">
        <is>
          <t>NL-HaNA_1.01.02_3766_0014-page-27</t>
        </is>
      </c>
      <c r="B2283" t="inlineStr">
        <is>
          <t>NL-HaNA_1.01.02_3766_0014-column-3565-438-932-2918</t>
        </is>
      </c>
      <c r="C2283" t="inlineStr">
        <is>
          <t>continuation</t>
        </is>
      </c>
      <c r="D2283" t="n">
        <v>3617</v>
      </c>
      <c r="E2283" t="n">
        <v>3306</v>
      </c>
      <c r="F2283" t="inlineStr">
        <is>
          <t xml:space="preserve">    Mortagne, 1038.</t>
        </is>
      </c>
      <c r="G2283">
        <f>HYPERLINK("https://images.diginfra.net/iiif/NL-HaNA_1.01.02/3766/NL-HaNA_1.01.02_3766_0014.jpg/3465,338,1132,3118/full/0/default.jpg", "iiif_url")</f>
        <v/>
      </c>
    </row>
    <row r="2287">
      <c r="A2287" t="inlineStr">
        <is>
          <t>NL-HaNA_1.01.02_3766_0015-page-28</t>
        </is>
      </c>
      <c r="B2287" t="inlineStr">
        <is>
          <t>NL-HaNA_1.01.02_3766_0015-column-510-444-891-2887</t>
        </is>
      </c>
      <c r="C2287" t="inlineStr">
        <is>
          <t>non_index_line</t>
        </is>
      </c>
      <c r="D2287" t="n">
        <v>1150</v>
      </c>
      <c r="E2287" t="n">
        <v>332</v>
      </c>
      <c r="F2287" t="inlineStr">
        <is>
          <t xml:space="preserve">        NDE</t>
        </is>
      </c>
      <c r="G2287">
        <f>HYPERLINK("https://images.diginfra.net/iiif/NL-HaNA_1.01.02/3766/NL-HaNA_1.01.02_3766_0015.jpg/410,344,1091,3087/full/0/default.jpg", "iiif_url")</f>
        <v/>
      </c>
    </row>
    <row r="2288">
      <c r="A2288" t="inlineStr">
        <is>
          <t>NL-HaNA_1.01.02_3766_0015-page-28</t>
        </is>
      </c>
      <c r="B2288" t="inlineStr">
        <is>
          <t>NL-HaNA_1.01.02_3766_0015-column-510-444-891-2887</t>
        </is>
      </c>
      <c r="C2288" t="inlineStr">
        <is>
          <t>letter_heading</t>
        </is>
      </c>
      <c r="D2288" t="n">
        <v>957</v>
      </c>
      <c r="E2288" t="n">
        <v>341</v>
      </c>
      <c r="F2288" t="inlineStr">
        <is>
          <t xml:space="preserve">        I</t>
        </is>
      </c>
      <c r="G2288">
        <f>HYPERLINK("https://images.diginfra.net/iiif/NL-HaNA_1.01.02/3766/NL-HaNA_1.01.02_3766_0015.jpg/410,344,1091,3087/full/0/default.jpg", "iiif_url")</f>
        <v/>
      </c>
    </row>
    <row r="2289">
      <c r="A2289" t="inlineStr">
        <is>
          <t>NL-HaNA_1.01.02_3766_0015-page-28</t>
        </is>
      </c>
      <c r="B2289" t="inlineStr">
        <is>
          <t>NL-HaNA_1.01.02_3766_0015-column-510-444-891-2887</t>
        </is>
      </c>
      <c r="C2289" t="inlineStr">
        <is>
          <t>lemma</t>
        </is>
      </c>
      <c r="D2289" t="n">
        <v>499</v>
      </c>
      <c r="E2289" t="n">
        <v>455</v>
      </c>
      <c r="F2289" t="inlineStr">
        <is>
          <t>Hou, Koopman tot Brugge, wegens drie kas</t>
        </is>
      </c>
      <c r="G2289">
        <f>HYPERLINK("https://images.diginfra.net/iiif/NL-HaNA_1.01.02/3766/NL-HaNA_1.01.02_3766_0015.jpg/410,344,1091,3087/full/0/default.jpg", "iiif_url")</f>
        <v/>
      </c>
    </row>
    <row r="2290">
      <c r="A2290" t="inlineStr">
        <is>
          <t>NL-HaNA_1.01.02_3766_0015-page-28</t>
        </is>
      </c>
      <c r="B2290" t="inlineStr">
        <is>
          <t>NL-HaNA_1.01.02_3766_0015-column-510-444-891-2887</t>
        </is>
      </c>
      <c r="C2290" t="inlineStr">
        <is>
          <t>continuation</t>
        </is>
      </c>
      <c r="D2290" t="n">
        <v>548</v>
      </c>
      <c r="E2290" t="n">
        <v>515</v>
      </c>
      <c r="F2290" t="inlineStr">
        <is>
          <t xml:space="preserve">    jens Kant, 239.</t>
        </is>
      </c>
      <c r="G2290">
        <f>HYPERLINK("https://images.diginfra.net/iiif/NL-HaNA_1.01.02/3766/NL-HaNA_1.01.02_3766_0015.jpg/410,344,1091,3087/full/0/default.jpg", "iiif_url")</f>
        <v/>
      </c>
    </row>
    <row r="2291">
      <c r="A2291" t="inlineStr">
        <is>
          <t>NL-HaNA_1.01.02_3766_0015-page-28</t>
        </is>
      </c>
      <c r="B2291" t="inlineStr">
        <is>
          <t>NL-HaNA_1.01.02_3766_0015-column-510-444-891-2887</t>
        </is>
      </c>
      <c r="C2291" t="inlineStr">
        <is>
          <t>lemma</t>
        </is>
      </c>
      <c r="D2291" t="n">
        <v>501</v>
      </c>
      <c r="E2291" t="n">
        <v>544</v>
      </c>
      <c r="F2291" t="inlineStr">
        <is>
          <t>Houpertingen, Margarete, Baronnesse van Slu-</t>
        </is>
      </c>
      <c r="G2291">
        <f>HYPERLINK("https://images.diginfra.net/iiif/NL-HaNA_1.01.02/3766/NL-HaNA_1.01.02_3766_0015.jpg/410,344,1091,3087/full/0/default.jpg", "iiif_url")</f>
        <v/>
      </c>
    </row>
    <row r="2292">
      <c r="A2292" t="inlineStr">
        <is>
          <t>NL-HaNA_1.01.02_3766_0015-page-28</t>
        </is>
      </c>
      <c r="B2292" t="inlineStr">
        <is>
          <t>NL-HaNA_1.01.02_3766_0015-column-510-444-891-2887</t>
        </is>
      </c>
      <c r="C2292" t="inlineStr">
        <is>
          <t>continuation</t>
        </is>
      </c>
      <c r="D2292" t="n">
        <v>548</v>
      </c>
      <c r="E2292" t="n">
        <v>599</v>
      </c>
      <c r="F2292" t="inlineStr">
        <is>
          <t xml:space="preserve">    se, om enthefinge van verbandt, 717. 827.</t>
        </is>
      </c>
      <c r="G2292">
        <f>HYPERLINK("https://images.diginfra.net/iiif/NL-HaNA_1.01.02/3766/NL-HaNA_1.01.02_3766_0015.jpg/410,344,1091,3087/full/0/default.jpg", "iiif_url")</f>
        <v/>
      </c>
    </row>
    <row r="2293">
      <c r="A2293" t="inlineStr">
        <is>
          <t>NL-HaNA_1.01.02_3766_0015-page-28</t>
        </is>
      </c>
      <c r="B2293" t="inlineStr">
        <is>
          <t>NL-HaNA_1.01.02_3766_0015-column-510-444-891-2887</t>
        </is>
      </c>
      <c r="C2293" t="inlineStr">
        <is>
          <t>repeat_lemma</t>
        </is>
      </c>
      <c r="D2293" t="n">
        <v>642</v>
      </c>
      <c r="E2293" t="n">
        <v>648</v>
      </c>
      <c r="F2293" t="inlineStr">
        <is>
          <t xml:space="preserve">        Dorpmeefters en ses goede Mannen aldaer,</t>
        </is>
      </c>
      <c r="G2293">
        <f>HYPERLINK("https://images.diginfra.net/iiif/NL-HaNA_1.01.02/3766/NL-HaNA_1.01.02_3766_0015.jpg/410,344,1091,3087/full/0/default.jpg", "iiif_url")</f>
        <v/>
      </c>
    </row>
    <row r="2294">
      <c r="A2294" t="inlineStr">
        <is>
          <t>NL-HaNA_1.01.02_3766_0015-page-28</t>
        </is>
      </c>
      <c r="B2294" t="inlineStr">
        <is>
          <t>NL-HaNA_1.01.02_3766_0015-column-510-444-891-2887</t>
        </is>
      </c>
      <c r="C2294" t="inlineStr">
        <is>
          <t>continuation</t>
        </is>
      </c>
      <c r="D2294" t="n">
        <v>567</v>
      </c>
      <c r="E2294" t="n">
        <v>711</v>
      </c>
      <c r="F2294" t="inlineStr">
        <is>
          <t xml:space="preserve">    1160.</t>
        </is>
      </c>
      <c r="G2294">
        <f>HYPERLINK("https://images.diginfra.net/iiif/NL-HaNA_1.01.02/3766/NL-HaNA_1.01.02_3766_0015.jpg/410,344,1091,3087/full/0/default.jpg", "iiif_url")</f>
        <v/>
      </c>
    </row>
    <row r="2295">
      <c r="A2295" t="inlineStr">
        <is>
          <t>NL-HaNA_1.01.02_3766_0015-page-28</t>
        </is>
      </c>
      <c r="B2295" t="inlineStr">
        <is>
          <t>NL-HaNA_1.01.02_3766_0015-column-510-444-891-2887</t>
        </is>
      </c>
      <c r="C2295" t="inlineStr">
        <is>
          <t>lemma</t>
        </is>
      </c>
      <c r="D2295" t="n">
        <v>501</v>
      </c>
      <c r="E2295" t="n">
        <v>745</v>
      </c>
      <c r="F2295" t="inlineStr">
        <is>
          <t>Huygens tot Clarenbeeck , aengaende het Ra-</t>
        </is>
      </c>
      <c r="G2295">
        <f>HYPERLINK("https://images.diginfra.net/iiif/NL-HaNA_1.01.02/3766/NL-HaNA_1.01.02_3766_0015.jpg/410,344,1091,3087/full/0/default.jpg", "iiif_url")</f>
        <v/>
      </c>
    </row>
    <row r="2296">
      <c r="A2296" t="inlineStr">
        <is>
          <t>NL-HaNA_1.01.02_3766_0015-page-28</t>
        </is>
      </c>
      <c r="B2296" t="inlineStr">
        <is>
          <t>NL-HaNA_1.01.02_3766_0015-column-510-444-891-2887</t>
        </is>
      </c>
      <c r="C2296" t="inlineStr">
        <is>
          <t>continuation</t>
        </is>
      </c>
      <c r="D2296" t="n">
        <v>553</v>
      </c>
      <c r="E2296" t="n">
        <v>802</v>
      </c>
      <c r="F2296" t="inlineStr">
        <is>
          <t xml:space="preserve">    vens Bosch in den Lande van over Maze,</t>
        </is>
      </c>
      <c r="G2296">
        <f>HYPERLINK("https://images.diginfra.net/iiif/NL-HaNA_1.01.02/3766/NL-HaNA_1.01.02_3766_0015.jpg/410,344,1091,3087/full/0/default.jpg", "iiif_url")</f>
        <v/>
      </c>
    </row>
    <row r="2297">
      <c r="A2297" t="inlineStr">
        <is>
          <t>NL-HaNA_1.01.02_3766_0015-page-28</t>
        </is>
      </c>
      <c r="B2297" t="inlineStr">
        <is>
          <t>NL-HaNA_1.01.02_3766_0015-column-510-444-891-2887</t>
        </is>
      </c>
      <c r="C2297" t="inlineStr">
        <is>
          <t>continuation</t>
        </is>
      </c>
      <c r="D2297" t="n">
        <v>560</v>
      </c>
      <c r="E2297" t="n">
        <v>861</v>
      </c>
      <c r="F2297" t="inlineStr">
        <is>
          <t xml:space="preserve">    1432.</t>
        </is>
      </c>
      <c r="G2297">
        <f>HYPERLINK("https://images.diginfra.net/iiif/NL-HaNA_1.01.02/3766/NL-HaNA_1.01.02_3766_0015.jpg/410,344,1091,3087/full/0/default.jpg", "iiif_url")</f>
        <v/>
      </c>
    </row>
    <row r="2298">
      <c r="A2298" t="inlineStr">
        <is>
          <t>NL-HaNA_1.01.02_3766_0015-page-28</t>
        </is>
      </c>
      <c r="B2298" t="inlineStr">
        <is>
          <t>NL-HaNA_1.01.02_3766_0015-column-510-444-891-2887</t>
        </is>
      </c>
      <c r="C2298" t="inlineStr">
        <is>
          <t>continuation</t>
        </is>
      </c>
      <c r="D2298" t="n">
        <v>898</v>
      </c>
      <c r="E2298" t="n">
        <v>955</v>
      </c>
      <c r="F2298" t="inlineStr">
        <is>
          <t xml:space="preserve">    1.</t>
        </is>
      </c>
      <c r="G2298">
        <f>HYPERLINK("https://images.diginfra.net/iiif/NL-HaNA_1.01.02/3766/NL-HaNA_1.01.02_3766_0015.jpg/410,344,1091,3087/full/0/default.jpg", "iiif_url")</f>
        <v/>
      </c>
    </row>
    <row r="2299">
      <c r="A2299" t="inlineStr">
        <is>
          <t>NL-HaNA_1.01.02_3766_0015-page-28</t>
        </is>
      </c>
      <c r="B2299" t="inlineStr">
        <is>
          <t>NL-HaNA_1.01.02_3766_0015-column-510-444-891-2887</t>
        </is>
      </c>
      <c r="C2299" t="inlineStr">
        <is>
          <t>continuation</t>
        </is>
      </c>
      <c r="D2299" t="n">
        <v>544</v>
      </c>
      <c r="E2299" t="n">
        <v>1078</v>
      </c>
      <c r="F2299" t="inlineStr">
        <is>
          <t xml:space="preserve">    TAcon, Postilon, vf en twintigh guldens</t>
        </is>
      </c>
      <c r="G2299">
        <f>HYPERLINK("https://images.diginfra.net/iiif/NL-HaNA_1.01.02/3766/NL-HaNA_1.01.02_3766_0015.jpg/410,344,1091,3087/full/0/default.jpg", "iiif_url")</f>
        <v/>
      </c>
    </row>
    <row r="2300">
      <c r="A2300" t="inlineStr">
        <is>
          <t>NL-HaNA_1.01.02_3766_0015-page-28</t>
        </is>
      </c>
      <c r="B2300" t="inlineStr">
        <is>
          <t>NL-HaNA_1.01.02_3766_0015-column-510-444-891-2887</t>
        </is>
      </c>
      <c r="C2300" t="inlineStr">
        <is>
          <t>repeat_lemma</t>
        </is>
      </c>
      <c r="D2300" t="n">
        <v>607</v>
      </c>
      <c r="E2300" t="n">
        <v>1138</v>
      </c>
      <c r="F2300" t="inlineStr">
        <is>
          <t xml:space="preserve">        voor de 'dinge van het capituleren van</t>
        </is>
      </c>
      <c r="G2300">
        <f>HYPERLINK("https://images.diginfra.net/iiif/NL-HaNA_1.01.02/3766/NL-HaNA_1.01.02_3766_0015.jpg/410,344,1091,3087/full/0/default.jpg", "iiif_url")</f>
        <v/>
      </c>
    </row>
    <row r="2301">
      <c r="A2301" t="inlineStr">
        <is>
          <t>NL-HaNA_1.01.02_3766_0015-page-28</t>
        </is>
      </c>
      <c r="B2301" t="inlineStr">
        <is>
          <t>NL-HaNA_1.01.02_3766_0015-column-510-444-891-2887</t>
        </is>
      </c>
      <c r="C2301" t="inlineStr">
        <is>
          <t>repeat_lemma</t>
        </is>
      </c>
      <c r="D2301" t="n">
        <v>607</v>
      </c>
      <c r="E2301" t="n">
        <v>1192</v>
      </c>
      <c r="F2301" t="inlineStr">
        <is>
          <t xml:space="preserve">        Bouchain, 1091.</t>
        </is>
      </c>
      <c r="G2301">
        <f>HYPERLINK("https://images.diginfra.net/iiif/NL-HaNA_1.01.02/3766/NL-HaNA_1.01.02_3766_0015.jpg/410,344,1091,3087/full/0/default.jpg", "iiif_url")</f>
        <v/>
      </c>
    </row>
    <row r="2302">
      <c r="A2302" t="inlineStr">
        <is>
          <t>NL-HaNA_1.01.02_3766_0015-page-28</t>
        </is>
      </c>
      <c r="B2302" t="inlineStr">
        <is>
          <t>NL-HaNA_1.01.02_3766_0015-column-510-444-891-2887</t>
        </is>
      </c>
      <c r="C2302" t="inlineStr">
        <is>
          <t>lemma</t>
        </is>
      </c>
      <c r="D2302" t="n">
        <v>487</v>
      </c>
      <c r="E2302" t="n">
        <v>1205</v>
      </c>
      <c r="F2302" t="inlineStr">
        <is>
          <t>J)</t>
        </is>
      </c>
      <c r="G2302">
        <f>HYPERLINK("https://images.diginfra.net/iiif/NL-HaNA_1.01.02/3766/NL-HaNA_1.01.02_3766_0015.jpg/410,344,1091,3087/full/0/default.jpg", "iiif_url")</f>
        <v/>
      </c>
    </row>
    <row r="2303">
      <c r="A2303" t="inlineStr">
        <is>
          <t>NL-HaNA_1.01.02_3766_0015-page-28</t>
        </is>
      </c>
      <c r="B2303" t="inlineStr">
        <is>
          <t>NL-HaNA_1.01.02_3766_0015-column-510-444-891-2887</t>
        </is>
      </c>
      <c r="C2303" t="inlineStr">
        <is>
          <t>lemma</t>
        </is>
      </c>
      <c r="D2303" t="n">
        <v>491</v>
      </c>
      <c r="E2303" t="n">
        <v>1233</v>
      </c>
      <c r="F2303" t="inlineStr">
        <is>
          <t>Ingenieurs om rang en verhoeginge van trade-</t>
        </is>
      </c>
      <c r="G2303">
        <f>HYPERLINK("https://images.diginfra.net/iiif/NL-HaNA_1.01.02/3766/NL-HaNA_1.01.02_3766_0015.jpg/410,344,1091,3087/full/0/default.jpg", "iiif_url")</f>
        <v/>
      </c>
    </row>
    <row r="2304">
      <c r="A2304" t="inlineStr">
        <is>
          <t>NL-HaNA_1.01.02_3766_0015-page-28</t>
        </is>
      </c>
      <c r="B2304" t="inlineStr">
        <is>
          <t>NL-HaNA_1.01.02_3766_0015-column-510-444-891-2887</t>
        </is>
      </c>
      <c r="C2304" t="inlineStr">
        <is>
          <t>continuation</t>
        </is>
      </c>
      <c r="D2304" t="n">
        <v>543</v>
      </c>
      <c r="E2304" t="n">
        <v>1292</v>
      </c>
      <c r="F2304" t="inlineStr">
        <is>
          <t xml:space="preserve">    ment, 68. 103. 1037.</t>
        </is>
      </c>
      <c r="G2304">
        <f>HYPERLINK("https://images.diginfra.net/iiif/NL-HaNA_1.01.02/3766/NL-HaNA_1.01.02_3766_0015.jpg/410,344,1091,3087/full/0/default.jpg", "iiif_url")</f>
        <v/>
      </c>
    </row>
    <row r="2305">
      <c r="A2305" t="inlineStr">
        <is>
          <t>NL-HaNA_1.01.02_3766_0015-page-28</t>
        </is>
      </c>
      <c r="B2305" t="inlineStr">
        <is>
          <t>NL-HaNA_1.01.02_3766_0015-column-510-444-891-2887</t>
        </is>
      </c>
      <c r="C2305" t="inlineStr">
        <is>
          <t>lemma</t>
        </is>
      </c>
      <c r="D2305" t="n">
        <v>499</v>
      </c>
      <c r="E2305" t="n">
        <v>1330</v>
      </c>
      <c r="F2305" t="inlineStr">
        <is>
          <t>Instructie voor den Heer Griffier, 10.</t>
        </is>
      </c>
      <c r="G2305">
        <f>HYPERLINK("https://images.diginfra.net/iiif/NL-HaNA_1.01.02/3766/NL-HaNA_1.01.02_3766_0015.jpg/410,344,1091,3087/full/0/default.jpg", "iiif_url")</f>
        <v/>
      </c>
    </row>
    <row r="2306">
      <c r="A2306" t="inlineStr">
        <is>
          <t>NL-HaNA_1.01.02_3766_0015-page-28</t>
        </is>
      </c>
      <c r="B2306" t="inlineStr">
        <is>
          <t>NL-HaNA_1.01.02_3766_0015-column-510-444-891-2887</t>
        </is>
      </c>
      <c r="C2306" t="inlineStr">
        <is>
          <t>repeat_lemma</t>
        </is>
      </c>
      <c r="D2306" t="n">
        <v>642</v>
      </c>
      <c r="E2306" t="n">
        <v>1386</v>
      </c>
      <c r="F2306" t="inlineStr">
        <is>
          <t xml:space="preserve">        voor den Heer Commit, 10.</t>
        </is>
      </c>
      <c r="G2306">
        <f>HYPERLINK("https://images.diginfra.net/iiif/NL-HaNA_1.01.02/3766/NL-HaNA_1.01.02_3766_0015.jpg/410,344,1091,3087/full/0/default.jpg", "iiif_url")</f>
        <v/>
      </c>
    </row>
    <row r="2307">
      <c r="A2307" t="inlineStr">
        <is>
          <t>NL-HaNA_1.01.02_3766_0015-page-28</t>
        </is>
      </c>
      <c r="B2307" t="inlineStr">
        <is>
          <t>NL-HaNA_1.01.02_3766_0015-column-510-444-891-2887</t>
        </is>
      </c>
      <c r="C2307" t="inlineStr">
        <is>
          <t>repeat_lemma</t>
        </is>
      </c>
      <c r="D2307" t="n">
        <v>644</v>
      </c>
      <c r="E2307" t="n">
        <v>1431</v>
      </c>
      <c r="F2307" t="inlineStr">
        <is>
          <t xml:space="preserve">        voor Gedeputeerden te velde te revide-</t>
        </is>
      </c>
      <c r="G2307">
        <f>HYPERLINK("https://images.diginfra.net/iiif/NL-HaNA_1.01.02/3766/NL-HaNA_1.01.02_3766_0015.jpg/410,344,1091,3087/full/0/default.jpg", "iiif_url")</f>
        <v/>
      </c>
    </row>
    <row r="2308">
      <c r="A2308" t="inlineStr">
        <is>
          <t>NL-HaNA_1.01.02_3766_0015-page-28</t>
        </is>
      </c>
      <c r="B2308" t="inlineStr">
        <is>
          <t>NL-HaNA_1.01.02_3766_0015-column-510-444-891-2887</t>
        </is>
      </c>
      <c r="C2308" t="inlineStr">
        <is>
          <t>continuation</t>
        </is>
      </c>
      <c r="D2308" t="n">
        <v>555</v>
      </c>
      <c r="E2308" t="n">
        <v>1484</v>
      </c>
      <c r="F2308" t="inlineStr">
        <is>
          <t xml:space="preserve">    ren, 238. 309.</t>
        </is>
      </c>
      <c r="G2308">
        <f>HYPERLINK("https://images.diginfra.net/iiif/NL-HaNA_1.01.02/3766/NL-HaNA_1.01.02_3766_0015.jpg/410,344,1091,3087/full/0/default.jpg", "iiif_url")</f>
        <v/>
      </c>
    </row>
    <row r="2309">
      <c r="A2309" t="inlineStr">
        <is>
          <t>NL-HaNA_1.01.02_3766_0015-page-28</t>
        </is>
      </c>
      <c r="B2309" t="inlineStr">
        <is>
          <t>NL-HaNA_1.01.02_3766_0015-column-510-444-891-2887</t>
        </is>
      </c>
      <c r="C2309" t="inlineStr">
        <is>
          <t>letter_heading</t>
        </is>
      </c>
      <c r="D2309" t="n">
        <v>887</v>
      </c>
      <c r="E2309" t="n">
        <v>1589</v>
      </c>
      <c r="F2309" t="inlineStr">
        <is>
          <t xml:space="preserve">        R.</t>
        </is>
      </c>
      <c r="G2309">
        <f>HYPERLINK("https://images.diginfra.net/iiif/NL-HaNA_1.01.02/3766/NL-HaNA_1.01.02_3766_0015.jpg/410,344,1091,3087/full/0/default.jpg", "iiif_url")</f>
        <v/>
      </c>
    </row>
    <row r="2310">
      <c r="A2310" t="inlineStr">
        <is>
          <t>NL-HaNA_1.01.02_3766_0015-page-28</t>
        </is>
      </c>
      <c r="B2310" t="inlineStr">
        <is>
          <t>NL-HaNA_1.01.02_3766_0015-column-510-444-891-2887</t>
        </is>
      </c>
      <c r="C2310" t="inlineStr">
        <is>
          <t>repeat_lemma</t>
        </is>
      </c>
      <c r="D2310" t="n">
        <v>619</v>
      </c>
      <c r="E2310" t="n">
        <v>1715</v>
      </c>
      <c r="F2310" t="inlineStr">
        <is>
          <t xml:space="preserve">        Eltersbach Colonie om een Predikant,</t>
        </is>
      </c>
      <c r="G2310">
        <f>HYPERLINK("https://images.diginfra.net/iiif/NL-HaNA_1.01.02/3766/NL-HaNA_1.01.02_3766_0015.jpg/410,344,1091,3087/full/0/default.jpg", "iiif_url")</f>
        <v/>
      </c>
    </row>
    <row r="2311">
      <c r="A2311" t="inlineStr">
        <is>
          <t>NL-HaNA_1.01.02_3766_0015-page-28</t>
        </is>
      </c>
      <c r="B2311" t="inlineStr">
        <is>
          <t>NL-HaNA_1.01.02_3766_0015-column-510-444-891-2887</t>
        </is>
      </c>
      <c r="C2311" t="inlineStr">
        <is>
          <t>continuation</t>
        </is>
      </c>
      <c r="D2311" t="n">
        <v>675</v>
      </c>
      <c r="E2311" t="n">
        <v>1775</v>
      </c>
      <c r="F2311" t="inlineStr">
        <is>
          <t xml:space="preserve">    82.</t>
        </is>
      </c>
      <c r="G2311">
        <f>HYPERLINK("https://images.diginfra.net/iiif/NL-HaNA_1.01.02/3766/NL-HaNA_1.01.02_3766_0015.jpg/410,344,1091,3087/full/0/default.jpg", "iiif_url")</f>
        <v/>
      </c>
    </row>
    <row r="2312">
      <c r="A2312" t="inlineStr">
        <is>
          <t>NL-HaNA_1.01.02_3766_0015-page-28</t>
        </is>
      </c>
      <c r="B2312" t="inlineStr">
        <is>
          <t>NL-HaNA_1.01.02_3766_0015-column-510-444-891-2887</t>
        </is>
      </c>
      <c r="C2312" t="inlineStr">
        <is>
          <t>lemma</t>
        </is>
      </c>
      <c r="D2312" t="n">
        <v>506</v>
      </c>
      <c r="E2312" t="n">
        <v>1790</v>
      </c>
      <c r="F2312" t="inlineStr">
        <is>
          <t>DN</t>
        </is>
      </c>
      <c r="G2312">
        <f>HYPERLINK("https://images.diginfra.net/iiif/NL-HaNA_1.01.02/3766/NL-HaNA_1.01.02_3766_0015.jpg/410,344,1091,3087/full/0/default.jpg", "iiif_url")</f>
        <v/>
      </c>
    </row>
    <row r="2313">
      <c r="A2313" t="inlineStr">
        <is>
          <t>NL-HaNA_1.01.02_3766_0015-page-28</t>
        </is>
      </c>
      <c r="B2313" t="inlineStr">
        <is>
          <t>NL-HaNA_1.01.02_3766_0015-column-510-444-891-2887</t>
        </is>
      </c>
      <c r="C2313" t="inlineStr">
        <is>
          <t>repeat_lemma</t>
        </is>
      </c>
      <c r="D2313" t="n">
        <v>637</v>
      </c>
      <c r="E2313" t="n">
        <v>1815</v>
      </c>
      <c r="F2313" t="inlineStr">
        <is>
          <t xml:space="preserve">        Keulen , Bilderbeek advertentie, 2. 33.</t>
        </is>
      </c>
      <c r="G2313">
        <f>HYPERLINK("https://images.diginfra.net/iiif/NL-HaNA_1.01.02/3766/NL-HaNA_1.01.02_3766_0015.jpg/410,344,1091,3087/full/0/default.jpg", "iiif_url")</f>
        <v/>
      </c>
    </row>
    <row r="2314">
      <c r="A2314" t="inlineStr">
        <is>
          <t>NL-HaNA_1.01.02_3766_0015-page-28</t>
        </is>
      </c>
      <c r="B2314" t="inlineStr">
        <is>
          <t>NL-HaNA_1.01.02_3766_0015-column-510-444-891-2887</t>
        </is>
      </c>
      <c r="C2314" t="inlineStr">
        <is>
          <t>continuation</t>
        </is>
      </c>
      <c r="D2314" t="n">
        <v>553</v>
      </c>
      <c r="E2314" t="n">
        <v>1873</v>
      </c>
      <c r="F2314" t="inlineStr">
        <is>
          <t xml:space="preserve">    ai. 65. 79. 106. 117. 138. 165. 173.</t>
        </is>
      </c>
      <c r="G2314">
        <f>HYPERLINK("https://images.diginfra.net/iiif/NL-HaNA_1.01.02/3766/NL-HaNA_1.01.02_3766_0015.jpg/410,344,1091,3087/full/0/default.jpg", "iiif_url")</f>
        <v/>
      </c>
    </row>
    <row r="2315">
      <c r="A2315" t="inlineStr">
        <is>
          <t>NL-HaNA_1.01.02_3766_0015-page-28</t>
        </is>
      </c>
      <c r="B2315" t="inlineStr">
        <is>
          <t>NL-HaNA_1.01.02_3766_0015-column-510-444-891-2887</t>
        </is>
      </c>
      <c r="C2315" t="inlineStr">
        <is>
          <t>continuation</t>
        </is>
      </c>
      <c r="D2315" t="n">
        <v>560</v>
      </c>
      <c r="E2315" t="n">
        <v>1913</v>
      </c>
      <c r="F2315" t="inlineStr">
        <is>
          <t xml:space="preserve">    ig1. 199. 218. 228. 245. 262. 279. 292.</t>
        </is>
      </c>
      <c r="G2315">
        <f>HYPERLINK("https://images.diginfra.net/iiif/NL-HaNA_1.01.02/3766/NL-HaNA_1.01.02_3766_0015.jpg/410,344,1091,3087/full/0/default.jpg", "iiif_url")</f>
        <v/>
      </c>
    </row>
    <row r="2316">
      <c r="A2316" t="inlineStr">
        <is>
          <t>NL-HaNA_1.01.02_3766_0015-page-28</t>
        </is>
      </c>
      <c r="B2316" t="inlineStr">
        <is>
          <t>NL-HaNA_1.01.02_3766_0015-column-510-444-891-2887</t>
        </is>
      </c>
      <c r="C2316" t="inlineStr">
        <is>
          <t>continuation</t>
        </is>
      </c>
      <c r="D2316" t="n">
        <v>560</v>
      </c>
      <c r="E2316" t="n">
        <v>1967</v>
      </c>
      <c r="F2316" t="inlineStr">
        <is>
          <t xml:space="preserve">    314. 324. 351. 363. 395. 403. 430. 440.</t>
        </is>
      </c>
      <c r="G2316">
        <f>HYPERLINK("https://images.diginfra.net/iiif/NL-HaNA_1.01.02/3766/NL-HaNA_1.01.02_3766_0015.jpg/410,344,1091,3087/full/0/default.jpg", "iiif_url")</f>
        <v/>
      </c>
    </row>
    <row r="2317">
      <c r="A2317" t="inlineStr">
        <is>
          <t>NL-HaNA_1.01.02_3766_0015-page-28</t>
        </is>
      </c>
      <c r="B2317" t="inlineStr">
        <is>
          <t>NL-HaNA_1.01.02_3766_0015-column-510-444-891-2887</t>
        </is>
      </c>
      <c r="C2317" t="inlineStr">
        <is>
          <t>continuation</t>
        </is>
      </c>
      <c r="D2317" t="n">
        <v>557</v>
      </c>
      <c r="E2317" t="n">
        <v>2019</v>
      </c>
      <c r="F2317" t="inlineStr">
        <is>
          <t xml:space="preserve">    460. 471. 494. 505. 525. 534. 554 561.</t>
        </is>
      </c>
      <c r="G2317">
        <f>HYPERLINK("https://images.diginfra.net/iiif/NL-HaNA_1.01.02/3766/NL-HaNA_1.01.02_3766_0015.jpg/410,344,1091,3087/full/0/default.jpg", "iiif_url")</f>
        <v/>
      </c>
    </row>
    <row r="2318">
      <c r="A2318" t="inlineStr">
        <is>
          <t>NL-HaNA_1.01.02_3766_0015-page-28</t>
        </is>
      </c>
      <c r="B2318" t="inlineStr">
        <is>
          <t>NL-HaNA_1.01.02_3766_0015-column-510-444-891-2887</t>
        </is>
      </c>
      <c r="C2318" t="inlineStr">
        <is>
          <t>continuation</t>
        </is>
      </c>
      <c r="D2318" t="n">
        <v>562</v>
      </c>
      <c r="E2318" t="n">
        <v>2060</v>
      </c>
      <c r="F2318" t="inlineStr">
        <is>
          <t xml:space="preserve">    585. 599. 611. 674. 682. 709. 729. 738.</t>
        </is>
      </c>
      <c r="G2318">
        <f>HYPERLINK("https://images.diginfra.net/iiif/NL-HaNA_1.01.02/3766/NL-HaNA_1.01.02_3766_0015.jpg/410,344,1091,3087/full/0/default.jpg", "iiif_url")</f>
        <v/>
      </c>
    </row>
    <row r="2319">
      <c r="A2319" t="inlineStr">
        <is>
          <t>NL-HaNA_1.01.02_3766_0015-page-28</t>
        </is>
      </c>
      <c r="B2319" t="inlineStr">
        <is>
          <t>NL-HaNA_1.01.02_3766_0015-column-510-444-891-2887</t>
        </is>
      </c>
      <c r="C2319" t="inlineStr">
        <is>
          <t>continuation</t>
        </is>
      </c>
      <c r="D2319" t="n">
        <v>557</v>
      </c>
      <c r="E2319" t="n">
        <v>2107</v>
      </c>
      <c r="F2319" t="inlineStr">
        <is>
          <t xml:space="preserve">    9753. 788. 768. 797. 813. 816. 834. 839.</t>
        </is>
      </c>
      <c r="G2319">
        <f>HYPERLINK("https://images.diginfra.net/iiif/NL-HaNA_1.01.02/3766/NL-HaNA_1.01.02_3766_0015.jpg/410,344,1091,3087/full/0/default.jpg", "iiif_url")</f>
        <v/>
      </c>
    </row>
    <row r="2320">
      <c r="A2320" t="inlineStr">
        <is>
          <t>NL-HaNA_1.01.02_3766_0015-page-28</t>
        </is>
      </c>
      <c r="B2320" t="inlineStr">
        <is>
          <t>NL-HaNA_1.01.02_3766_0015-column-510-444-891-2887</t>
        </is>
      </c>
      <c r="C2320" t="inlineStr">
        <is>
          <t>continuation</t>
        </is>
      </c>
      <c r="D2320" t="n">
        <v>557</v>
      </c>
      <c r="E2320" t="n">
        <v>2159</v>
      </c>
      <c r="F2320" t="inlineStr">
        <is>
          <t xml:space="preserve">    360. 869. 884. 892. 917. 936. g46.</t>
        </is>
      </c>
      <c r="G2320">
        <f>HYPERLINK("https://images.diginfra.net/iiif/NL-HaNA_1.01.02/3766/NL-HaNA_1.01.02_3766_0015.jpg/410,344,1091,3087/full/0/default.jpg", "iiif_url")</f>
        <v/>
      </c>
    </row>
    <row r="2321">
      <c r="A2321" t="inlineStr">
        <is>
          <t>NL-HaNA_1.01.02_3766_0015-page-28</t>
        </is>
      </c>
      <c r="B2321" t="inlineStr">
        <is>
          <t>NL-HaNA_1.01.02_3766_0015-column-510-444-891-2887</t>
        </is>
      </c>
      <c r="C2321" t="inlineStr">
        <is>
          <t>continuation</t>
        </is>
      </c>
      <c r="D2321" t="n">
        <v>557</v>
      </c>
      <c r="E2321" t="n">
        <v>2215</v>
      </c>
      <c r="F2321" t="inlineStr">
        <is>
          <t xml:space="preserve">    957. 963. 979. 989. toor. sort. to31.</t>
        </is>
      </c>
      <c r="G2321">
        <f>HYPERLINK("https://images.diginfra.net/iiif/NL-HaNA_1.01.02/3766/NL-HaNA_1.01.02_3766_0015.jpg/410,344,1091,3087/full/0/default.jpg", "iiif_url")</f>
        <v/>
      </c>
    </row>
    <row r="2322">
      <c r="A2322" t="inlineStr">
        <is>
          <t>NL-HaNA_1.01.02_3766_0015-page-28</t>
        </is>
      </c>
      <c r="B2322" t="inlineStr">
        <is>
          <t>NL-HaNA_1.01.02_3766_0015-column-510-444-891-2887</t>
        </is>
      </c>
      <c r="C2322" t="inlineStr">
        <is>
          <t>continuation</t>
        </is>
      </c>
      <c r="D2322" t="n">
        <v>562</v>
      </c>
      <c r="E2322" t="n">
        <v>2256</v>
      </c>
      <c r="F2322" t="inlineStr">
        <is>
          <t xml:space="preserve">    1039. 1053. 1061. 1077. 1088. ir10.</t>
        </is>
      </c>
      <c r="G2322">
        <f>HYPERLINK("https://images.diginfra.net/iiif/NL-HaNA_1.01.02/3766/NL-HaNA_1.01.02_3766_0015.jpg/410,344,1091,3087/full/0/default.jpg", "iiif_url")</f>
        <v/>
      </c>
    </row>
    <row r="2323">
      <c r="A2323" t="inlineStr">
        <is>
          <t>NL-HaNA_1.01.02_3766_0015-page-28</t>
        </is>
      </c>
      <c r="B2323" t="inlineStr">
        <is>
          <t>NL-HaNA_1.01.02_3766_0015-column-510-444-891-2887</t>
        </is>
      </c>
      <c r="C2323" t="inlineStr">
        <is>
          <t>continuation</t>
        </is>
      </c>
      <c r="D2323" t="n">
        <v>562</v>
      </c>
      <c r="E2323" t="n">
        <v>2304</v>
      </c>
      <c r="F2323" t="inlineStr">
        <is>
          <t xml:space="preserve">    1117. 1136. 1148. 1173. 1183. 1200.</t>
        </is>
      </c>
      <c r="G2323">
        <f>HYPERLINK("https://images.diginfra.net/iiif/NL-HaNA_1.01.02/3766/NL-HaNA_1.01.02_3766_0015.jpg/410,344,1091,3087/full/0/default.jpg", "iiif_url")</f>
        <v/>
      </c>
    </row>
    <row r="2324">
      <c r="A2324" t="inlineStr">
        <is>
          <t>NL-HaNA_1.01.02_3766_0015-page-28</t>
        </is>
      </c>
      <c r="B2324" t="inlineStr">
        <is>
          <t>NL-HaNA_1.01.02_3766_0015-column-510-444-891-2887</t>
        </is>
      </c>
      <c r="C2324" t="inlineStr">
        <is>
          <t>continuation</t>
        </is>
      </c>
      <c r="D2324" t="n">
        <v>560</v>
      </c>
      <c r="E2324" t="n">
        <v>2353</v>
      </c>
      <c r="F2324" t="inlineStr">
        <is>
          <t xml:space="preserve">    1209. 1274. 1233. 1257. 1260. 1280.</t>
        </is>
      </c>
      <c r="G2324">
        <f>HYPERLINK("https://images.diginfra.net/iiif/NL-HaNA_1.01.02/3766/NL-HaNA_1.01.02_3766_0015.jpg/410,344,1091,3087/full/0/default.jpg", "iiif_url")</f>
        <v/>
      </c>
    </row>
    <row r="2325">
      <c r="A2325" t="inlineStr">
        <is>
          <t>NL-HaNA_1.01.02_3766_0015-page-28</t>
        </is>
      </c>
      <c r="B2325" t="inlineStr">
        <is>
          <t>NL-HaNA_1.01.02_3766_0015-column-510-444-891-2887</t>
        </is>
      </c>
      <c r="C2325" t="inlineStr">
        <is>
          <t>continuation</t>
        </is>
      </c>
      <c r="D2325" t="n">
        <v>567</v>
      </c>
      <c r="E2325" t="n">
        <v>2402</v>
      </c>
      <c r="F2325" t="inlineStr">
        <is>
          <t xml:space="preserve">    1288. 1305. 1312. 1332. 1338. 1363.</t>
        </is>
      </c>
      <c r="G2325">
        <f>HYPERLINK("https://images.diginfra.net/iiif/NL-HaNA_1.01.02/3766/NL-HaNA_1.01.02_3766_0015.jpg/410,344,1091,3087/full/0/default.jpg", "iiif_url")</f>
        <v/>
      </c>
    </row>
    <row r="2326">
      <c r="A2326" t="inlineStr">
        <is>
          <t>NL-HaNA_1.01.02_3766_0015-page-28</t>
        </is>
      </c>
      <c r="B2326" t="inlineStr">
        <is>
          <t>NL-HaNA_1.01.02_3766_0015-column-510-444-891-2887</t>
        </is>
      </c>
      <c r="C2326" t="inlineStr">
        <is>
          <t>continuation</t>
        </is>
      </c>
      <c r="D2326" t="n">
        <v>562</v>
      </c>
      <c r="E2326" t="n">
        <v>2456</v>
      </c>
      <c r="F2326" t="inlineStr">
        <is>
          <t xml:space="preserve">    1374. 1395. 1405. 1421. 1431. 1463.</t>
        </is>
      </c>
      <c r="G2326">
        <f>HYPERLINK("https://images.diginfra.net/iiif/NL-HaNA_1.01.02/3766/NL-HaNA_1.01.02_3766_0015.jpg/410,344,1091,3087/full/0/default.jpg", "iiif_url")</f>
        <v/>
      </c>
    </row>
    <row r="2327">
      <c r="A2327" t="inlineStr">
        <is>
          <t>NL-HaNA_1.01.02_3766_0015-page-28</t>
        </is>
      </c>
      <c r="B2327" t="inlineStr">
        <is>
          <t>NL-HaNA_1.01.02_3766_0015-column-510-444-891-2887</t>
        </is>
      </c>
      <c r="C2327" t="inlineStr">
        <is>
          <t>continuation</t>
        </is>
      </c>
      <c r="D2327" t="n">
        <v>564</v>
      </c>
      <c r="E2327" t="n">
        <v>2497</v>
      </c>
      <c r="F2327" t="inlineStr">
        <is>
          <t xml:space="preserve">    1478. 1498. 1518. 1527.</t>
        </is>
      </c>
      <c r="G2327">
        <f>HYPERLINK("https://images.diginfra.net/iiif/NL-HaNA_1.01.02/3766/NL-HaNA_1.01.02_3766_0015.jpg/410,344,1091,3087/full/0/default.jpg", "iiif_url")</f>
        <v/>
      </c>
    </row>
    <row r="2328">
      <c r="A2328" t="inlineStr">
        <is>
          <t>NL-HaNA_1.01.02_3766_0015-page-28</t>
        </is>
      </c>
      <c r="B2328" t="inlineStr">
        <is>
          <t>NL-HaNA_1.01.02_3766_0015-column-510-444-891-2887</t>
        </is>
      </c>
      <c r="C2328" t="inlineStr">
        <is>
          <t>repeat_lemma</t>
        </is>
      </c>
      <c r="D2328" t="n">
        <v>644</v>
      </c>
      <c r="E2328" t="n">
        <v>2543</v>
      </c>
      <c r="F2328" t="inlineStr">
        <is>
          <t xml:space="preserve">        dein wervinge der Recrutes aldaer,</t>
        </is>
      </c>
      <c r="G2328">
        <f>HYPERLINK("https://images.diginfra.net/iiif/NL-HaNA_1.01.02/3766/NL-HaNA_1.01.02_3766_0015.jpg/410,344,1091,3087/full/0/default.jpg", "iiif_url")</f>
        <v/>
      </c>
    </row>
    <row r="2329">
      <c r="A2329" t="inlineStr">
        <is>
          <t>NL-HaNA_1.01.02_3766_0015-page-28</t>
        </is>
      </c>
      <c r="B2329" t="inlineStr">
        <is>
          <t>NL-HaNA_1.01.02_3766_0015-column-510-444-891-2887</t>
        </is>
      </c>
      <c r="C2329" t="inlineStr">
        <is>
          <t>continuation</t>
        </is>
      </c>
      <c r="D2329" t="n">
        <v>567</v>
      </c>
      <c r="E2329" t="n">
        <v>2609</v>
      </c>
      <c r="F2329" t="inlineStr">
        <is>
          <t xml:space="preserve">    37.</t>
        </is>
      </c>
      <c r="G2329">
        <f>HYPERLINK("https://images.diginfra.net/iiif/NL-HaNA_1.01.02/3766/NL-HaNA_1.01.02_3766_0015.jpg/410,344,1091,3087/full/0/default.jpg", "iiif_url")</f>
        <v/>
      </c>
    </row>
    <row r="2330">
      <c r="A2330" t="inlineStr">
        <is>
          <t>NL-HaNA_1.01.02_3766_0015-page-28</t>
        </is>
      </c>
      <c r="B2330" t="inlineStr">
        <is>
          <t>NL-HaNA_1.01.02_3766_0015-column-510-444-891-2887</t>
        </is>
      </c>
      <c r="C2330" t="inlineStr">
        <is>
          <t>repeat_lemma</t>
        </is>
      </c>
      <c r="D2330" t="n">
        <v>651</v>
      </c>
      <c r="E2330" t="n">
        <v>2642</v>
      </c>
      <c r="F2330" t="inlineStr">
        <is>
          <t xml:space="preserve">        serval der Fortificatien tot Bon, 143.</t>
        </is>
      </c>
      <c r="G2330">
        <f>HYPERLINK("https://images.diginfra.net/iiif/NL-HaNA_1.01.02/3766/NL-HaNA_1.01.02_3766_0015.jpg/410,344,1091,3087/full/0/default.jpg", "iiif_url")</f>
        <v/>
      </c>
    </row>
    <row r="2331">
      <c r="A2331" t="inlineStr">
        <is>
          <t>NL-HaNA_1.01.02_3766_0015-page-28</t>
        </is>
      </c>
      <c r="B2331" t="inlineStr">
        <is>
          <t>NL-HaNA_1.01.02_3766_0015-column-510-444-891-2887</t>
        </is>
      </c>
      <c r="C2331" t="inlineStr">
        <is>
          <t>repeat_lemma</t>
        </is>
      </c>
      <c r="D2331" t="n">
        <v>654</v>
      </c>
      <c r="E2331" t="n">
        <v>2689</v>
      </c>
      <c r="F2331" t="inlineStr">
        <is>
          <t xml:space="preserve">        Mennoniten van Bem aldaer overgeko-</t>
        </is>
      </c>
      <c r="G2331">
        <f>HYPERLINK("https://images.diginfra.net/iiif/NL-HaNA_1.01.02/3766/NL-HaNA_1.01.02_3766_0015.jpg/410,344,1091,3087/full/0/default.jpg", "iiif_url")</f>
        <v/>
      </c>
    </row>
    <row r="2332">
      <c r="A2332" t="inlineStr">
        <is>
          <t>NL-HaNA_1.01.02_3766_0015-page-28</t>
        </is>
      </c>
      <c r="B2332" t="inlineStr">
        <is>
          <t>NL-HaNA_1.01.02_3766_0015-column-510-444-891-2887</t>
        </is>
      </c>
      <c r="C2332" t="inlineStr">
        <is>
          <t>continuation</t>
        </is>
      </c>
      <c r="D2332" t="n">
        <v>557</v>
      </c>
      <c r="E2332" t="n">
        <v>2748</v>
      </c>
      <c r="F2332" t="inlineStr">
        <is>
          <t xml:space="preserve">    men, 747.</t>
        </is>
      </c>
      <c r="G2332">
        <f>HYPERLINK("https://images.diginfra.net/iiif/NL-HaNA_1.01.02/3766/NL-HaNA_1.01.02_3766_0015.jpg/410,344,1091,3087/full/0/default.jpg", "iiif_url")</f>
        <v/>
      </c>
    </row>
    <row r="2333">
      <c r="A2333" t="inlineStr">
        <is>
          <t>NL-HaNA_1.01.02_3766_0015-page-28</t>
        </is>
      </c>
      <c r="B2333" t="inlineStr">
        <is>
          <t>NL-HaNA_1.01.02_3766_0015-column-510-444-891-2887</t>
        </is>
      </c>
      <c r="C2333" t="inlineStr">
        <is>
          <t>repeat_lemma</t>
        </is>
      </c>
      <c r="D2333" t="n">
        <v>644</v>
      </c>
      <c r="E2333" t="n">
        <v>2785</v>
      </c>
      <c r="F2333" t="inlineStr">
        <is>
          <t xml:space="preserve">        wegens Lazarus Schiler, 1122.</t>
        </is>
      </c>
      <c r="G2333">
        <f>HYPERLINK("https://images.diginfra.net/iiif/NL-HaNA_1.01.02/3766/NL-HaNA_1.01.02_3766_0015.jpg/410,344,1091,3087/full/0/default.jpg", "iiif_url")</f>
        <v/>
      </c>
    </row>
    <row r="2334">
      <c r="A2334" t="inlineStr">
        <is>
          <t>NL-HaNA_1.01.02_3766_0015-page-28</t>
        </is>
      </c>
      <c r="B2334" t="inlineStr">
        <is>
          <t>NL-HaNA_1.01.02_3766_0015-column-510-444-891-2887</t>
        </is>
      </c>
      <c r="C2334" t="inlineStr">
        <is>
          <t>repeat_lemma</t>
        </is>
      </c>
      <c r="D2334" t="n">
        <v>647</v>
      </c>
      <c r="E2334" t="n">
        <v>2833</v>
      </c>
      <c r="F2334" t="inlineStr">
        <is>
          <t xml:space="preserve">        assitentie aen arme Passagiers, 1237.</t>
        </is>
      </c>
      <c r="G2334">
        <f>HYPERLINK("https://images.diginfra.net/iiif/NL-HaNA_1.01.02/3766/NL-HaNA_1.01.02_3766_0015.jpg/410,344,1091,3087/full/0/default.jpg", "iiif_url")</f>
        <v/>
      </c>
    </row>
    <row r="2335">
      <c r="A2335" t="inlineStr">
        <is>
          <t>NL-HaNA_1.01.02_3766_0015-page-28</t>
        </is>
      </c>
      <c r="B2335" t="inlineStr">
        <is>
          <t>NL-HaNA_1.01.02_3766_0015-column-510-444-891-2887</t>
        </is>
      </c>
      <c r="C2335" t="inlineStr">
        <is>
          <t>repeat_lemma</t>
        </is>
      </c>
      <c r="D2335" t="n">
        <v>647</v>
      </c>
      <c r="E2335" t="n">
        <v>2882</v>
      </c>
      <c r="F2335" t="inlineStr">
        <is>
          <t xml:space="preserve">        rouw over fijne Keyserlijcke Majefteyt ,</t>
        </is>
      </c>
      <c r="G2335">
        <f>HYPERLINK("https://images.diginfra.net/iiif/NL-HaNA_1.01.02/3766/NL-HaNA_1.01.02_3766_0015.jpg/410,344,1091,3087/full/0/default.jpg", "iiif_url")</f>
        <v/>
      </c>
    </row>
    <row r="2336">
      <c r="A2336" t="inlineStr">
        <is>
          <t>NL-HaNA_1.01.02_3766_0015-page-28</t>
        </is>
      </c>
      <c r="B2336" t="inlineStr">
        <is>
          <t>NL-HaNA_1.01.02_3766_0015-column-510-444-891-2887</t>
        </is>
      </c>
      <c r="C2336" t="inlineStr">
        <is>
          <t>continuation</t>
        </is>
      </c>
      <c r="D2336" t="n">
        <v>562</v>
      </c>
      <c r="E2336" t="n">
        <v>2939</v>
      </c>
      <c r="F2336" t="inlineStr">
        <is>
          <t xml:space="preserve">    1398.</t>
        </is>
      </c>
      <c r="G2336">
        <f>HYPERLINK("https://images.diginfra.net/iiif/NL-HaNA_1.01.02/3766/NL-HaNA_1.01.02_3766_0015.jpg/410,344,1091,3087/full/0/default.jpg", "iiif_url")</f>
        <v/>
      </c>
    </row>
    <row r="2337">
      <c r="A2337" t="inlineStr">
        <is>
          <t>NL-HaNA_1.01.02_3766_0015-page-28</t>
        </is>
      </c>
      <c r="B2337" t="inlineStr">
        <is>
          <t>NL-HaNA_1.01.02_3766_0015-column-510-444-891-2887</t>
        </is>
      </c>
      <c r="C2337" t="inlineStr">
        <is>
          <t>repeat_lemma</t>
        </is>
      </c>
      <c r="D2337" t="n">
        <v>647</v>
      </c>
      <c r="E2337" t="n">
        <v>2977</v>
      </c>
      <c r="F2337" t="inlineStr">
        <is>
          <t xml:space="preserve">        wegens den ban tegens Frangois Barré,</t>
        </is>
      </c>
      <c r="G2337">
        <f>HYPERLINK("https://images.diginfra.net/iiif/NL-HaNA_1.01.02/3766/NL-HaNA_1.01.02_3766_0015.jpg/410,344,1091,3087/full/0/default.jpg", "iiif_url")</f>
        <v/>
      </c>
    </row>
    <row r="2338">
      <c r="A2338" t="inlineStr">
        <is>
          <t>NL-HaNA_1.01.02_3766_0015-page-28</t>
        </is>
      </c>
      <c r="B2338" t="inlineStr">
        <is>
          <t>NL-HaNA_1.01.02_3766_0015-column-510-444-891-2887</t>
        </is>
      </c>
      <c r="C2338" t="inlineStr">
        <is>
          <t>continuation</t>
        </is>
      </c>
      <c r="D2338" t="n">
        <v>564</v>
      </c>
      <c r="E2338" t="n">
        <v>3042</v>
      </c>
      <c r="F2338" t="inlineStr">
        <is>
          <t xml:space="preserve">    1450.</t>
        </is>
      </c>
      <c r="G2338">
        <f>HYPERLINK("https://images.diginfra.net/iiif/NL-HaNA_1.01.02/3766/NL-HaNA_1.01.02_3766_0015.jpg/410,344,1091,3087/full/0/default.jpg", "iiif_url")</f>
        <v/>
      </c>
    </row>
    <row r="2339">
      <c r="A2339" t="inlineStr">
        <is>
          <t>NL-HaNA_1.01.02_3766_0015-page-28</t>
        </is>
      </c>
      <c r="B2339" t="inlineStr">
        <is>
          <t>NL-HaNA_1.01.02_3766_0015-column-510-444-891-2887</t>
        </is>
      </c>
      <c r="C2339" t="inlineStr">
        <is>
          <t>repeat_lemma</t>
        </is>
      </c>
      <c r="D2339" t="n">
        <v>649</v>
      </c>
      <c r="E2339" t="n">
        <v>3074</v>
      </c>
      <c r="F2339" t="inlineStr">
        <is>
          <t xml:space="preserve">        Thiriard om ontstaginge uyt haer deten-</t>
        </is>
      </c>
      <c r="G2339">
        <f>HYPERLINK("https://images.diginfra.net/iiif/NL-HaNA_1.01.02/3766/NL-HaNA_1.01.02_3766_0015.jpg/410,344,1091,3087/full/0/default.jpg", "iiif_url")</f>
        <v/>
      </c>
    </row>
    <row r="2340">
      <c r="A2340" t="inlineStr">
        <is>
          <t>NL-HaNA_1.01.02_3766_0015-page-28</t>
        </is>
      </c>
      <c r="B2340" t="inlineStr">
        <is>
          <t>NL-HaNA_1.01.02_3766_0015-column-510-444-891-2887</t>
        </is>
      </c>
      <c r="C2340" t="inlineStr">
        <is>
          <t>continuation</t>
        </is>
      </c>
      <c r="D2340" t="n">
        <v>555</v>
      </c>
      <c r="E2340" t="n">
        <v>3130</v>
      </c>
      <c r="F2340" t="inlineStr">
        <is>
          <t xml:space="preserve">    sie, 1538.</t>
        </is>
      </c>
      <c r="G2340">
        <f>HYPERLINK("https://images.diginfra.net/iiif/NL-HaNA_1.01.02/3766/NL-HaNA_1.01.02_3766_0015.jpg/410,344,1091,3087/full/0/default.jpg", "iiif_url")</f>
        <v/>
      </c>
    </row>
    <row r="2341">
      <c r="A2341" t="inlineStr">
        <is>
          <t>NL-HaNA_1.01.02_3766_0015-page-28</t>
        </is>
      </c>
      <c r="B2341" t="inlineStr">
        <is>
          <t>NL-HaNA_1.01.02_3766_0015-column-510-444-891-2887</t>
        </is>
      </c>
      <c r="C2341" t="inlineStr">
        <is>
          <t>repeat_lemma</t>
        </is>
      </c>
      <c r="D2341" t="n">
        <v>644</v>
      </c>
      <c r="E2341" t="n">
        <v>3173</v>
      </c>
      <c r="F2341" t="inlineStr">
        <is>
          <t xml:space="preserve">        ongedecideert proces over collatie van een</t>
        </is>
      </c>
      <c r="G2341">
        <f>HYPERLINK("https://images.diginfra.net/iiif/NL-HaNA_1.01.02/3766/NL-HaNA_1.01.02_3766_0015.jpg/410,344,1091,3087/full/0/default.jpg", "iiif_url")</f>
        <v/>
      </c>
    </row>
    <row r="2342">
      <c r="A2342" t="inlineStr">
        <is>
          <t>NL-HaNA_1.01.02_3766_0015-page-28</t>
        </is>
      </c>
      <c r="B2342" t="inlineStr">
        <is>
          <t>NL-HaNA_1.01.02_3766_0015-column-510-444-891-2887</t>
        </is>
      </c>
      <c r="C2342" t="inlineStr">
        <is>
          <t>continuation</t>
        </is>
      </c>
      <c r="D2342" t="n">
        <v>555</v>
      </c>
      <c r="E2342" t="n">
        <v>3225</v>
      </c>
      <c r="F2342" t="inlineStr">
        <is>
          <t xml:space="preserve">    Curé van Cruchten, 1541.</t>
        </is>
      </c>
      <c r="G2342">
        <f>HYPERLINK("https://images.diginfra.net/iiif/NL-HaNA_1.01.02/3766/NL-HaNA_1.01.02_3766_0015.jpg/410,344,1091,3087/full/0/default.jpg", "iiif_url")</f>
        <v/>
      </c>
    </row>
    <row r="2343">
      <c r="A2343" t="inlineStr">
        <is>
          <t>NL-HaNA_1.01.02_3766_0015-page-28</t>
        </is>
      </c>
      <c r="B2343" t="inlineStr">
        <is>
          <t>NL-HaNA_1.01.02_3766_0015-column-510-444-891-2887</t>
        </is>
      </c>
      <c r="C2343" t="inlineStr">
        <is>
          <t>lemma</t>
        </is>
      </c>
      <c r="D2343" t="n">
        <v>503</v>
      </c>
      <c r="E2343" t="n">
        <v>3272</v>
      </c>
      <c r="F2343" t="inlineStr">
        <is>
          <t>Keysersche Hof, Bruminx advertentie, 1. 10.</t>
        </is>
      </c>
      <c r="G2343">
        <f>HYPERLINK("https://images.diginfra.net/iiif/NL-HaNA_1.01.02/3766/NL-HaNA_1.01.02_3766_0015.jpg/410,344,1091,3087/full/0/default.jpg", "iiif_url")</f>
        <v/>
      </c>
    </row>
    <row r="2345">
      <c r="A2345" t="inlineStr">
        <is>
          <t>NL-HaNA_1.01.02_3766_0015-page-28</t>
        </is>
      </c>
      <c r="B2345" t="inlineStr">
        <is>
          <t>NL-HaNA_1.01.02_3766_0015-column-1498-399-884-2900</t>
        </is>
      </c>
      <c r="C2345" t="inlineStr">
        <is>
          <t>continuation</t>
        </is>
      </c>
      <c r="D2345" t="n">
        <v>1531</v>
      </c>
      <c r="E2345" t="n">
        <v>453</v>
      </c>
      <c r="F2345" t="inlineStr">
        <is>
          <t xml:space="preserve">    26. q4i. 55. 79. t01. 117. 130. 143. 159.</t>
        </is>
      </c>
      <c r="G2345">
        <f>HYPERLINK("https://images.diginfra.net/iiif/NL-HaNA_1.01.02/3766/NL-HaNA_1.01.02_3766_0015.jpg/1398,299,1084,3100/full/0/default.jpg", "iiif_url")</f>
        <v/>
      </c>
    </row>
    <row r="2346">
      <c r="A2346" t="inlineStr">
        <is>
          <t>NL-HaNA_1.01.02_3766_0015-page-28</t>
        </is>
      </c>
      <c r="B2346" t="inlineStr">
        <is>
          <t>NL-HaNA_1.01.02_3766_0015-column-1498-399-884-2900</t>
        </is>
      </c>
      <c r="C2346" t="inlineStr">
        <is>
          <t>continuation</t>
        </is>
      </c>
      <c r="D2346" t="n">
        <v>1541</v>
      </c>
      <c r="E2346" t="n">
        <v>493</v>
      </c>
      <c r="F2346" t="inlineStr">
        <is>
          <t xml:space="preserve">    173. 187. 199. 213. 228. 244. 261. 274.</t>
        </is>
      </c>
      <c r="G2346">
        <f>HYPERLINK("https://images.diginfra.net/iiif/NL-HaNA_1.01.02/3766/NL-HaNA_1.01.02_3766_0015.jpg/1398,299,1084,3100/full/0/default.jpg", "iiif_url")</f>
        <v/>
      </c>
    </row>
    <row r="2347">
      <c r="A2347" t="inlineStr">
        <is>
          <t>NL-HaNA_1.01.02_3766_0015-page-28</t>
        </is>
      </c>
      <c r="B2347" t="inlineStr">
        <is>
          <t>NL-HaNA_1.01.02_3766_0015-column-1498-399-884-2900</t>
        </is>
      </c>
      <c r="C2347" t="inlineStr">
        <is>
          <t>continuation</t>
        </is>
      </c>
      <c r="D2347" t="n">
        <v>1533</v>
      </c>
      <c r="E2347" t="n">
        <v>546</v>
      </c>
      <c r="F2347" t="inlineStr">
        <is>
          <t xml:space="preserve">    291.314. 324. 344. 362. 387. 403. 420. 439.</t>
        </is>
      </c>
      <c r="G2347">
        <f>HYPERLINK("https://images.diginfra.net/iiif/NL-HaNA_1.01.02/3766/NL-HaNA_1.01.02_3766_0015.jpg/1398,299,1084,3100/full/0/default.jpg", "iiif_url")</f>
        <v/>
      </c>
    </row>
    <row r="2348">
      <c r="A2348" t="inlineStr">
        <is>
          <t>NL-HaNA_1.01.02_3766_0015-page-28</t>
        </is>
      </c>
      <c r="B2348" t="inlineStr">
        <is>
          <t>NL-HaNA_1.01.02_3766_0015-column-1498-399-884-2900</t>
        </is>
      </c>
      <c r="C2348" t="inlineStr">
        <is>
          <t>continuation</t>
        </is>
      </c>
      <c r="D2348" t="n">
        <v>1533</v>
      </c>
      <c r="E2348" t="n">
        <v>595</v>
      </c>
      <c r="F2348" t="inlineStr">
        <is>
          <t xml:space="preserve">    453. 471. 488. 505. 525. 534. 561. 599.</t>
        </is>
      </c>
      <c r="G2348">
        <f>HYPERLINK("https://images.diginfra.net/iiif/NL-HaNA_1.01.02/3766/NL-HaNA_1.01.02_3766_0015.jpg/1398,299,1084,3100/full/0/default.jpg", "iiif_url")</f>
        <v/>
      </c>
    </row>
    <row r="2349">
      <c r="A2349" t="inlineStr">
        <is>
          <t>NL-HaNA_1.01.02_3766_0015-page-28</t>
        </is>
      </c>
      <c r="B2349" t="inlineStr">
        <is>
          <t>NL-HaNA_1.01.02_3766_0015-column-1498-399-884-2900</t>
        </is>
      </c>
      <c r="C2349" t="inlineStr">
        <is>
          <t>continuation</t>
        </is>
      </c>
      <c r="D2349" t="n">
        <v>1536</v>
      </c>
      <c r="E2349" t="n">
        <v>640</v>
      </c>
      <c r="F2349" t="inlineStr">
        <is>
          <t xml:space="preserve">    611. 668. 682. 695. 710. 725. 738. 768.</t>
        </is>
      </c>
      <c r="G2349">
        <f>HYPERLINK("https://images.diginfra.net/iiif/NL-HaNA_1.01.02/3766/NL-HaNA_1.01.02_3766_0015.jpg/1398,299,1084,3100/full/0/default.jpg", "iiif_url")</f>
        <v/>
      </c>
    </row>
    <row r="2350">
      <c r="A2350" t="inlineStr">
        <is>
          <t>NL-HaNA_1.01.02_3766_0015-page-28</t>
        </is>
      </c>
      <c r="B2350" t="inlineStr">
        <is>
          <t>NL-HaNA_1.01.02_3766_0015-column-1498-399-884-2900</t>
        </is>
      </c>
      <c r="C2350" t="inlineStr">
        <is>
          <t>continuation</t>
        </is>
      </c>
      <c r="D2350" t="n">
        <v>1536</v>
      </c>
      <c r="E2350" t="n">
        <v>687</v>
      </c>
      <c r="F2350" t="inlineStr">
        <is>
          <t xml:space="preserve">    791. 813. 829. 839. 857. 869. 916. 934.</t>
        </is>
      </c>
      <c r="G2350">
        <f>HYPERLINK("https://images.diginfra.net/iiif/NL-HaNA_1.01.02/3766/NL-HaNA_1.01.02_3766_0015.jpg/1398,299,1084,3100/full/0/default.jpg", "iiif_url")</f>
        <v/>
      </c>
    </row>
    <row r="2351">
      <c r="A2351" t="inlineStr">
        <is>
          <t>NL-HaNA_1.01.02_3766_0015-page-28</t>
        </is>
      </c>
      <c r="B2351" t="inlineStr">
        <is>
          <t>NL-HaNA_1.01.02_3766_0015-column-1498-399-884-2900</t>
        </is>
      </c>
      <c r="C2351" t="inlineStr">
        <is>
          <t>continuation</t>
        </is>
      </c>
      <c r="D2351" t="n">
        <v>1536</v>
      </c>
      <c r="E2351" t="n">
        <v>742</v>
      </c>
      <c r="F2351" t="inlineStr">
        <is>
          <t xml:space="preserve">    953. 963. 977. 989. 999. 1028. 1039.</t>
        </is>
      </c>
      <c r="G2351">
        <f>HYPERLINK("https://images.diginfra.net/iiif/NL-HaNA_1.01.02/3766/NL-HaNA_1.01.02_3766_0015.jpg/1398,299,1084,3100/full/0/default.jpg", "iiif_url")</f>
        <v/>
      </c>
    </row>
    <row r="2352">
      <c r="A2352" t="inlineStr">
        <is>
          <t>NL-HaNA_1.01.02_3766_0015-page-28</t>
        </is>
      </c>
      <c r="B2352" t="inlineStr">
        <is>
          <t>NL-HaNA_1.01.02_3766_0015-column-1498-399-884-2900</t>
        </is>
      </c>
      <c r="C2352" t="inlineStr">
        <is>
          <t>continuation</t>
        </is>
      </c>
      <c r="D2352" t="n">
        <v>1541</v>
      </c>
      <c r="E2352" t="n">
        <v>791</v>
      </c>
      <c r="F2352" t="inlineStr">
        <is>
          <t xml:space="preserve">    1048. s061. 1072. 1088. 1104. 1117.</t>
        </is>
      </c>
      <c r="G2352">
        <f>HYPERLINK("https://images.diginfra.net/iiif/NL-HaNA_1.01.02/3766/NL-HaNA_1.01.02_3766_0015.jpg/1398,299,1084,3100/full/0/default.jpg", "iiif_url")</f>
        <v/>
      </c>
    </row>
    <row r="2353">
      <c r="A2353" t="inlineStr">
        <is>
          <t>NL-HaNA_1.01.02_3766_0015-page-28</t>
        </is>
      </c>
      <c r="B2353" t="inlineStr">
        <is>
          <t>NL-HaNA_1.01.02_3766_0015-column-1498-399-884-2900</t>
        </is>
      </c>
      <c r="C2353" t="inlineStr">
        <is>
          <t>continuation</t>
        </is>
      </c>
      <c r="D2353" t="n">
        <v>1541</v>
      </c>
      <c r="E2353" t="n">
        <v>842</v>
      </c>
      <c r="F2353" t="inlineStr">
        <is>
          <t xml:space="preserve">    1131. 1148. 1166. 1183. 1i96. 1208.</t>
        </is>
      </c>
      <c r="G2353">
        <f>HYPERLINK("https://images.diginfra.net/iiif/NL-HaNA_1.01.02/3766/NL-HaNA_1.01.02_3766_0015.jpg/1398,299,1084,3100/full/0/default.jpg", "iiif_url")</f>
        <v/>
      </c>
    </row>
    <row r="2354">
      <c r="A2354" t="inlineStr">
        <is>
          <t>NL-HaNA_1.01.02_3766_0015-page-28</t>
        </is>
      </c>
      <c r="B2354" t="inlineStr">
        <is>
          <t>NL-HaNA_1.01.02_3766_0015-column-1498-399-884-2900</t>
        </is>
      </c>
      <c r="C2354" t="inlineStr">
        <is>
          <t>continuation</t>
        </is>
      </c>
      <c r="D2354" t="n">
        <v>1538</v>
      </c>
      <c r="E2354" t="n">
        <v>889</v>
      </c>
      <c r="F2354" t="inlineStr">
        <is>
          <t xml:space="preserve">    1220. 1a32. 1248.</t>
        </is>
      </c>
      <c r="G2354">
        <f>HYPERLINK("https://images.diginfra.net/iiif/NL-HaNA_1.01.02/3766/NL-HaNA_1.01.02_3766_0015.jpg/1398,299,1084,3100/full/0/default.jpg", "iiif_url")</f>
        <v/>
      </c>
    </row>
    <row r="2355">
      <c r="A2355" t="inlineStr">
        <is>
          <t>NL-HaNA_1.01.02_3766_0015-page-28</t>
        </is>
      </c>
      <c r="B2355" t="inlineStr">
        <is>
          <t>NL-HaNA_1.01.02_3766_0015-column-1498-399-884-2900</t>
        </is>
      </c>
      <c r="C2355" t="inlineStr">
        <is>
          <t>continuation</t>
        </is>
      </c>
      <c r="D2355" t="n">
        <v>1933</v>
      </c>
      <c r="E2355" t="n">
        <v>889</v>
      </c>
      <c r="F2355" t="inlineStr">
        <is>
          <t xml:space="preserve">    1260. 1275. 1288.</t>
        </is>
      </c>
      <c r="G2355">
        <f>HYPERLINK("https://images.diginfra.net/iiif/NL-HaNA_1.01.02/3766/NL-HaNA_1.01.02_3766_0015.jpg/1398,299,1084,3100/full/0/default.jpg", "iiif_url")</f>
        <v/>
      </c>
    </row>
    <row r="2356">
      <c r="A2356" t="inlineStr">
        <is>
          <t>NL-HaNA_1.01.02_3766_0015-page-28</t>
        </is>
      </c>
      <c r="B2356" t="inlineStr">
        <is>
          <t>NL-HaNA_1.01.02_3766_0015-column-1498-399-884-2900</t>
        </is>
      </c>
      <c r="C2356" t="inlineStr">
        <is>
          <t>continuation</t>
        </is>
      </c>
      <c r="D2356" t="n">
        <v>1538</v>
      </c>
      <c r="E2356" t="n">
        <v>943</v>
      </c>
      <c r="F2356" t="inlineStr">
        <is>
          <t xml:space="preserve">    1299. 1326.</t>
        </is>
      </c>
      <c r="G2356">
        <f>HYPERLINK("https://images.diginfra.net/iiif/NL-HaNA_1.01.02/3766/NL-HaNA_1.01.02_3766_0015.jpg/1398,299,1084,3100/full/0/default.jpg", "iiif_url")</f>
        <v/>
      </c>
    </row>
    <row r="2357">
      <c r="A2357" t="inlineStr">
        <is>
          <t>NL-HaNA_1.01.02_3766_0015-page-28</t>
        </is>
      </c>
      <c r="B2357" t="inlineStr">
        <is>
          <t>NL-HaNA_1.01.02_3766_0015-column-1498-399-884-2900</t>
        </is>
      </c>
      <c r="C2357" t="inlineStr">
        <is>
          <t>continuation</t>
        </is>
      </c>
      <c r="D2357" t="n">
        <v>1801</v>
      </c>
      <c r="E2357" t="n">
        <v>935</v>
      </c>
      <c r="F2357" t="inlineStr">
        <is>
          <t xml:space="preserve">    1332. 1338. 1355. 1373.</t>
        </is>
      </c>
      <c r="G2357">
        <f>HYPERLINK("https://images.diginfra.net/iiif/NL-HaNA_1.01.02/3766/NL-HaNA_1.01.02_3766_0015.jpg/1398,299,1084,3100/full/0/default.jpg", "iiif_url")</f>
        <v/>
      </c>
    </row>
    <row r="2358">
      <c r="A2358" t="inlineStr">
        <is>
          <t>NL-HaNA_1.01.02_3766_0015-page-28</t>
        </is>
      </c>
      <c r="B2358" t="inlineStr">
        <is>
          <t>NL-HaNA_1.01.02_3766_0015-column-1498-399-884-2900</t>
        </is>
      </c>
      <c r="C2358" t="inlineStr">
        <is>
          <t>continuation</t>
        </is>
      </c>
      <c r="D2358" t="n">
        <v>1538</v>
      </c>
      <c r="E2358" t="n">
        <v>985</v>
      </c>
      <c r="F2358" t="inlineStr">
        <is>
          <t xml:space="preserve">    1390. 1405. 1421. 1431. 1446. 1478.</t>
        </is>
      </c>
      <c r="G2358">
        <f>HYPERLINK("https://images.diginfra.net/iiif/NL-HaNA_1.01.02/3766/NL-HaNA_1.01.02_3766_0015.jpg/1398,299,1084,3100/full/0/default.jpg", "iiif_url")</f>
        <v/>
      </c>
    </row>
    <row r="2359">
      <c r="A2359" t="inlineStr">
        <is>
          <t>NL-HaNA_1.01.02_3766_0015-page-28</t>
        </is>
      </c>
      <c r="B2359" t="inlineStr">
        <is>
          <t>NL-HaNA_1.01.02_3766_0015-column-1498-399-884-2900</t>
        </is>
      </c>
      <c r="C2359" t="inlineStr">
        <is>
          <t>continuation</t>
        </is>
      </c>
      <c r="D2359" t="n">
        <v>1541</v>
      </c>
      <c r="E2359" t="n">
        <v>1037</v>
      </c>
      <c r="F2359" t="inlineStr">
        <is>
          <t xml:space="preserve">    1498. 1538.</t>
        </is>
      </c>
      <c r="G2359">
        <f>HYPERLINK("https://images.diginfra.net/iiif/NL-HaNA_1.01.02/3766/NL-HaNA_1.01.02_3766_0015.jpg/1398,299,1084,3100/full/0/default.jpg", "iiif_url")</f>
        <v/>
      </c>
    </row>
    <row r="2360">
      <c r="A2360" t="inlineStr">
        <is>
          <t>NL-HaNA_1.01.02_3766_0015-page-28</t>
        </is>
      </c>
      <c r="B2360" t="inlineStr">
        <is>
          <t>NL-HaNA_1.01.02_3766_0015-column-1498-399-884-2900</t>
        </is>
      </c>
      <c r="C2360" t="inlineStr">
        <is>
          <t>repeat_lemma</t>
        </is>
      </c>
      <c r="D2360" t="n">
        <v>1611</v>
      </c>
      <c r="E2360" t="n">
        <v>1081</v>
      </c>
      <c r="F2360" t="inlineStr">
        <is>
          <t xml:space="preserve">        het Rijck aen te manen tegens de aen-</t>
        </is>
      </c>
      <c r="G2360">
        <f>HYPERLINK("https://images.diginfra.net/iiif/NL-HaNA_1.01.02/3766/NL-HaNA_1.01.02_3766_0015.jpg/1398,299,1084,3100/full/0/default.jpg", "iiif_url")</f>
        <v/>
      </c>
    </row>
    <row r="2361">
      <c r="A2361" t="inlineStr">
        <is>
          <t>NL-HaNA_1.01.02_3766_0015-page-28</t>
        </is>
      </c>
      <c r="B2361" t="inlineStr">
        <is>
          <t>NL-HaNA_1.01.02_3766_0015-column-1498-399-884-2900</t>
        </is>
      </c>
      <c r="C2361" t="inlineStr">
        <is>
          <t>continuation</t>
        </is>
      </c>
      <c r="D2361" t="n">
        <v>1533</v>
      </c>
      <c r="E2361" t="n">
        <v>1126</v>
      </c>
      <c r="F2361" t="inlineStr">
        <is>
          <t xml:space="preserve">    faende veldtoght aen den Bovenrhyn of- en</t>
        </is>
      </c>
      <c r="G2361">
        <f>HYPERLINK("https://images.diginfra.net/iiif/NL-HaNA_1.01.02/3766/NL-HaNA_1.01.02_3766_0015.jpg/1398,299,1084,3100/full/0/default.jpg", "iiif_url")</f>
        <v/>
      </c>
    </row>
    <row r="2362">
      <c r="A2362" t="inlineStr">
        <is>
          <t>NL-HaNA_1.01.02_3766_0015-page-28</t>
        </is>
      </c>
      <c r="B2362" t="inlineStr">
        <is>
          <t>NL-HaNA_1.01.02_3766_0015-column-1498-399-884-2900</t>
        </is>
      </c>
      <c r="C2362" t="inlineStr">
        <is>
          <t>continuation</t>
        </is>
      </c>
      <c r="D2362" t="n">
        <v>1533</v>
      </c>
      <c r="E2362" t="n">
        <v>1182</v>
      </c>
      <c r="F2362" t="inlineStr">
        <is>
          <t xml:space="preserve">    defenfive te ageren, 54</t>
        </is>
      </c>
      <c r="G2362">
        <f>HYPERLINK("https://images.diginfra.net/iiif/NL-HaNA_1.01.02/3766/NL-HaNA_1.01.02_3766_0015.jpg/1398,299,1084,3100/full/0/default.jpg", "iiif_url")</f>
        <v/>
      </c>
    </row>
    <row r="2363">
      <c r="A2363" t="inlineStr">
        <is>
          <t>NL-HaNA_1.01.02_3766_0015-page-28</t>
        </is>
      </c>
      <c r="B2363" t="inlineStr">
        <is>
          <t>NL-HaNA_1.01.02_3766_0015-column-1498-399-884-2900</t>
        </is>
      </c>
      <c r="C2363" t="inlineStr">
        <is>
          <t>repeat_lemma</t>
        </is>
      </c>
      <c r="D2363" t="n">
        <v>1609</v>
      </c>
      <c r="E2363" t="n">
        <v>1227</v>
      </c>
      <c r="F2363" t="inlineStr">
        <is>
          <t xml:space="preserve">        devoir te doen ten eynde het Koper, in</t>
        </is>
      </c>
      <c r="G2363">
        <f>HYPERLINK("https://images.diginfra.net/iiif/NL-HaNA_1.01.02/3766/NL-HaNA_1.01.02_3766_0015.jpg/1398,299,1084,3100/full/0/default.jpg", "iiif_url")</f>
        <v/>
      </c>
    </row>
    <row r="2364">
      <c r="A2364" t="inlineStr">
        <is>
          <t>NL-HaNA_1.01.02_3766_0015-page-28</t>
        </is>
      </c>
      <c r="B2364" t="inlineStr">
        <is>
          <t>NL-HaNA_1.01.02_3766_0015-column-1498-399-884-2900</t>
        </is>
      </c>
      <c r="C2364" t="inlineStr">
        <is>
          <t>continuation</t>
        </is>
      </c>
      <c r="D2364" t="n">
        <v>1536</v>
      </c>
      <c r="E2364" t="n">
        <v>1272</v>
      </c>
      <c r="F2364" t="inlineStr">
        <is>
          <t xml:space="preserve">    voorraedt zynde, berwaerts magh werden ge-</t>
        </is>
      </c>
      <c r="G2364">
        <f>HYPERLINK("https://images.diginfra.net/iiif/NL-HaNA_1.01.02/3766/NL-HaNA_1.01.02_3766_0015.jpg/1398,299,1084,3100/full/0/default.jpg", "iiif_url")</f>
        <v/>
      </c>
    </row>
    <row r="2365">
      <c r="A2365" t="inlineStr">
        <is>
          <t>NL-HaNA_1.01.02_3766_0015-page-28</t>
        </is>
      </c>
      <c r="B2365" t="inlineStr">
        <is>
          <t>NL-HaNA_1.01.02_3766_0015-column-1498-399-884-2900</t>
        </is>
      </c>
      <c r="C2365" t="inlineStr">
        <is>
          <t>continuation</t>
        </is>
      </c>
      <c r="D2365" t="n">
        <v>1533</v>
      </c>
      <c r="E2365" t="n">
        <v>1326</v>
      </c>
      <c r="F2365" t="inlineStr">
        <is>
          <t xml:space="preserve">    bragh, 81. 215.</t>
        </is>
      </c>
      <c r="G2365">
        <f>HYPERLINK("https://images.diginfra.net/iiif/NL-HaNA_1.01.02/3766/NL-HaNA_1.01.02_3766_0015.jpg/1398,299,1084,3100/full/0/default.jpg", "iiif_url")</f>
        <v/>
      </c>
    </row>
    <row r="2366">
      <c r="A2366" t="inlineStr">
        <is>
          <t>NL-HaNA_1.01.02_3766_0015-page-28</t>
        </is>
      </c>
      <c r="B2366" t="inlineStr">
        <is>
          <t>NL-HaNA_1.01.02_3766_0015-column-1498-399-884-2900</t>
        </is>
      </c>
      <c r="C2366" t="inlineStr">
        <is>
          <t>repeat_lemma</t>
        </is>
      </c>
      <c r="D2366" t="n">
        <v>1611</v>
      </c>
      <c r="E2366" t="n">
        <v>1374</v>
      </c>
      <c r="F2366" t="inlineStr">
        <is>
          <t xml:space="preserve">        quade bejegeningen aen eenige fijner Do-</t>
        </is>
      </c>
      <c r="G2366">
        <f>HYPERLINK("https://images.diginfra.net/iiif/NL-HaNA_1.01.02/3766/NL-HaNA_1.01.02_3766_0015.jpg/1398,299,1084,3100/full/0/default.jpg", "iiif_url")</f>
        <v/>
      </c>
    </row>
    <row r="2367">
      <c r="A2367" t="inlineStr">
        <is>
          <t>NL-HaNA_1.01.02_3766_0015-page-28</t>
        </is>
      </c>
      <c r="B2367" t="inlineStr">
        <is>
          <t>NL-HaNA_1.01.02_3766_0015-column-1498-399-884-2900</t>
        </is>
      </c>
      <c r="C2367" t="inlineStr">
        <is>
          <t>continuation</t>
        </is>
      </c>
      <c r="D2367" t="n">
        <v>1536</v>
      </c>
      <c r="E2367" t="n">
        <v>1423</v>
      </c>
      <c r="F2367" t="inlineStr">
        <is>
          <t xml:space="preserve">    meftioquen, 119.</t>
        </is>
      </c>
      <c r="G2367">
        <f>HYPERLINK("https://images.diginfra.net/iiif/NL-HaNA_1.01.02/3766/NL-HaNA_1.01.02_3766_0015.jpg/1398,299,1084,3100/full/0/default.jpg", "iiif_url")</f>
        <v/>
      </c>
    </row>
    <row r="2368">
      <c r="A2368" t="inlineStr">
        <is>
          <t>NL-HaNA_1.01.02_3766_0015-page-28</t>
        </is>
      </c>
      <c r="B2368" t="inlineStr">
        <is>
          <t>NL-HaNA_1.01.02_3766_0015-column-1498-399-884-2900</t>
        </is>
      </c>
      <c r="C2368" t="inlineStr">
        <is>
          <t>repeat_lemma</t>
        </is>
      </c>
      <c r="D2368" t="n">
        <v>1616</v>
      </c>
      <c r="E2368" t="n">
        <v>1467</v>
      </c>
      <c r="F2368" t="inlineStr">
        <is>
          <t xml:space="preserve">        Present van het Portrait van sijne Key-</t>
        </is>
      </c>
      <c r="G2368">
        <f>HYPERLINK("https://images.diginfra.net/iiif/NL-HaNA_1.01.02/3766/NL-HaNA_1.01.02_3766_0015.jpg/1398,299,1084,3100/full/0/default.jpg", "iiif_url")</f>
        <v/>
      </c>
    </row>
    <row r="2369">
      <c r="A2369" t="inlineStr">
        <is>
          <t>NL-HaNA_1.01.02_3766_0015-page-28</t>
        </is>
      </c>
      <c r="B2369" t="inlineStr">
        <is>
          <t>NL-HaNA_1.01.02_3766_0015-column-1498-399-884-2900</t>
        </is>
      </c>
      <c r="C2369" t="inlineStr">
        <is>
          <t>continuation</t>
        </is>
      </c>
      <c r="D2369" t="n">
        <v>1538</v>
      </c>
      <c r="E2369" t="n">
        <v>1516</v>
      </c>
      <c r="F2369" t="inlineStr">
        <is>
          <t xml:space="preserve">    serlijcke Majesteyt te declineren, 201.</t>
        </is>
      </c>
      <c r="G2369">
        <f>HYPERLINK("https://images.diginfra.net/iiif/NL-HaNA_1.01.02/3766/NL-HaNA_1.01.02_3766_0015.jpg/1398,299,1084,3100/full/0/default.jpg", "iiif_url")</f>
        <v/>
      </c>
    </row>
    <row r="2370">
      <c r="A2370" t="inlineStr">
        <is>
          <t>NL-HaNA_1.01.02_3766_0015-page-28</t>
        </is>
      </c>
      <c r="B2370" t="inlineStr">
        <is>
          <t>NL-HaNA_1.01.02_3766_0015-column-1498-399-884-2900</t>
        </is>
      </c>
      <c r="C2370" t="inlineStr">
        <is>
          <t>repeat_lemma</t>
        </is>
      </c>
      <c r="D2370" t="n">
        <v>1613</v>
      </c>
      <c r="E2370" t="n">
        <v>1564</v>
      </c>
      <c r="F2370" t="inlineStr">
        <is>
          <t xml:space="preserve">        devoir toi herwaerts komste des Prince</t>
        </is>
      </c>
      <c r="G2370">
        <f>HYPERLINK("https://images.diginfra.net/iiif/NL-HaNA_1.01.02/3766/NL-HaNA_1.01.02_3766_0015.jpg/1398,299,1084,3100/full/0/default.jpg", "iiif_url")</f>
        <v/>
      </c>
    </row>
    <row r="2371">
      <c r="A2371" t="inlineStr">
        <is>
          <t>NL-HaNA_1.01.02_3766_0015-page-28</t>
        </is>
      </c>
      <c r="B2371" t="inlineStr">
        <is>
          <t>NL-HaNA_1.01.02_3766_0015-column-1498-399-884-2900</t>
        </is>
      </c>
      <c r="C2371" t="inlineStr">
        <is>
          <t>continuation</t>
        </is>
      </c>
      <c r="D2371" t="n">
        <v>1541</v>
      </c>
      <c r="E2371" t="n">
        <v>1621</v>
      </c>
      <c r="F2371" t="inlineStr">
        <is>
          <t xml:space="preserve">    Eugene, 221.</t>
        </is>
      </c>
      <c r="G2371">
        <f>HYPERLINK("https://images.diginfra.net/iiif/NL-HaNA_1.01.02/3766/NL-HaNA_1.01.02_3766_0015.jpg/1398,299,1084,3100/full/0/default.jpg", "iiif_url")</f>
        <v/>
      </c>
    </row>
    <row r="2372">
      <c r="A2372" t="inlineStr">
        <is>
          <t>NL-HaNA_1.01.02_3766_0015-page-28</t>
        </is>
      </c>
      <c r="B2372" t="inlineStr">
        <is>
          <t>NL-HaNA_1.01.02_3766_0015-column-1498-399-884-2900</t>
        </is>
      </c>
      <c r="C2372" t="inlineStr">
        <is>
          <t>repeat_lemma</t>
        </is>
      </c>
      <c r="D2372" t="n">
        <v>1630</v>
      </c>
      <c r="E2372" t="n">
        <v>1668</v>
      </c>
      <c r="F2372" t="inlineStr">
        <is>
          <t xml:space="preserve">        vier Battaillons naer Spagne te senden,</t>
        </is>
      </c>
      <c r="G2372">
        <f>HYPERLINK("https://images.diginfra.net/iiif/NL-HaNA_1.01.02/3766/NL-HaNA_1.01.02_3766_0015.jpg/1398,299,1084,3100/full/0/default.jpg", "iiif_url")</f>
        <v/>
      </c>
    </row>
    <row r="2373">
      <c r="A2373" t="inlineStr">
        <is>
          <t>NL-HaNA_1.01.02_3766_0015-page-28</t>
        </is>
      </c>
      <c r="B2373" t="inlineStr">
        <is>
          <t>NL-HaNA_1.01.02_3766_0015-column-1498-399-884-2900</t>
        </is>
      </c>
      <c r="C2373" t="inlineStr">
        <is>
          <t>continuation</t>
        </is>
      </c>
      <c r="D2373" t="n">
        <v>1543</v>
      </c>
      <c r="E2373" t="n">
        <v>1724</v>
      </c>
      <c r="F2373" t="inlineStr">
        <is>
          <t xml:space="preserve">    223.</t>
        </is>
      </c>
      <c r="G2373">
        <f>HYPERLINK("https://images.diginfra.net/iiif/NL-HaNA_1.01.02/3766/NL-HaNA_1.01.02_3766_0015.jpg/1398,299,1084,3100/full/0/default.jpg", "iiif_url")</f>
        <v/>
      </c>
    </row>
    <row r="2374">
      <c r="A2374" t="inlineStr">
        <is>
          <t>NL-HaNA_1.01.02_3766_0015-page-28</t>
        </is>
      </c>
      <c r="B2374" t="inlineStr">
        <is>
          <t>NL-HaNA_1.01.02_3766_0015-column-1498-399-884-2900</t>
        </is>
      </c>
      <c r="C2374" t="inlineStr">
        <is>
          <t>repeat_lemma</t>
        </is>
      </c>
      <c r="D2374" t="n">
        <v>1630</v>
      </c>
      <c r="E2374" t="n">
        <v>1764</v>
      </c>
      <c r="F2374" t="inlineStr">
        <is>
          <t xml:space="preserve">        instantien te doen tot de vroege te rugge</t>
        </is>
      </c>
      <c r="G2374">
        <f>HYPERLINK("https://images.diginfra.net/iiif/NL-HaNA_1.01.02/3766/NL-HaNA_1.01.02_3766_0015.jpg/1398,299,1084,3100/full/0/default.jpg", "iiif_url")</f>
        <v/>
      </c>
    </row>
    <row r="2375">
      <c r="A2375" t="inlineStr">
        <is>
          <t>NL-HaNA_1.01.02_3766_0015-page-28</t>
        </is>
      </c>
      <c r="B2375" t="inlineStr">
        <is>
          <t>NL-HaNA_1.01.02_3766_0015-column-1498-399-884-2900</t>
        </is>
      </c>
      <c r="C2375" t="inlineStr">
        <is>
          <t>continuation</t>
        </is>
      </c>
      <c r="D2375" t="n">
        <v>1543</v>
      </c>
      <c r="E2375" t="n">
        <v>1810</v>
      </c>
      <c r="F2375" t="inlineStr">
        <is>
          <t xml:space="preserve">    komsfte van den Prince Eugene, 302.</t>
        </is>
      </c>
      <c r="G2375">
        <f>HYPERLINK("https://images.diginfra.net/iiif/NL-HaNA_1.01.02/3766/NL-HaNA_1.01.02_3766_0015.jpg/1398,299,1084,3100/full/0/default.jpg", "iiif_url")</f>
        <v/>
      </c>
    </row>
    <row r="2376">
      <c r="A2376" t="inlineStr">
        <is>
          <t>NL-HaNA_1.01.02_3766_0015-page-28</t>
        </is>
      </c>
      <c r="B2376" t="inlineStr">
        <is>
          <t>NL-HaNA_1.01.02_3766_0015-column-1498-399-884-2900</t>
        </is>
      </c>
      <c r="C2376" t="inlineStr">
        <is>
          <t>repeat_lemma</t>
        </is>
      </c>
      <c r="D2376" t="n">
        <v>1635</v>
      </c>
      <c r="E2376" t="n">
        <v>1857</v>
      </c>
      <c r="F2376" t="inlineStr">
        <is>
          <t xml:space="preserve">        offcien in faveur van de Princesse d' Au-</t>
        </is>
      </c>
      <c r="G2376">
        <f>HYPERLINK("https://images.diginfra.net/iiif/NL-HaNA_1.01.02/3766/NL-HaNA_1.01.02_3766_0015.jpg/1398,299,1084,3100/full/0/default.jpg", "iiif_url")</f>
        <v/>
      </c>
    </row>
    <row r="2377">
      <c r="A2377" t="inlineStr">
        <is>
          <t>NL-HaNA_1.01.02_3766_0015-page-28</t>
        </is>
      </c>
      <c r="B2377" t="inlineStr">
        <is>
          <t>NL-HaNA_1.01.02_3766_0015-column-1498-399-884-2900</t>
        </is>
      </c>
      <c r="C2377" t="inlineStr">
        <is>
          <t>continuation</t>
        </is>
      </c>
      <c r="D2377" t="n">
        <v>1543</v>
      </c>
      <c r="E2377" t="n">
        <v>1919</v>
      </c>
      <c r="F2377" t="inlineStr">
        <is>
          <t xml:space="preserve">    vergné, 331.</t>
        </is>
      </c>
      <c r="G2377">
        <f>HYPERLINK("https://images.diginfra.net/iiif/NL-HaNA_1.01.02/3766/NL-HaNA_1.01.02_3766_0015.jpg/1398,299,1084,3100/full/0/default.jpg", "iiif_url")</f>
        <v/>
      </c>
    </row>
    <row r="2378">
      <c r="A2378" t="inlineStr">
        <is>
          <t>NL-HaNA_1.01.02_3766_0015-page-28</t>
        </is>
      </c>
      <c r="B2378" t="inlineStr">
        <is>
          <t>NL-HaNA_1.01.02_3766_0015-column-1498-399-884-2900</t>
        </is>
      </c>
      <c r="C2378" t="inlineStr">
        <is>
          <t>repeat_lemma</t>
        </is>
      </c>
      <c r="D2378" t="n">
        <v>1635</v>
      </c>
      <c r="E2378" t="n">
        <v>1958</v>
      </c>
      <c r="F2378" t="inlineStr">
        <is>
          <t xml:space="preserve">        om verhooginge van tractement, 331.</t>
        </is>
      </c>
      <c r="G2378">
        <f>HYPERLINK("https://images.diginfra.net/iiif/NL-HaNA_1.01.02/3766/NL-HaNA_1.01.02_3766_0015.jpg/1398,299,1084,3100/full/0/default.jpg", "iiif_url")</f>
        <v/>
      </c>
    </row>
    <row r="2379">
      <c r="A2379" t="inlineStr">
        <is>
          <t>NL-HaNA_1.01.02_3766_0015-page-28</t>
        </is>
      </c>
      <c r="B2379" t="inlineStr">
        <is>
          <t>NL-HaNA_1.01.02_3766_0015-column-1498-399-884-2900</t>
        </is>
      </c>
      <c r="C2379" t="inlineStr">
        <is>
          <t>repeat_lemma</t>
        </is>
      </c>
      <c r="D2379" t="n">
        <v>1635</v>
      </c>
      <c r="E2379" t="n">
        <v>2002</v>
      </c>
      <c r="F2379" t="inlineStr">
        <is>
          <t xml:space="preserve">        overlijden 'van den Keyser, 538. 556.</t>
        </is>
      </c>
      <c r="G2379">
        <f>HYPERLINK("https://images.diginfra.net/iiif/NL-HaNA_1.01.02/3766/NL-HaNA_1.01.02_3766_0015.jpg/1398,299,1084,3100/full/0/default.jpg", "iiif_url")</f>
        <v/>
      </c>
    </row>
    <row r="2380">
      <c r="A2380" t="inlineStr">
        <is>
          <t>NL-HaNA_1.01.02_3766_0015-page-28</t>
        </is>
      </c>
      <c r="B2380" t="inlineStr">
        <is>
          <t>NL-HaNA_1.01.02_3766_0015-column-1498-399-884-2900</t>
        </is>
      </c>
      <c r="C2380" t="inlineStr">
        <is>
          <t>continuation</t>
        </is>
      </c>
      <c r="D2380" t="n">
        <v>1548</v>
      </c>
      <c r="E2380" t="n">
        <v>2064</v>
      </c>
      <c r="F2380" t="inlineStr">
        <is>
          <t xml:space="preserve">    1115.</t>
        </is>
      </c>
      <c r="G2380">
        <f>HYPERLINK("https://images.diginfra.net/iiif/NL-HaNA_1.01.02/3766/NL-HaNA_1.01.02_3766_0015.jpg/1398,299,1084,3100/full/0/default.jpg", "iiif_url")</f>
        <v/>
      </c>
    </row>
    <row r="2381">
      <c r="A2381" t="inlineStr">
        <is>
          <t>NL-HaNA_1.01.02_3766_0015-page-28</t>
        </is>
      </c>
      <c r="B2381" t="inlineStr">
        <is>
          <t>NL-HaNA_1.01.02_3766_0015-column-1498-399-884-2900</t>
        </is>
      </c>
      <c r="C2381" t="inlineStr">
        <is>
          <t>repeat_lemma</t>
        </is>
      </c>
      <c r="D2381" t="n">
        <v>1637</v>
      </c>
      <c r="E2381" t="n">
        <v>2099</v>
      </c>
      <c r="F2381" t="inlineStr">
        <is>
          <t xml:space="preserve">        Heems rakende het different over de Heer-</t>
        </is>
      </c>
      <c r="G2381">
        <f>HYPERLINK("https://images.diginfra.net/iiif/NL-HaNA_1.01.02/3766/NL-HaNA_1.01.02_3766_0015.jpg/1398,299,1084,3100/full/0/default.jpg", "iiif_url")</f>
        <v/>
      </c>
    </row>
    <row r="2382">
      <c r="A2382" t="inlineStr">
        <is>
          <t>NL-HaNA_1.01.02_3766_0015-page-28</t>
        </is>
      </c>
      <c r="B2382" t="inlineStr">
        <is>
          <t>NL-HaNA_1.01.02_3766_0015-column-1498-399-884-2900</t>
        </is>
      </c>
      <c r="C2382" t="inlineStr">
        <is>
          <t>continuation</t>
        </is>
      </c>
      <c r="D2382" t="n">
        <v>1543</v>
      </c>
      <c r="E2382" t="n">
        <v>2152</v>
      </c>
      <c r="F2382" t="inlineStr">
        <is>
          <t xml:space="preserve">    lijckheyt van Anholt, 573.</t>
        </is>
      </c>
      <c r="G2382">
        <f>HYPERLINK("https://images.diginfra.net/iiif/NL-HaNA_1.01.02/3766/NL-HaNA_1.01.02_3766_0015.jpg/1398,299,1084,3100/full/0/default.jpg", "iiif_url")</f>
        <v/>
      </c>
    </row>
    <row r="2383">
      <c r="A2383" t="inlineStr">
        <is>
          <t>NL-HaNA_1.01.02_3766_0015-page-28</t>
        </is>
      </c>
      <c r="B2383" t="inlineStr">
        <is>
          <t>NL-HaNA_1.01.02_3766_0015-column-1498-399-884-2900</t>
        </is>
      </c>
      <c r="C2383" t="inlineStr">
        <is>
          <t>repeat_lemma</t>
        </is>
      </c>
      <c r="D2383" t="n">
        <v>1635</v>
      </c>
      <c r="E2383" t="n">
        <v>2199</v>
      </c>
      <c r="F2383" t="inlineStr">
        <is>
          <t xml:space="preserve">        wegens den rouw over fijne Keyserlijcke</t>
        </is>
      </c>
      <c r="G2383">
        <f>HYPERLINK("https://images.diginfra.net/iiif/NL-HaNA_1.01.02/3766/NL-HaNA_1.01.02_3766_0015.jpg/1398,299,1084,3100/full/0/default.jpg", "iiif_url")</f>
        <v/>
      </c>
    </row>
    <row r="2384">
      <c r="A2384" t="inlineStr">
        <is>
          <t>NL-HaNA_1.01.02_3766_0015-page-28</t>
        </is>
      </c>
      <c r="B2384" t="inlineStr">
        <is>
          <t>NL-HaNA_1.01.02_3766_0015-column-1498-399-884-2900</t>
        </is>
      </c>
      <c r="C2384" t="inlineStr">
        <is>
          <t>continuation</t>
        </is>
      </c>
      <c r="D2384" t="n">
        <v>1545</v>
      </c>
      <c r="E2384" t="n">
        <v>2251</v>
      </c>
      <c r="F2384" t="inlineStr">
        <is>
          <t xml:space="preserve">    Majestejt, 583.</t>
        </is>
      </c>
      <c r="G2384">
        <f>HYPERLINK("https://images.diginfra.net/iiif/NL-HaNA_1.01.02/3766/NL-HaNA_1.01.02_3766_0015.jpg/1398,299,1084,3100/full/0/default.jpg", "iiif_url")</f>
        <v/>
      </c>
    </row>
    <row r="2385">
      <c r="A2385" t="inlineStr">
        <is>
          <t>NL-HaNA_1.01.02_3766_0015-page-28</t>
        </is>
      </c>
      <c r="B2385" t="inlineStr">
        <is>
          <t>NL-HaNA_1.01.02_3766_0015-column-1498-399-884-2900</t>
        </is>
      </c>
      <c r="C2385" t="inlineStr">
        <is>
          <t>repeat_lemma</t>
        </is>
      </c>
      <c r="D2385" t="n">
        <v>1625</v>
      </c>
      <c r="E2385" t="n">
        <v>2295</v>
      </c>
      <c r="F2385" t="inlineStr">
        <is>
          <t xml:space="preserve">        grieven der Bentheymsche Regeeringe ,</t>
        </is>
      </c>
      <c r="G2385">
        <f>HYPERLINK("https://images.diginfra.net/iiif/NL-HaNA_1.01.02/3766/NL-HaNA_1.01.02_3766_0015.jpg/1398,299,1084,3100/full/0/default.jpg", "iiif_url")</f>
        <v/>
      </c>
    </row>
    <row r="2386">
      <c r="A2386" t="inlineStr">
        <is>
          <t>NL-HaNA_1.01.02_3766_0015-page-28</t>
        </is>
      </c>
      <c r="B2386" t="inlineStr">
        <is>
          <t>NL-HaNA_1.01.02_3766_0015-column-1498-399-884-2900</t>
        </is>
      </c>
      <c r="C2386" t="inlineStr">
        <is>
          <t>continuation</t>
        </is>
      </c>
      <c r="D2386" t="n">
        <v>1545</v>
      </c>
      <c r="E2386" t="n">
        <v>2354</v>
      </c>
      <c r="F2386" t="inlineStr">
        <is>
          <t xml:space="preserve">    soo.</t>
        </is>
      </c>
      <c r="G2386">
        <f>HYPERLINK("https://images.diginfra.net/iiif/NL-HaNA_1.01.02/3766/NL-HaNA_1.01.02_3766_0015.jpg/1398,299,1084,3100/full/0/default.jpg", "iiif_url")</f>
        <v/>
      </c>
    </row>
    <row r="2387">
      <c r="A2387" t="inlineStr">
        <is>
          <t>NL-HaNA_1.01.02_3766_0015-page-28</t>
        </is>
      </c>
      <c r="B2387" t="inlineStr">
        <is>
          <t>NL-HaNA_1.01.02_3766_0015-column-1498-399-884-2900</t>
        </is>
      </c>
      <c r="C2387" t="inlineStr">
        <is>
          <t>repeat_lemma</t>
        </is>
      </c>
      <c r="D2387" t="n">
        <v>1651</v>
      </c>
      <c r="E2387" t="n">
        <v>2393</v>
      </c>
      <c r="F2387" t="inlineStr">
        <is>
          <t xml:space="preserve">        wegens quantiteyt van Koper en Quick-</t>
        </is>
      </c>
      <c r="G2387">
        <f>HYPERLINK("https://images.diginfra.net/iiif/NL-HaNA_1.01.02/3766/NL-HaNA_1.01.02_3766_0015.jpg/1398,299,1084,3100/full/0/default.jpg", "iiif_url")</f>
        <v/>
      </c>
    </row>
    <row r="2388">
      <c r="A2388" t="inlineStr">
        <is>
          <t>NL-HaNA_1.01.02_3766_0015-page-28</t>
        </is>
      </c>
      <c r="B2388" t="inlineStr">
        <is>
          <t>NL-HaNA_1.01.02_3766_0015-column-1498-399-884-2900</t>
        </is>
      </c>
      <c r="C2388" t="inlineStr">
        <is>
          <t>continuation</t>
        </is>
      </c>
      <c r="D2388" t="n">
        <v>1545</v>
      </c>
      <c r="E2388" t="n">
        <v>2446</v>
      </c>
      <c r="F2388" t="inlineStr">
        <is>
          <t xml:space="preserve">    hlver, 727. 1278.</t>
        </is>
      </c>
      <c r="G2388">
        <f>HYPERLINK("https://images.diginfra.net/iiif/NL-HaNA_1.01.02/3766/NL-HaNA_1.01.02_3766_0015.jpg/1398,299,1084,3100/full/0/default.jpg", "iiif_url")</f>
        <v/>
      </c>
    </row>
    <row r="2389">
      <c r="A2389" t="inlineStr">
        <is>
          <t>NL-HaNA_1.01.02_3766_0015-page-28</t>
        </is>
      </c>
      <c r="B2389" t="inlineStr">
        <is>
          <t>NL-HaNA_1.01.02_3766_0015-column-1498-399-884-2900</t>
        </is>
      </c>
      <c r="C2389" t="inlineStr">
        <is>
          <t>repeat_lemma</t>
        </is>
      </c>
      <c r="D2389" t="n">
        <v>1646</v>
      </c>
      <c r="E2389" t="n">
        <v>2484</v>
      </c>
      <c r="F2389" t="inlineStr">
        <is>
          <t xml:space="preserve">        beroep vas den Predikant Althusus,</t>
        </is>
      </c>
      <c r="G2389">
        <f>HYPERLINK("https://images.diginfra.net/iiif/NL-HaNA_1.01.02/3766/NL-HaNA_1.01.02_3766_0015.jpg/1398,299,1084,3100/full/0/default.jpg", "iiif_url")</f>
        <v/>
      </c>
    </row>
    <row r="2390">
      <c r="A2390" t="inlineStr">
        <is>
          <t>NL-HaNA_1.01.02_3766_0015-page-28</t>
        </is>
      </c>
      <c r="B2390" t="inlineStr">
        <is>
          <t>NL-HaNA_1.01.02_3766_0015-column-1498-399-884-2900</t>
        </is>
      </c>
      <c r="C2390" t="inlineStr">
        <is>
          <t>continuation</t>
        </is>
      </c>
      <c r="D2390" t="n">
        <v>1548</v>
      </c>
      <c r="E2390" t="n">
        <v>2545</v>
      </c>
      <c r="F2390" t="inlineStr">
        <is>
          <t xml:space="preserve">    892.</t>
        </is>
      </c>
      <c r="G2390">
        <f>HYPERLINK("https://images.diginfra.net/iiif/NL-HaNA_1.01.02/3766/NL-HaNA_1.01.02_3766_0015.jpg/1398,299,1084,3100/full/0/default.jpg", "iiif_url")</f>
        <v/>
      </c>
    </row>
    <row r="2391">
      <c r="A2391" t="inlineStr">
        <is>
          <t>NL-HaNA_1.01.02_3766_0015-page-28</t>
        </is>
      </c>
      <c r="B2391" t="inlineStr">
        <is>
          <t>NL-HaNA_1.01.02_3766_0015-column-1498-399-884-2900</t>
        </is>
      </c>
      <c r="C2391" t="inlineStr">
        <is>
          <t>repeat_lemma</t>
        </is>
      </c>
      <c r="D2391" t="n">
        <v>1656</v>
      </c>
      <c r="E2391" t="n">
        <v>2592</v>
      </c>
      <c r="F2391" t="inlineStr">
        <is>
          <t xml:space="preserve">        Keyserinne Douariere Regente wegens</t>
        </is>
      </c>
      <c r="G2391">
        <f>HYPERLINK("https://images.diginfra.net/iiif/NL-HaNA_1.01.02/3766/NL-HaNA_1.01.02_3766_0015.jpg/1398,299,1084,3100/full/0/default.jpg", "iiif_url")</f>
        <v/>
      </c>
    </row>
    <row r="2392">
      <c r="A2392" t="inlineStr">
        <is>
          <t>NL-HaNA_1.01.02_3766_0015-page-28</t>
        </is>
      </c>
      <c r="B2392" t="inlineStr">
        <is>
          <t>NL-HaNA_1.01.02_3766_0015-column-1498-399-884-2900</t>
        </is>
      </c>
      <c r="C2392" t="inlineStr">
        <is>
          <t>continuation</t>
        </is>
      </c>
      <c r="D2392" t="n">
        <v>1548</v>
      </c>
      <c r="E2392" t="n">
        <v>2635</v>
      </c>
      <c r="F2392" t="inlineStr">
        <is>
          <t xml:space="preserve">    verblif van den Prins van Savoyen en auxi-</t>
        </is>
      </c>
      <c r="G2392">
        <f>HYPERLINK("https://images.diginfra.net/iiif/NL-HaNA_1.01.02/3766/NL-HaNA_1.01.02_3766_0015.jpg/1398,299,1084,3100/full/0/default.jpg", "iiif_url")</f>
        <v/>
      </c>
    </row>
    <row r="2393">
      <c r="A2393" t="inlineStr">
        <is>
          <t>NL-HaNA_1.01.02_3766_0015-page-28</t>
        </is>
      </c>
      <c r="B2393" t="inlineStr">
        <is>
          <t>NL-HaNA_1.01.02_3766_0015-column-1498-399-884-2900</t>
        </is>
      </c>
      <c r="C2393" t="inlineStr">
        <is>
          <t>continuation</t>
        </is>
      </c>
      <c r="D2393" t="n">
        <v>1548</v>
      </c>
      <c r="E2393" t="n">
        <v>2689</v>
      </c>
      <c r="F2393" t="inlineStr">
        <is>
          <t xml:space="preserve">    haire Troupes in de Nederlanden, en trecken</t>
        </is>
      </c>
      <c r="G2393">
        <f>HYPERLINK("https://images.diginfra.net/iiif/NL-HaNA_1.01.02/3766/NL-HaNA_1.01.02_3766_0015.jpg/1398,299,1084,3100/full/0/default.jpg", "iiif_url")</f>
        <v/>
      </c>
    </row>
    <row r="2394">
      <c r="A2394" t="inlineStr">
        <is>
          <t>NL-HaNA_1.01.02_3766_0015-page-28</t>
        </is>
      </c>
      <c r="B2394" t="inlineStr">
        <is>
          <t>NL-HaNA_1.01.02_3766_0015-column-1498-399-884-2900</t>
        </is>
      </c>
      <c r="C2394" t="inlineStr">
        <is>
          <t>continuation</t>
        </is>
      </c>
      <c r="D2394" t="n">
        <v>1545</v>
      </c>
      <c r="E2394" t="n">
        <v>2735</v>
      </c>
      <c r="F2394" t="inlineStr">
        <is>
          <t xml:space="preserve">    van eenige Troupes uyt Hongaryen ten dienste</t>
        </is>
      </c>
      <c r="G2394">
        <f>HYPERLINK("https://images.diginfra.net/iiif/NL-HaNA_1.01.02/3766/NL-HaNA_1.01.02_3766_0015.jpg/1398,299,1084,3100/full/0/default.jpg", "iiif_url")</f>
        <v/>
      </c>
    </row>
    <row r="2395">
      <c r="A2395" t="inlineStr">
        <is>
          <t>NL-HaNA_1.01.02_3766_0015-page-28</t>
        </is>
      </c>
      <c r="B2395" t="inlineStr">
        <is>
          <t>NL-HaNA_1.01.02_3766_0015-column-1498-399-884-2900</t>
        </is>
      </c>
      <c r="C2395" t="inlineStr">
        <is>
          <t>continuation</t>
        </is>
      </c>
      <c r="D2395" t="n">
        <v>1548</v>
      </c>
      <c r="E2395" t="n">
        <v>2784</v>
      </c>
      <c r="F2395" t="inlineStr">
        <is>
          <t xml:space="preserve">    van de gemeene sake, 936.</t>
        </is>
      </c>
      <c r="G2395">
        <f>HYPERLINK("https://images.diginfra.net/iiif/NL-HaNA_1.01.02/3766/NL-HaNA_1.01.02_3766_0015.jpg/1398,299,1084,3100/full/0/default.jpg", "iiif_url")</f>
        <v/>
      </c>
    </row>
    <row r="2396">
      <c r="A2396" t="inlineStr">
        <is>
          <t>NL-HaNA_1.01.02_3766_0015-page-28</t>
        </is>
      </c>
      <c r="B2396" t="inlineStr">
        <is>
          <t>NL-HaNA_1.01.02_3766_0015-column-1498-399-884-2900</t>
        </is>
      </c>
      <c r="C2396" t="inlineStr">
        <is>
          <t>repeat_lemma</t>
        </is>
      </c>
      <c r="D2396" t="n">
        <v>1649</v>
      </c>
      <c r="E2396" t="n">
        <v>2833</v>
      </c>
      <c r="F2396" t="inlineStr">
        <is>
          <t xml:space="preserve">        embarquemem van Koningh Carel ,</t>
        </is>
      </c>
      <c r="G2396">
        <f>HYPERLINK("https://images.diginfra.net/iiif/NL-HaNA_1.01.02/3766/NL-HaNA_1.01.02_3766_0015.jpg/1398,299,1084,3100/full/0/default.jpg", "iiif_url")</f>
        <v/>
      </c>
    </row>
    <row r="2397">
      <c r="A2397" t="inlineStr">
        <is>
          <t>NL-HaNA_1.01.02_3766_0015-page-28</t>
        </is>
      </c>
      <c r="B2397" t="inlineStr">
        <is>
          <t>NL-HaNA_1.01.02_3766_0015-column-1498-399-884-2900</t>
        </is>
      </c>
      <c r="C2397" t="inlineStr">
        <is>
          <t>continuation</t>
        </is>
      </c>
      <c r="D2397" t="n">
        <v>1552</v>
      </c>
      <c r="E2397" t="n">
        <v>2884</v>
      </c>
      <c r="F2397" t="inlineStr">
        <is>
          <t xml:space="preserve">    1198.</t>
        </is>
      </c>
      <c r="G2397">
        <f>HYPERLINK("https://images.diginfra.net/iiif/NL-HaNA_1.01.02/3766/NL-HaNA_1.01.02_3766_0015.jpg/1398,299,1084,3100/full/0/default.jpg", "iiif_url")</f>
        <v/>
      </c>
    </row>
    <row r="2398">
      <c r="A2398" t="inlineStr">
        <is>
          <t>NL-HaNA_1.01.02_3766_0015-page-28</t>
        </is>
      </c>
      <c r="B2398" t="inlineStr">
        <is>
          <t>NL-HaNA_1.01.02_3766_0015-column-1498-399-884-2900</t>
        </is>
      </c>
      <c r="C2398" t="inlineStr">
        <is>
          <t>repeat_lemma</t>
        </is>
      </c>
      <c r="D2398" t="n">
        <v>1644</v>
      </c>
      <c r="E2398" t="n">
        <v>2930</v>
      </c>
      <c r="F2398" t="inlineStr">
        <is>
          <t xml:space="preserve">        gereedtbeyt van ses hondert centner Ko-</t>
        </is>
      </c>
      <c r="G2398">
        <f>HYPERLINK("https://images.diginfra.net/iiif/NL-HaNA_1.01.02/3766/NL-HaNA_1.01.02_3766_0015.jpg/1398,299,1084,3100/full/0/default.jpg", "iiif_url")</f>
        <v/>
      </c>
    </row>
    <row r="2399">
      <c r="A2399" t="inlineStr">
        <is>
          <t>NL-HaNA_1.01.02_3766_0015-page-28</t>
        </is>
      </c>
      <c r="B2399" t="inlineStr">
        <is>
          <t>NL-HaNA_1.01.02_3766_0015-column-1498-399-884-2900</t>
        </is>
      </c>
      <c r="C2399" t="inlineStr">
        <is>
          <t>continuation</t>
        </is>
      </c>
      <c r="D2399" t="n">
        <v>1543</v>
      </c>
      <c r="E2399" t="n">
        <v>2989</v>
      </c>
      <c r="F2399" t="inlineStr">
        <is>
          <t xml:space="preserve">    per,</t>
        </is>
      </c>
      <c r="G2399">
        <f>HYPERLINK("https://images.diginfra.net/iiif/NL-HaNA_1.01.02/3766/NL-HaNA_1.01.02_3766_0015.jpg/1398,299,1084,3100/full/0/default.jpg", "iiif_url")</f>
        <v/>
      </c>
    </row>
    <row r="2400">
      <c r="A2400" t="inlineStr">
        <is>
          <t>NL-HaNA_1.01.02_3766_0015-page-28</t>
        </is>
      </c>
      <c r="B2400" t="inlineStr">
        <is>
          <t>NL-HaNA_1.01.02_3766_0015-column-1498-399-884-2900</t>
        </is>
      </c>
      <c r="C2400" t="inlineStr">
        <is>
          <t>continuation</t>
        </is>
      </c>
      <c r="D2400" t="n">
        <v>1640</v>
      </c>
      <c r="E2400" t="n">
        <v>2987</v>
      </c>
      <c r="F2400" t="inlineStr">
        <is>
          <t xml:space="preserve">    1391.</t>
        </is>
      </c>
      <c r="G2400">
        <f>HYPERLINK("https://images.diginfra.net/iiif/NL-HaNA_1.01.02/3766/NL-HaNA_1.01.02_3766_0015.jpg/1398,299,1084,3100/full/0/default.jpg", "iiif_url")</f>
        <v/>
      </c>
    </row>
    <row r="2401">
      <c r="A2401" t="inlineStr">
        <is>
          <t>NL-HaNA_1.01.02_3766_0015-page-28</t>
        </is>
      </c>
      <c r="B2401" t="inlineStr">
        <is>
          <t>NL-HaNA_1.01.02_3766_0015-column-1498-399-884-2900</t>
        </is>
      </c>
      <c r="C2401" t="inlineStr">
        <is>
          <t>repeat_lemma</t>
        </is>
      </c>
      <c r="D2401" t="n">
        <v>1649</v>
      </c>
      <c r="E2401" t="n">
        <v>3026</v>
      </c>
      <c r="F2401" t="inlineStr">
        <is>
          <t xml:space="preserve">        Gandelins als Prediker, 1423. 1455.</t>
        </is>
      </c>
      <c r="G2401">
        <f>HYPERLINK("https://images.diginfra.net/iiif/NL-HaNA_1.01.02/3766/NL-HaNA_1.01.02_3766_0015.jpg/1398,299,1084,3100/full/0/default.jpg", "iiif_url")</f>
        <v/>
      </c>
    </row>
    <row r="2402">
      <c r="A2402" t="inlineStr">
        <is>
          <t>NL-HaNA_1.01.02_3766_0015-page-28</t>
        </is>
      </c>
      <c r="B2402" t="inlineStr">
        <is>
          <t>NL-HaNA_1.01.02_3766_0015-column-1498-399-884-2900</t>
        </is>
      </c>
      <c r="C2402" t="inlineStr">
        <is>
          <t>continuation</t>
        </is>
      </c>
      <c r="D2402" t="n">
        <v>1555</v>
      </c>
      <c r="E2402" t="n">
        <v>3083</v>
      </c>
      <c r="F2402" t="inlineStr">
        <is>
          <t xml:space="preserve">    1493. 1543.</t>
        </is>
      </c>
      <c r="G2402">
        <f>HYPERLINK("https://images.diginfra.net/iiif/NL-HaNA_1.01.02/3766/NL-HaNA_1.01.02_3766_0015.jpg/1398,299,1084,3100/full/0/default.jpg", "iiif_url")</f>
        <v/>
      </c>
    </row>
    <row r="2403">
      <c r="A2403" t="inlineStr">
        <is>
          <t>NL-HaNA_1.01.02_3766_0015-page-28</t>
        </is>
      </c>
      <c r="B2403" t="inlineStr">
        <is>
          <t>NL-HaNA_1.01.02_3766_0015-column-1498-399-884-2900</t>
        </is>
      </c>
      <c r="C2403" t="inlineStr">
        <is>
          <t>repeat_lemma</t>
        </is>
      </c>
      <c r="D2403" t="n">
        <v>1644</v>
      </c>
      <c r="E2403" t="n">
        <v>3120</v>
      </c>
      <c r="F2403" t="inlineStr">
        <is>
          <t xml:space="preserve">        Hachten over wanbetalinge der Beyer-</t>
        </is>
      </c>
      <c r="G2403">
        <f>HYPERLINK("https://images.diginfra.net/iiif/NL-HaNA_1.01.02/3766/NL-HaNA_1.01.02_3766_0015.jpg/1398,299,1084,3100/full/0/default.jpg", "iiif_url")</f>
        <v/>
      </c>
    </row>
    <row r="2404">
      <c r="A2404" t="inlineStr">
        <is>
          <t>NL-HaNA_1.01.02_3766_0015-page-28</t>
        </is>
      </c>
      <c r="B2404" t="inlineStr">
        <is>
          <t>NL-HaNA_1.01.02_3766_0015-column-1498-399-884-2900</t>
        </is>
      </c>
      <c r="C2404" t="inlineStr">
        <is>
          <t>continuation</t>
        </is>
      </c>
      <c r="D2404" t="n">
        <v>1545</v>
      </c>
      <c r="E2404" t="n">
        <v>3173</v>
      </c>
      <c r="F2404" t="inlineStr">
        <is>
          <t xml:space="preserve">    sche interessen, 1488.</t>
        </is>
      </c>
      <c r="G2404">
        <f>HYPERLINK("https://images.diginfra.net/iiif/NL-HaNA_1.01.02/3766/NL-HaNA_1.01.02_3766_0015.jpg/1398,299,1084,3100/full/0/default.jpg", "iiif_url")</f>
        <v/>
      </c>
    </row>
    <row r="2405">
      <c r="A2405" t="inlineStr">
        <is>
          <t>NL-HaNA_1.01.02_3766_0015-page-28</t>
        </is>
      </c>
      <c r="B2405" t="inlineStr">
        <is>
          <t>NL-HaNA_1.01.02_3766_0015-column-1498-399-884-2900</t>
        </is>
      </c>
      <c r="C2405" t="inlineStr">
        <is>
          <t>repeat_lemma</t>
        </is>
      </c>
      <c r="D2405" t="n">
        <v>1642</v>
      </c>
      <c r="E2405" t="n">
        <v>3221</v>
      </c>
      <c r="F2405" t="inlineStr">
        <is>
          <t xml:space="preserve">        om hieuwe Credentialen, 1522.</t>
        </is>
      </c>
      <c r="G2405">
        <f>HYPERLINK("https://images.diginfra.net/iiif/NL-HaNA_1.01.02/3766/NL-HaNA_1.01.02_3766_0015.jpg/1398,299,1084,3100/full/0/default.jpg", "iiif_url")</f>
        <v/>
      </c>
    </row>
    <row r="2406">
      <c r="A2406" t="inlineStr">
        <is>
          <t>NL-HaNA_1.01.02_3766_0015-page-28</t>
        </is>
      </c>
      <c r="B2406" t="inlineStr">
        <is>
          <t>NL-HaNA_1.01.02_3766_0015-column-1498-399-884-2900</t>
        </is>
      </c>
      <c r="C2406" t="inlineStr">
        <is>
          <t>lemma</t>
        </is>
      </c>
      <c r="D2406" t="n">
        <v>1498</v>
      </c>
      <c r="E2406" t="n">
        <v>3269</v>
      </c>
      <c r="F2406" t="inlineStr">
        <is>
          <t>Keysersfelt, fi Trier, letter T.</t>
        </is>
      </c>
      <c r="G2406">
        <f>HYPERLINK("https://images.diginfra.net/iiif/NL-HaNA_1.01.02/3766/NL-HaNA_1.01.02_3766_0015.jpg/1398,299,1084,3100/full/0/default.jpg", "iiif_url")</f>
        <v/>
      </c>
    </row>
    <row r="2410">
      <c r="A2410" t="inlineStr">
        <is>
          <t>NL-HaNA_1.01.02_3766_0015-page-29</t>
        </is>
      </c>
      <c r="B2410" t="inlineStr">
        <is>
          <t>NL-HaNA_1.01.02_3766_0015-column-2594-436-908-2900</t>
        </is>
      </c>
      <c r="C2410" t="inlineStr">
        <is>
          <t>anomaly</t>
        </is>
      </c>
      <c r="D2410" t="n">
        <v>3029</v>
      </c>
      <c r="E2410" t="n">
        <v>327</v>
      </c>
      <c r="F2410" t="inlineStr">
        <is>
          <t xml:space="preserve">        IE</t>
        </is>
      </c>
      <c r="G2410">
        <f>HYPERLINK("https://images.diginfra.net/iiif/NL-HaNA_1.01.02/3766/NL-HaNA_1.01.02_3766_0015.jpg/2494,336,1108,3100/full/0/default.jpg", "iiif_url")</f>
        <v/>
      </c>
    </row>
    <row r="2411">
      <c r="A2411" t="inlineStr">
        <is>
          <t>NL-HaNA_1.01.02_3766_0015-page-29</t>
        </is>
      </c>
      <c r="B2411" t="inlineStr">
        <is>
          <t>NL-HaNA_1.01.02_3766_0015-column-2594-436-908-2900</t>
        </is>
      </c>
      <c r="C2411" t="inlineStr">
        <is>
          <t>lemma</t>
        </is>
      </c>
      <c r="D2411" t="n">
        <v>2608</v>
      </c>
      <c r="E2411" t="n">
        <v>431</v>
      </c>
      <c r="F2411" t="inlineStr">
        <is>
          <t>Keyser om Consul over het Westen van Enge-</t>
        </is>
      </c>
      <c r="G2411">
        <f>HYPERLINK("https://images.diginfra.net/iiif/NL-HaNA_1.01.02/3766/NL-HaNA_1.01.02_3766_0015.jpg/2494,336,1108,3100/full/0/default.jpg", "iiif_url")</f>
        <v/>
      </c>
    </row>
    <row r="2412">
      <c r="A2412" t="inlineStr">
        <is>
          <t>NL-HaNA_1.01.02_3766_0015-page-29</t>
        </is>
      </c>
      <c r="B2412" t="inlineStr">
        <is>
          <t>NL-HaNA_1.01.02_3766_0015-column-2594-436-908-2900</t>
        </is>
      </c>
      <c r="C2412" t="inlineStr">
        <is>
          <t>continuation</t>
        </is>
      </c>
      <c r="D2412" t="n">
        <v>2655</v>
      </c>
      <c r="E2412" t="n">
        <v>484</v>
      </c>
      <c r="F2412" t="inlineStr">
        <is>
          <t xml:space="preserve">    landt, 500.</t>
        </is>
      </c>
      <c r="G2412">
        <f>HYPERLINK("https://images.diginfra.net/iiif/NL-HaNA_1.01.02/3766/NL-HaNA_1.01.02_3766_0015.jpg/2494,336,1108,3100/full/0/default.jpg", "iiif_url")</f>
        <v/>
      </c>
    </row>
    <row r="2413">
      <c r="A2413" t="inlineStr">
        <is>
          <t>NL-HaNA_1.01.02_3766_0015-page-29</t>
        </is>
      </c>
      <c r="B2413" t="inlineStr">
        <is>
          <t>NL-HaNA_1.01.02_3766_0015-column-2594-436-908-2900</t>
        </is>
      </c>
      <c r="C2413" t="inlineStr">
        <is>
          <t>repeat_lemma</t>
        </is>
      </c>
      <c r="D2413" t="n">
        <v>2747</v>
      </c>
      <c r="E2413" t="n">
        <v>537</v>
      </c>
      <c r="F2413" t="inlineStr">
        <is>
          <t xml:space="preserve">        om Casul over Groot-Brittannien, 964.</t>
        </is>
      </c>
      <c r="G2413">
        <f>HYPERLINK("https://images.diginfra.net/iiif/NL-HaNA_1.01.02/3766/NL-HaNA_1.01.02_3766_0015.jpg/2494,336,1108,3100/full/0/default.jpg", "iiif_url")</f>
        <v/>
      </c>
    </row>
    <row r="2414">
      <c r="A2414" t="inlineStr">
        <is>
          <t>NL-HaNA_1.01.02_3766_0015-page-29</t>
        </is>
      </c>
      <c r="B2414" t="inlineStr">
        <is>
          <t>NL-HaNA_1.01.02_3766_0015-column-2594-436-908-2900</t>
        </is>
      </c>
      <c r="C2414" t="inlineStr">
        <is>
          <t>lemma</t>
        </is>
      </c>
      <c r="D2414" t="n">
        <v>2608</v>
      </c>
      <c r="E2414" t="n">
        <v>584</v>
      </c>
      <c r="F2414" t="inlineStr">
        <is>
          <t>Keyser wegens inbrengen van Doornicksche Aer-</t>
        </is>
      </c>
      <c r="G2414">
        <f>HYPERLINK("https://images.diginfra.net/iiif/NL-HaNA_1.01.02/3766/NL-HaNA_1.01.02_3766_0015.jpg/2494,336,1108,3100/full/0/default.jpg", "iiif_url")</f>
        <v/>
      </c>
    </row>
    <row r="2415">
      <c r="A2415" t="inlineStr">
        <is>
          <t>NL-HaNA_1.01.02_3766_0015-page-29</t>
        </is>
      </c>
      <c r="B2415" t="inlineStr">
        <is>
          <t>NL-HaNA_1.01.02_3766_0015-column-2594-436-908-2900</t>
        </is>
      </c>
      <c r="C2415" t="inlineStr">
        <is>
          <t>continuation</t>
        </is>
      </c>
      <c r="D2415" t="n">
        <v>2655</v>
      </c>
      <c r="E2415" t="n">
        <v>632</v>
      </c>
      <c r="F2415" t="inlineStr">
        <is>
          <t xml:space="preserve">    de voor de Platiel-backers, 1335.</t>
        </is>
      </c>
      <c r="G2415">
        <f>HYPERLINK("https://images.diginfra.net/iiif/NL-HaNA_1.01.02/3766/NL-HaNA_1.01.02_3766_0015.jpg/2494,336,1108,3100/full/0/default.jpg", "iiif_url")</f>
        <v/>
      </c>
    </row>
    <row r="2416">
      <c r="A2416" t="inlineStr">
        <is>
          <t>NL-HaNA_1.01.02_3766_0015-page-29</t>
        </is>
      </c>
      <c r="B2416" t="inlineStr">
        <is>
          <t>NL-HaNA_1.01.02_3766_0015-column-2594-436-908-2900</t>
        </is>
      </c>
      <c r="C2416" t="inlineStr">
        <is>
          <t>lemma</t>
        </is>
      </c>
      <c r="D2416" t="n">
        <v>2608</v>
      </c>
      <c r="E2416" t="n">
        <v>681</v>
      </c>
      <c r="F2416" t="inlineStr">
        <is>
          <t>Kintichot aengestelt tot Commisaris der Schepen,</t>
        </is>
      </c>
      <c r="G2416">
        <f>HYPERLINK("https://images.diginfra.net/iiif/NL-HaNA_1.01.02/3766/NL-HaNA_1.01.02_3766_0015.jpg/2494,336,1108,3100/full/0/default.jpg", "iiif_url")</f>
        <v/>
      </c>
    </row>
    <row r="2417">
      <c r="A2417" t="inlineStr">
        <is>
          <t>NL-HaNA_1.01.02_3766_0015-page-29</t>
        </is>
      </c>
      <c r="B2417" t="inlineStr">
        <is>
          <t>NL-HaNA_1.01.02_3766_0015-column-2594-436-908-2900</t>
        </is>
      </c>
      <c r="C2417" t="inlineStr">
        <is>
          <t>continuation</t>
        </is>
      </c>
      <c r="D2417" t="n">
        <v>2658</v>
      </c>
      <c r="E2417" t="n">
        <v>738</v>
      </c>
      <c r="F2417" t="inlineStr">
        <is>
          <t xml:space="preserve">    300.</t>
        </is>
      </c>
      <c r="G2417">
        <f>HYPERLINK("https://images.diginfra.net/iiif/NL-HaNA_1.01.02/3766/NL-HaNA_1.01.02_3766_0015.jpg/2494,336,1108,3100/full/0/default.jpg", "iiif_url")</f>
        <v/>
      </c>
    </row>
    <row r="2418">
      <c r="A2418" t="inlineStr">
        <is>
          <t>NL-HaNA_1.01.02_3766_0015-page-29</t>
        </is>
      </c>
      <c r="B2418" t="inlineStr">
        <is>
          <t>NL-HaNA_1.01.02_3766_0015-column-2594-436-908-2900</t>
        </is>
      </c>
      <c r="C2418" t="inlineStr">
        <is>
          <t>lemma</t>
        </is>
      </c>
      <c r="D2418" t="n">
        <v>2608</v>
      </c>
      <c r="E2418" t="n">
        <v>780</v>
      </c>
      <c r="F2418" t="inlineStr">
        <is>
          <t>Klermont om Oaroy voor Volschuur-molens,</t>
        </is>
      </c>
      <c r="G2418">
        <f>HYPERLINK("https://images.diginfra.net/iiif/NL-HaNA_1.01.02/3766/NL-HaNA_1.01.02_3766_0015.jpg/2494,336,1108,3100/full/0/default.jpg", "iiif_url")</f>
        <v/>
      </c>
    </row>
    <row r="2419">
      <c r="A2419" t="inlineStr">
        <is>
          <t>NL-HaNA_1.01.02_3766_0015-page-29</t>
        </is>
      </c>
      <c r="B2419" t="inlineStr">
        <is>
          <t>NL-HaNA_1.01.02_3766_0015-column-2594-436-908-2900</t>
        </is>
      </c>
      <c r="C2419" t="inlineStr">
        <is>
          <t>continuation</t>
        </is>
      </c>
      <c r="D2419" t="n">
        <v>2658</v>
      </c>
      <c r="E2419" t="n">
        <v>835</v>
      </c>
      <c r="F2419" t="inlineStr">
        <is>
          <t xml:space="preserve">    1242.</t>
        </is>
      </c>
      <c r="G2419">
        <f>HYPERLINK("https://images.diginfra.net/iiif/NL-HaNA_1.01.02/3766/NL-HaNA_1.01.02_3766_0015.jpg/2494,336,1108,3100/full/0/default.jpg", "iiif_url")</f>
        <v/>
      </c>
    </row>
    <row r="2420">
      <c r="A2420" t="inlineStr">
        <is>
          <t>NL-HaNA_1.01.02_3766_0015-page-29</t>
        </is>
      </c>
      <c r="B2420" t="inlineStr">
        <is>
          <t>NL-HaNA_1.01.02_3766_0015-column-2594-436-908-2900</t>
        </is>
      </c>
      <c r="C2420" t="inlineStr">
        <is>
          <t>lemma</t>
        </is>
      </c>
      <c r="D2420" t="n">
        <v>2608</v>
      </c>
      <c r="E2420" t="n">
        <v>876</v>
      </c>
      <c r="F2420" t="inlineStr">
        <is>
          <t>Knobbart wegens Loterye, 1029.</t>
        </is>
      </c>
      <c r="G2420">
        <f>HYPERLINK("https://images.diginfra.net/iiif/NL-HaNA_1.01.02/3766/NL-HaNA_1.01.02_3766_0015.jpg/2494,336,1108,3100/full/0/default.jpg", "iiif_url")</f>
        <v/>
      </c>
    </row>
    <row r="2421">
      <c r="A2421" t="inlineStr">
        <is>
          <t>NL-HaNA_1.01.02_3766_0015-page-29</t>
        </is>
      </c>
      <c r="B2421" t="inlineStr">
        <is>
          <t>NL-HaNA_1.01.02_3766_0015-column-2594-436-908-2900</t>
        </is>
      </c>
      <c r="C2421" t="inlineStr">
        <is>
          <t>letter_heading</t>
        </is>
      </c>
      <c r="D2421" t="n">
        <v>2985</v>
      </c>
      <c r="E2421" t="n">
        <v>1039</v>
      </c>
      <c r="F2421" t="inlineStr">
        <is>
          <t xml:space="preserve">        L.</t>
        </is>
      </c>
      <c r="G2421">
        <f>HYPERLINK("https://images.diginfra.net/iiif/NL-HaNA_1.01.02/3766/NL-HaNA_1.01.02_3766_0015.jpg/2494,336,1108,3100/full/0/default.jpg", "iiif_url")</f>
        <v/>
      </c>
    </row>
    <row r="2422">
      <c r="A2422" t="inlineStr">
        <is>
          <t>NL-HaNA_1.01.02_3766_0015-page-29</t>
        </is>
      </c>
      <c r="B2422" t="inlineStr">
        <is>
          <t>NL-HaNA_1.01.02_3766_0015-column-2594-436-908-2900</t>
        </is>
      </c>
      <c r="C2422" t="inlineStr">
        <is>
          <t>repeat_lemma</t>
        </is>
      </c>
      <c r="D2422" t="n">
        <v>2693</v>
      </c>
      <c r="E2422" t="n">
        <v>1161</v>
      </c>
      <c r="F2422" t="inlineStr">
        <is>
          <t xml:space="preserve">        Anne, Anthony de la Lanne, om het Ont-</t>
        </is>
      </c>
      <c r="G2422">
        <f>HYPERLINK("https://images.diginfra.net/iiif/NL-HaNA_1.01.02/3766/NL-HaNA_1.01.02_3766_0015.jpg/2494,336,1108,3100/full/0/default.jpg", "iiif_url")</f>
        <v/>
      </c>
    </row>
    <row r="2423">
      <c r="A2423" t="inlineStr">
        <is>
          <t>NL-HaNA_1.01.02_3766_0015-page-29</t>
        </is>
      </c>
      <c r="B2423" t="inlineStr">
        <is>
          <t>NL-HaNA_1.01.02_3766_0015-column-2594-436-908-2900</t>
        </is>
      </c>
      <c r="C2423" t="inlineStr">
        <is>
          <t>continuation</t>
        </is>
      </c>
      <c r="D2423" t="n">
        <v>2735</v>
      </c>
      <c r="E2423" t="n">
        <v>1214</v>
      </c>
      <c r="F2423" t="inlineStr">
        <is>
          <t xml:space="preserve">    fangerschap van Avesne of van aspé,</t>
        </is>
      </c>
      <c r="G2423">
        <f>HYPERLINK("https://images.diginfra.net/iiif/NL-HaNA_1.01.02/3766/NL-HaNA_1.01.02_3766_0015.jpg/2494,336,1108,3100/full/0/default.jpg", "iiif_url")</f>
        <v/>
      </c>
    </row>
    <row r="2424">
      <c r="A2424" t="inlineStr">
        <is>
          <t>NL-HaNA_1.01.02_3766_0015-page-29</t>
        </is>
      </c>
      <c r="B2424" t="inlineStr">
        <is>
          <t>NL-HaNA_1.01.02_3766_0015-column-2594-436-908-2900</t>
        </is>
      </c>
      <c r="C2424" t="inlineStr">
        <is>
          <t>lemma</t>
        </is>
      </c>
      <c r="D2424" t="n">
        <v>2604</v>
      </c>
      <c r="E2424" t="n">
        <v>1208</v>
      </c>
      <c r="F2424" t="inlineStr">
        <is>
          <t>LL</t>
        </is>
      </c>
      <c r="G2424">
        <f>HYPERLINK("https://images.diginfra.net/iiif/NL-HaNA_1.01.02/3766/NL-HaNA_1.01.02_3766_0015.jpg/2494,336,1108,3100/full/0/default.jpg", "iiif_url")</f>
        <v/>
      </c>
    </row>
    <row r="2425">
      <c r="A2425" t="inlineStr">
        <is>
          <t>NL-HaNA_1.01.02_3766_0015-page-29</t>
        </is>
      </c>
      <c r="B2425" t="inlineStr">
        <is>
          <t>NL-HaNA_1.01.02_3766_0015-column-2594-436-908-2900</t>
        </is>
      </c>
      <c r="C2425" t="inlineStr">
        <is>
          <t>continuation</t>
        </is>
      </c>
      <c r="D2425" t="n">
        <v>2747</v>
      </c>
      <c r="E2425" t="n">
        <v>1276</v>
      </c>
      <c r="F2425" t="inlineStr">
        <is>
          <t xml:space="preserve">    1401.</t>
        </is>
      </c>
      <c r="G2425">
        <f>HYPERLINK("https://images.diginfra.net/iiif/NL-HaNA_1.01.02/3766/NL-HaNA_1.01.02_3766_0015.jpg/2494,336,1108,3100/full/0/default.jpg", "iiif_url")</f>
        <v/>
      </c>
    </row>
    <row r="2426">
      <c r="A2426" t="inlineStr">
        <is>
          <t>NL-HaNA_1.01.02_3766_0015-page-29</t>
        </is>
      </c>
      <c r="B2426" t="inlineStr">
        <is>
          <t>NL-HaNA_1.01.02_3766_0015-column-2594-436-908-2900</t>
        </is>
      </c>
      <c r="C2426" t="inlineStr">
        <is>
          <t>lemma</t>
        </is>
      </c>
      <c r="D2426" t="n">
        <v>2599</v>
      </c>
      <c r="E2426" t="n">
        <v>1316</v>
      </c>
      <c r="F2426" t="inlineStr">
        <is>
          <t>Leipaul, Weduwe Jean Hennion, en Compagnie,</t>
        </is>
      </c>
      <c r="G2426">
        <f>HYPERLINK("https://images.diginfra.net/iiif/NL-HaNA_1.01.02/3766/NL-HaNA_1.01.02_3766_0015.jpg/2494,336,1108,3100/full/0/default.jpg", "iiif_url")</f>
        <v/>
      </c>
    </row>
    <row r="2427">
      <c r="A2427" t="inlineStr">
        <is>
          <t>NL-HaNA_1.01.02_3766_0015-page-29</t>
        </is>
      </c>
      <c r="B2427" t="inlineStr">
        <is>
          <t>NL-HaNA_1.01.02_3766_0015-column-2594-436-908-2900</t>
        </is>
      </c>
      <c r="C2427" t="inlineStr">
        <is>
          <t>continuation</t>
        </is>
      </c>
      <c r="D2427" t="n">
        <v>2646</v>
      </c>
      <c r="E2427" t="n">
        <v>1365</v>
      </c>
      <c r="F2427" t="inlineStr">
        <is>
          <t xml:space="preserve">    wegens twee Wisselbrieven op den Ontfanger</t>
        </is>
      </c>
      <c r="G2427">
        <f>HYPERLINK("https://images.diginfra.net/iiif/NL-HaNA_1.01.02/3766/NL-HaNA_1.01.02_3766_0015.jpg/2494,336,1108,3100/full/0/default.jpg", "iiif_url")</f>
        <v/>
      </c>
    </row>
    <row r="2428">
      <c r="A2428" t="inlineStr">
        <is>
          <t>NL-HaNA_1.01.02_3766_0015-page-29</t>
        </is>
      </c>
      <c r="B2428" t="inlineStr">
        <is>
          <t>NL-HaNA_1.01.02_3766_0015-column-2594-436-908-2900</t>
        </is>
      </c>
      <c r="C2428" t="inlineStr">
        <is>
          <t>continuation</t>
        </is>
      </c>
      <c r="D2428" t="n">
        <v>2646</v>
      </c>
      <c r="E2428" t="n">
        <v>1414</v>
      </c>
      <c r="F2428" t="inlineStr">
        <is>
          <t xml:space="preserve">    Hogendorp, 1359.</t>
        </is>
      </c>
      <c r="G2428">
        <f>HYPERLINK("https://images.diginfra.net/iiif/NL-HaNA_1.01.02/3766/NL-HaNA_1.01.02_3766_0015.jpg/2494,336,1108,3100/full/0/default.jpg", "iiif_url")</f>
        <v/>
      </c>
    </row>
    <row r="2429">
      <c r="A2429" t="inlineStr">
        <is>
          <t>NL-HaNA_1.01.02_3766_0015-page-29</t>
        </is>
      </c>
      <c r="B2429" t="inlineStr">
        <is>
          <t>NL-HaNA_1.01.02_3766_0015-column-2594-436-908-2900</t>
        </is>
      </c>
      <c r="C2429" t="inlineStr">
        <is>
          <t>lemma</t>
        </is>
      </c>
      <c r="D2429" t="n">
        <v>2597</v>
      </c>
      <c r="E2429" t="n">
        <v>1462</v>
      </c>
      <c r="F2429" t="inlineStr">
        <is>
          <t>Leonardus, Predikant, om octroy op seker Tra</t>
        </is>
      </c>
      <c r="G2429">
        <f>HYPERLINK("https://images.diginfra.net/iiif/NL-HaNA_1.01.02/3766/NL-HaNA_1.01.02_3766_0015.jpg/2494,336,1108,3100/full/0/default.jpg", "iiif_url")</f>
        <v/>
      </c>
    </row>
    <row r="2430">
      <c r="A2430" t="inlineStr">
        <is>
          <t>NL-HaNA_1.01.02_3766_0015-page-29</t>
        </is>
      </c>
      <c r="B2430" t="inlineStr">
        <is>
          <t>NL-HaNA_1.01.02_3766_0015-column-2594-436-908-2900</t>
        </is>
      </c>
      <c r="C2430" t="inlineStr">
        <is>
          <t>continuation</t>
        </is>
      </c>
      <c r="D2430" t="n">
        <v>2644</v>
      </c>
      <c r="E2430" t="n">
        <v>1511</v>
      </c>
      <c r="F2430" t="inlineStr">
        <is>
          <t xml:space="preserve">    dae, 1219.</t>
        </is>
      </c>
      <c r="G2430">
        <f>HYPERLINK("https://images.diginfra.net/iiif/NL-HaNA_1.01.02/3766/NL-HaNA_1.01.02_3766_0015.jpg/2494,336,1108,3100/full/0/default.jpg", "iiif_url")</f>
        <v/>
      </c>
    </row>
    <row r="2431">
      <c r="A2431" t="inlineStr">
        <is>
          <t>NL-HaNA_1.01.02_3766_0015-page-29</t>
        </is>
      </c>
      <c r="B2431" t="inlineStr">
        <is>
          <t>NL-HaNA_1.01.02_3766_0015-column-2594-436-908-2900</t>
        </is>
      </c>
      <c r="C2431" t="inlineStr">
        <is>
          <t>lemma</t>
        </is>
      </c>
      <c r="D2431" t="n">
        <v>2594</v>
      </c>
      <c r="E2431" t="n">
        <v>1548</v>
      </c>
      <c r="F2431" t="inlineStr">
        <is>
          <t>Levantschen Handel, 721. 722. 782. 784.</t>
        </is>
      </c>
      <c r="G2431">
        <f>HYPERLINK("https://images.diginfra.net/iiif/NL-HaNA_1.01.02/3766/NL-HaNA_1.01.02_3766_0015.jpg/2494,336,1108,3100/full/0/default.jpg", "iiif_url")</f>
        <v/>
      </c>
    </row>
    <row r="2432">
      <c r="A2432" t="inlineStr">
        <is>
          <t>NL-HaNA_1.01.02_3766_0015-page-29</t>
        </is>
      </c>
      <c r="B2432" t="inlineStr">
        <is>
          <t>NL-HaNA_1.01.02_3766_0015-column-2594-436-908-2900</t>
        </is>
      </c>
      <c r="C2432" t="inlineStr">
        <is>
          <t>continuation</t>
        </is>
      </c>
      <c r="D2432" t="n">
        <v>2646</v>
      </c>
      <c r="E2432" t="n">
        <v>1605</v>
      </c>
      <c r="F2432" t="inlineStr">
        <is>
          <t xml:space="preserve">    066. 1080. 1242. 1267. 1422.</t>
        </is>
      </c>
      <c r="G2432">
        <f>HYPERLINK("https://images.diginfra.net/iiif/NL-HaNA_1.01.02/3766/NL-HaNA_1.01.02_3766_0015.jpg/2494,336,1108,3100/full/0/default.jpg", "iiif_url")</f>
        <v/>
      </c>
    </row>
    <row r="2433">
      <c r="A2433" t="inlineStr">
        <is>
          <t>NL-HaNA_1.01.02_3766_0015-page-29</t>
        </is>
      </c>
      <c r="B2433" t="inlineStr">
        <is>
          <t>NL-HaNA_1.01.02_3766_0015-column-2594-436-908-2900</t>
        </is>
      </c>
      <c r="C2433" t="inlineStr">
        <is>
          <t>repeat_lemma</t>
        </is>
      </c>
      <c r="D2433" t="n">
        <v>2714</v>
      </c>
      <c r="E2433" t="n">
        <v>1658</v>
      </c>
      <c r="F2433" t="inlineStr">
        <is>
          <t xml:space="preserve">        Dom. vande Vecht aengefidt als Predi-</t>
        </is>
      </c>
      <c r="G2433">
        <f>HYPERLINK("https://images.diginfra.net/iiif/NL-HaNA_1.01.02/3766/NL-HaNA_1.01.02_3766_0015.jpg/2494,336,1108,3100/full/0/default.jpg", "iiif_url")</f>
        <v/>
      </c>
    </row>
    <row r="2434">
      <c r="A2434" t="inlineStr">
        <is>
          <t>NL-HaNA_1.01.02_3766_0015-page-29</t>
        </is>
      </c>
      <c r="B2434" t="inlineStr">
        <is>
          <t>NL-HaNA_1.01.02_3766_0015-column-2594-436-908-2900</t>
        </is>
      </c>
      <c r="C2434" t="inlineStr">
        <is>
          <t>continuation</t>
        </is>
      </c>
      <c r="D2434" t="n">
        <v>2637</v>
      </c>
      <c r="E2434" t="n">
        <v>1705</v>
      </c>
      <c r="F2434" t="inlineStr">
        <is>
          <t xml:space="preserve">    dant by den Consul Hochepied tot Smirna,</t>
        </is>
      </c>
      <c r="G2434">
        <f>HYPERLINK("https://images.diginfra.net/iiif/NL-HaNA_1.01.02/3766/NL-HaNA_1.01.02_3766_0015.jpg/2494,336,1108,3100/full/0/default.jpg", "iiif_url")</f>
        <v/>
      </c>
    </row>
    <row r="2435">
      <c r="A2435" t="inlineStr">
        <is>
          <t>NL-HaNA_1.01.02_3766_0015-page-29</t>
        </is>
      </c>
      <c r="B2435" t="inlineStr">
        <is>
          <t>NL-HaNA_1.01.02_3766_0015-column-2594-436-908-2900</t>
        </is>
      </c>
      <c r="C2435" t="inlineStr">
        <is>
          <t>continuation</t>
        </is>
      </c>
      <c r="D2435" t="n">
        <v>2641</v>
      </c>
      <c r="E2435" t="n">
        <v>1764</v>
      </c>
      <c r="F2435" t="inlineStr">
        <is>
          <t xml:space="preserve">    1437.</t>
        </is>
      </c>
      <c r="G2435">
        <f>HYPERLINK("https://images.diginfra.net/iiif/NL-HaNA_1.01.02/3766/NL-HaNA_1.01.02_3766_0015.jpg/2494,336,1108,3100/full/0/default.jpg", "iiif_url")</f>
        <v/>
      </c>
    </row>
    <row r="2436">
      <c r="A2436" t="inlineStr">
        <is>
          <t>NL-HaNA_1.01.02_3766_0015-page-29</t>
        </is>
      </c>
      <c r="B2436" t="inlineStr">
        <is>
          <t>NL-HaNA_1.01.02_3766_0015-column-2594-436-908-2900</t>
        </is>
      </c>
      <c r="C2436" t="inlineStr">
        <is>
          <t>repeat_lemma</t>
        </is>
      </c>
      <c r="D2436" t="n">
        <v>2717</v>
      </c>
      <c r="E2436" t="n">
        <v>1807</v>
      </c>
      <c r="F2436" t="inlineStr">
        <is>
          <t xml:space="preserve">        H. Haringh aengestelt als Direstur op de</t>
        </is>
      </c>
      <c r="G2436">
        <f>HYPERLINK("https://images.diginfra.net/iiif/NL-HaNA_1.01.02/3766/NL-HaNA_1.01.02_3766_0015.jpg/2494,336,1108,3100/full/0/default.jpg", "iiif_url")</f>
        <v/>
      </c>
    </row>
    <row r="2437">
      <c r="A2437" t="inlineStr">
        <is>
          <t>NL-HaNA_1.01.02_3766_0015-page-29</t>
        </is>
      </c>
      <c r="B2437" t="inlineStr">
        <is>
          <t>NL-HaNA_1.01.02_3766_0015-column-2594-436-908-2900</t>
        </is>
      </c>
      <c r="C2437" t="inlineStr">
        <is>
          <t>continuation</t>
        </is>
      </c>
      <c r="D2437" t="n">
        <v>2639</v>
      </c>
      <c r="E2437" t="n">
        <v>1854</v>
      </c>
      <c r="F2437" t="inlineStr">
        <is>
          <t xml:space="preserve">    Kus van aftica, 1476.</t>
        </is>
      </c>
      <c r="G2437">
        <f>HYPERLINK("https://images.diginfra.net/iiif/NL-HaNA_1.01.02/3766/NL-HaNA_1.01.02_3766_0015.jpg/2494,336,1108,3100/full/0/default.jpg", "iiif_url")</f>
        <v/>
      </c>
    </row>
    <row r="2438">
      <c r="A2438" t="inlineStr">
        <is>
          <t>NL-HaNA_1.01.02_3766_0015-page-29</t>
        </is>
      </c>
      <c r="B2438" t="inlineStr">
        <is>
          <t>NL-HaNA_1.01.02_3766_0015-column-2594-436-908-2900</t>
        </is>
      </c>
      <c r="C2438" t="inlineStr">
        <is>
          <t>repeat_lemma</t>
        </is>
      </c>
      <c r="D2438" t="n">
        <v>2714</v>
      </c>
      <c r="E2438" t="n">
        <v>1905</v>
      </c>
      <c r="F2438" t="inlineStr">
        <is>
          <t xml:space="preserve">        J. van Collen op Curacao, 1475.</t>
        </is>
      </c>
      <c r="G2438">
        <f>HYPERLINK("https://images.diginfra.net/iiif/NL-HaNA_1.01.02/3766/NL-HaNA_1.01.02_3766_0015.jpg/2494,336,1108,3100/full/0/default.jpg", "iiif_url")</f>
        <v/>
      </c>
    </row>
    <row r="2439">
      <c r="A2439" t="inlineStr">
        <is>
          <t>NL-HaNA_1.01.02_3766_0015-page-29</t>
        </is>
      </c>
      <c r="B2439" t="inlineStr">
        <is>
          <t>NL-HaNA_1.01.02_3766_0015-column-2594-436-908-2900</t>
        </is>
      </c>
      <c r="C2439" t="inlineStr">
        <is>
          <t>lemma</t>
        </is>
      </c>
      <c r="D2439" t="n">
        <v>2587</v>
      </c>
      <c r="E2439" t="n">
        <v>1953</v>
      </c>
      <c r="F2439" t="inlineStr">
        <is>
          <t>Leuven, Uulversteyt aldaer, 35. 676.</t>
        </is>
      </c>
      <c r="G2439">
        <f>HYPERLINK("https://images.diginfra.net/iiif/NL-HaNA_1.01.02/3766/NL-HaNA_1.01.02_3766_0015.jpg/2494,336,1108,3100/full/0/default.jpg", "iiif_url")</f>
        <v/>
      </c>
    </row>
    <row r="2440">
      <c r="A2440" t="inlineStr">
        <is>
          <t>NL-HaNA_1.01.02_3766_0015-page-29</t>
        </is>
      </c>
      <c r="B2440" t="inlineStr">
        <is>
          <t>NL-HaNA_1.01.02_3766_0015-column-2594-436-908-2900</t>
        </is>
      </c>
      <c r="C2440" t="inlineStr">
        <is>
          <t>repeat_lemma</t>
        </is>
      </c>
      <c r="D2440" t="n">
        <v>2735</v>
      </c>
      <c r="E2440" t="n">
        <v>2000</v>
      </c>
      <c r="F2440" t="inlineStr">
        <is>
          <t xml:space="preserve">        recht der nominatie der Beneficien ex</t>
        </is>
      </c>
      <c r="G2440">
        <f>HYPERLINK("https://images.diginfra.net/iiif/NL-HaNA_1.01.02/3766/NL-HaNA_1.01.02_3766_0015.jpg/2494,336,1108,3100/full/0/default.jpg", "iiif_url")</f>
        <v/>
      </c>
    </row>
    <row r="2441">
      <c r="A2441" t="inlineStr">
        <is>
          <t>NL-HaNA_1.01.02_3766_0015-page-29</t>
        </is>
      </c>
      <c r="B2441" t="inlineStr">
        <is>
          <t>NL-HaNA_1.01.02_3766_0015-column-2594-436-908-2900</t>
        </is>
      </c>
      <c r="C2441" t="inlineStr">
        <is>
          <t>continuation</t>
        </is>
      </c>
      <c r="D2441" t="n">
        <v>2637</v>
      </c>
      <c r="E2441" t="n">
        <v>2047</v>
      </c>
      <c r="F2441" t="inlineStr">
        <is>
          <t xml:space="preserve">    jure postliminii, 727. 1052.</t>
        </is>
      </c>
      <c r="G2441">
        <f>HYPERLINK("https://images.diginfra.net/iiif/NL-HaNA_1.01.02/3766/NL-HaNA_1.01.02_3766_0015.jpg/2494,336,1108,3100/full/0/default.jpg", "iiif_url")</f>
        <v/>
      </c>
    </row>
    <row r="2442">
      <c r="A2442" t="inlineStr">
        <is>
          <t>NL-HaNA_1.01.02_3766_0015-page-29</t>
        </is>
      </c>
      <c r="B2442" t="inlineStr">
        <is>
          <t>NL-HaNA_1.01.02_3766_0015-column-2594-436-908-2900</t>
        </is>
      </c>
      <c r="C2442" t="inlineStr">
        <is>
          <t>repeat_lemma</t>
        </is>
      </c>
      <c r="D2442" t="n">
        <v>2735</v>
      </c>
      <c r="E2442" t="n">
        <v>2099</v>
      </c>
      <c r="F2442" t="inlineStr">
        <is>
          <t xml:space="preserve">        Juridique Faculteyt, 95.</t>
        </is>
      </c>
      <c r="G2442">
        <f>HYPERLINK("https://images.diginfra.net/iiif/NL-HaNA_1.01.02/3766/NL-HaNA_1.01.02_3766_0015.jpg/2494,336,1108,3100/full/0/default.jpg", "iiif_url")</f>
        <v/>
      </c>
    </row>
    <row r="2443">
      <c r="A2443" t="inlineStr">
        <is>
          <t>NL-HaNA_1.01.02_3766_0015-page-29</t>
        </is>
      </c>
      <c r="B2443" t="inlineStr">
        <is>
          <t>NL-HaNA_1.01.02_3766_0015-column-2594-436-908-2900</t>
        </is>
      </c>
      <c r="C2443" t="inlineStr">
        <is>
          <t>repeat_lemma</t>
        </is>
      </c>
      <c r="D2443" t="n">
        <v>2735</v>
      </c>
      <c r="E2443" t="n">
        <v>2148</v>
      </c>
      <c r="F2443" t="inlineStr">
        <is>
          <t xml:space="preserve">        llaghten over de de onrechtmatige pro-</t>
        </is>
      </c>
      <c r="G2443">
        <f>HYPERLINK("https://images.diginfra.net/iiif/NL-HaNA_1.01.02/3766/NL-HaNA_1.01.02_3766_0015.jpg/2494,336,1108,3100/full/0/default.jpg", "iiif_url")</f>
        <v/>
      </c>
    </row>
    <row r="2444">
      <c r="A2444" t="inlineStr">
        <is>
          <t>NL-HaNA_1.01.02_3766_0015-page-29</t>
        </is>
      </c>
      <c r="B2444" t="inlineStr">
        <is>
          <t>NL-HaNA_1.01.02_3766_0015-column-2594-436-908-2900</t>
        </is>
      </c>
      <c r="C2444" t="inlineStr">
        <is>
          <t>continuation</t>
        </is>
      </c>
      <c r="D2444" t="n">
        <v>2632</v>
      </c>
      <c r="E2444" t="n">
        <v>2196</v>
      </c>
      <c r="F2444" t="inlineStr">
        <is>
          <t xml:space="preserve">    ceduren der Vyanden, 185.</t>
        </is>
      </c>
      <c r="G2444">
        <f>HYPERLINK("https://images.diginfra.net/iiif/NL-HaNA_1.01.02/3766/NL-HaNA_1.01.02_3766_0015.jpg/2494,336,1108,3100/full/0/default.jpg", "iiif_url")</f>
        <v/>
      </c>
    </row>
    <row r="2445">
      <c r="A2445" t="inlineStr">
        <is>
          <t>NL-HaNA_1.01.02_3766_0015-page-29</t>
        </is>
      </c>
      <c r="B2445" t="inlineStr">
        <is>
          <t>NL-HaNA_1.01.02_3766_0015-column-2594-436-908-2900</t>
        </is>
      </c>
      <c r="C2445" t="inlineStr">
        <is>
          <t>repeat_lemma</t>
        </is>
      </c>
      <c r="D2445" t="n">
        <v>2735</v>
      </c>
      <c r="E2445" t="n">
        <v>2248</v>
      </c>
      <c r="F2445" t="inlineStr">
        <is>
          <t xml:space="preserve">        Coutrolleur Meulemeester, 670. 780.</t>
        </is>
      </c>
      <c r="G2445">
        <f>HYPERLINK("https://images.diginfra.net/iiif/NL-HaNA_1.01.02/3766/NL-HaNA_1.01.02_3766_0015.jpg/2494,336,1108,3100/full/0/default.jpg", "iiif_url")</f>
        <v/>
      </c>
    </row>
    <row r="2446">
      <c r="A2446" t="inlineStr">
        <is>
          <t>NL-HaNA_1.01.02_3766_0015-page-29</t>
        </is>
      </c>
      <c r="B2446" t="inlineStr">
        <is>
          <t>NL-HaNA_1.01.02_3766_0015-column-2594-436-908-2900</t>
        </is>
      </c>
      <c r="C2446" t="inlineStr">
        <is>
          <t>continuation</t>
        </is>
      </c>
      <c r="D2446" t="n">
        <v>2637</v>
      </c>
      <c r="E2446" t="n">
        <v>2296</v>
      </c>
      <c r="F2446" t="inlineStr">
        <is>
          <t xml:space="preserve">    1086. ros. 1140. 1170.</t>
        </is>
      </c>
      <c r="G2446">
        <f>HYPERLINK("https://images.diginfra.net/iiif/NL-HaNA_1.01.02/3766/NL-HaNA_1.01.02_3766_0015.jpg/2494,336,1108,3100/full/0/default.jpg", "iiif_url")</f>
        <v/>
      </c>
    </row>
    <row r="2447">
      <c r="A2447" t="inlineStr">
        <is>
          <t>NL-HaNA_1.01.02_3766_0015-page-29</t>
        </is>
      </c>
      <c r="B2447" t="inlineStr">
        <is>
          <t>NL-HaNA_1.01.02_3766_0015-column-2594-436-908-2900</t>
        </is>
      </c>
      <c r="C2447" t="inlineStr">
        <is>
          <t>lemma</t>
        </is>
      </c>
      <c r="D2447" t="n">
        <v>2582</v>
      </c>
      <c r="E2447" t="n">
        <v>2340</v>
      </c>
      <c r="F2447" t="inlineStr">
        <is>
          <t>Lillo, Loncque d'Oopsterlandt , suspecte Personen</t>
        </is>
      </c>
      <c r="G2447">
        <f>HYPERLINK("https://images.diginfra.net/iiif/NL-HaNA_1.01.02/3766/NL-HaNA_1.01.02_3766_0015.jpg/2494,336,1108,3100/full/0/default.jpg", "iiif_url")</f>
        <v/>
      </c>
    </row>
    <row r="2448">
      <c r="A2448" t="inlineStr">
        <is>
          <t>NL-HaNA_1.01.02_3766_0015-page-29</t>
        </is>
      </c>
      <c r="B2448" t="inlineStr">
        <is>
          <t>NL-HaNA_1.01.02_3766_0015-column-2594-436-908-2900</t>
        </is>
      </c>
      <c r="C2448" t="inlineStr">
        <is>
          <t>continuation</t>
        </is>
      </c>
      <c r="D2448" t="n">
        <v>2630</v>
      </c>
      <c r="E2448" t="n">
        <v>2392</v>
      </c>
      <c r="F2448" t="inlineStr">
        <is>
          <t xml:space="preserve">    op de Frontieren passerende, 125.</t>
        </is>
      </c>
      <c r="G2448">
        <f>HYPERLINK("https://images.diginfra.net/iiif/NL-HaNA_1.01.02/3766/NL-HaNA_1.01.02_3766_0015.jpg/2494,336,1108,3100/full/0/default.jpg", "iiif_url")</f>
        <v/>
      </c>
    </row>
    <row r="2449">
      <c r="A2449" t="inlineStr">
        <is>
          <t>NL-HaNA_1.01.02_3766_0015-page-29</t>
        </is>
      </c>
      <c r="B2449" t="inlineStr">
        <is>
          <t>NL-HaNA_1.01.02_3766_0015-column-2594-436-908-2900</t>
        </is>
      </c>
      <c r="C2449" t="inlineStr">
        <is>
          <t>lemma</t>
        </is>
      </c>
      <c r="D2449" t="n">
        <v>2582</v>
      </c>
      <c r="E2449" t="n">
        <v>2440</v>
      </c>
      <c r="F2449" t="inlineStr">
        <is>
          <t>Limburgh om haer ratious te coniribueren vol-</t>
        </is>
      </c>
      <c r="G2449">
        <f>HYPERLINK("https://images.diginfra.net/iiif/NL-HaNA_1.01.02/3766/NL-HaNA_1.01.02_3766_0015.jpg/2494,336,1108,3100/full/0/default.jpg", "iiif_url")</f>
        <v/>
      </c>
    </row>
    <row r="2450">
      <c r="A2450" t="inlineStr">
        <is>
          <t>NL-HaNA_1.01.02_3766_0015-page-29</t>
        </is>
      </c>
      <c r="B2450" t="inlineStr">
        <is>
          <t>NL-HaNA_1.01.02_3766_0015-column-2594-436-908-2900</t>
        </is>
      </c>
      <c r="C2450" t="inlineStr">
        <is>
          <t>continuation</t>
        </is>
      </c>
      <c r="D2450" t="n">
        <v>2627</v>
      </c>
      <c r="E2450" t="n">
        <v>2492</v>
      </c>
      <c r="F2450" t="inlineStr">
        <is>
          <t xml:space="preserve">    gens de primitive introduttie, 1211.</t>
        </is>
      </c>
      <c r="G2450">
        <f>HYPERLINK("https://images.diginfra.net/iiif/NL-HaNA_1.01.02/3766/NL-HaNA_1.01.02_3766_0015.jpg/2494,336,1108,3100/full/0/default.jpg", "iiif_url")</f>
        <v/>
      </c>
    </row>
    <row r="2451">
      <c r="A2451" t="inlineStr">
        <is>
          <t>NL-HaNA_1.01.02_3766_0015-page-29</t>
        </is>
      </c>
      <c r="B2451" t="inlineStr">
        <is>
          <t>NL-HaNA_1.01.02_3766_0015-column-2594-436-908-2900</t>
        </is>
      </c>
      <c r="C2451" t="inlineStr">
        <is>
          <t>lemma</t>
        </is>
      </c>
      <c r="D2451" t="n">
        <v>2587</v>
      </c>
      <c r="E2451" t="n">
        <v>2539</v>
      </c>
      <c r="F2451" t="inlineStr">
        <is>
          <t>Linden, Postilon, ses en dertigh guldens voor</t>
        </is>
      </c>
      <c r="G2451">
        <f>HYPERLINK("https://images.diginfra.net/iiif/NL-HaNA_1.01.02/3766/NL-HaNA_1.01.02_3766_0015.jpg/2494,336,1108,3100/full/0/default.jpg", "iiif_url")</f>
        <v/>
      </c>
    </row>
    <row r="2452">
      <c r="A2452" t="inlineStr">
        <is>
          <t>NL-HaNA_1.01.02_3766_0015-page-29</t>
        </is>
      </c>
      <c r="B2452" t="inlineStr">
        <is>
          <t>NL-HaNA_1.01.02_3766_0015-column-2594-436-908-2900</t>
        </is>
      </c>
      <c r="C2452" t="inlineStr">
        <is>
          <t>continuation</t>
        </is>
      </c>
      <c r="D2452" t="n">
        <v>2627</v>
      </c>
      <c r="E2452" t="n">
        <v>2588</v>
      </c>
      <c r="F2452" t="inlineStr">
        <is>
          <t xml:space="preserve">    de ndinge van het innemen der Linien,</t>
        </is>
      </c>
      <c r="G2452">
        <f>HYPERLINK("https://images.diginfra.net/iiif/NL-HaNA_1.01.02/3766/NL-HaNA_1.01.02_3766_0015.jpg/2494,336,1108,3100/full/0/default.jpg", "iiif_url")</f>
        <v/>
      </c>
    </row>
    <row r="2453">
      <c r="A2453" t="inlineStr">
        <is>
          <t>NL-HaNA_1.01.02_3766_0015-page-29</t>
        </is>
      </c>
      <c r="B2453" t="inlineStr">
        <is>
          <t>NL-HaNA_1.01.02_3766_0015-column-2594-436-908-2900</t>
        </is>
      </c>
      <c r="C2453" t="inlineStr">
        <is>
          <t>continuation</t>
        </is>
      </c>
      <c r="D2453" t="n">
        <v>2630</v>
      </c>
      <c r="E2453" t="n">
        <v>2642</v>
      </c>
      <c r="F2453" t="inlineStr">
        <is>
          <t xml:space="preserve">    969.</t>
        </is>
      </c>
      <c r="G2453">
        <f>HYPERLINK("https://images.diginfra.net/iiif/NL-HaNA_1.01.02/3766/NL-HaNA_1.01.02_3766_0015.jpg/2494,336,1108,3100/full/0/default.jpg", "iiif_url")</f>
        <v/>
      </c>
    </row>
    <row r="2454">
      <c r="A2454" t="inlineStr">
        <is>
          <t>NL-HaNA_1.01.02_3766_0015-page-29</t>
        </is>
      </c>
      <c r="B2454" t="inlineStr">
        <is>
          <t>NL-HaNA_1.01.02_3766_0015-column-2594-436-908-2900</t>
        </is>
      </c>
      <c r="C2454" t="inlineStr">
        <is>
          <t>repeat_lemma</t>
        </is>
      </c>
      <c r="D2454" t="n">
        <v>2731</v>
      </c>
      <c r="E2454" t="n">
        <v>2683</v>
      </c>
      <c r="F2454" t="inlineStr">
        <is>
          <t xml:space="preserve">        vif en twintigh guldens voor de tydinge</t>
        </is>
      </c>
      <c r="G2454">
        <f>HYPERLINK("https://images.diginfra.net/iiif/NL-HaNA_1.01.02/3766/NL-HaNA_1.01.02_3766_0015.jpg/2494,336,1108,3100/full/0/default.jpg", "iiif_url")</f>
        <v/>
      </c>
    </row>
    <row r="2455">
      <c r="A2455" t="inlineStr">
        <is>
          <t>NL-HaNA_1.01.02_3766_0015-page-29</t>
        </is>
      </c>
      <c r="B2455" t="inlineStr">
        <is>
          <t>NL-HaNA_1.01.02_3766_0015-column-2594-436-908-2900</t>
        </is>
      </c>
      <c r="C2455" t="inlineStr">
        <is>
          <t>continuation</t>
        </is>
      </c>
      <c r="D2455" t="n">
        <v>2627</v>
      </c>
      <c r="E2455" t="n">
        <v>2736</v>
      </c>
      <c r="F2455" t="inlineStr">
        <is>
          <t xml:space="preserve">    van Boûchain, 1094.</t>
        </is>
      </c>
      <c r="G2455">
        <f>HYPERLINK("https://images.diginfra.net/iiif/NL-HaNA_1.01.02/3766/NL-HaNA_1.01.02_3766_0015.jpg/2494,336,1108,3100/full/0/default.jpg", "iiif_url")</f>
        <v/>
      </c>
    </row>
    <row r="2456">
      <c r="A2456" t="inlineStr">
        <is>
          <t>NL-HaNA_1.01.02_3766_0015-page-29</t>
        </is>
      </c>
      <c r="B2456" t="inlineStr">
        <is>
          <t>NL-HaNA_1.01.02_3766_0015-column-2594-436-908-2900</t>
        </is>
      </c>
      <c r="C2456" t="inlineStr">
        <is>
          <t>lemma</t>
        </is>
      </c>
      <c r="D2456" t="n">
        <v>2580</v>
      </c>
      <c r="E2456" t="n">
        <v>2782</v>
      </c>
      <c r="F2456" t="inlineStr">
        <is>
          <t>Lingen, Pontanus, Curator aldaer, 833.</t>
        </is>
      </c>
      <c r="G2456">
        <f>HYPERLINK("https://images.diginfra.net/iiif/NL-HaNA_1.01.02/3766/NL-HaNA_1.01.02_3766_0015.jpg/2494,336,1108,3100/full/0/default.jpg", "iiif_url")</f>
        <v/>
      </c>
    </row>
    <row r="2457">
      <c r="A2457" t="inlineStr">
        <is>
          <t>NL-HaNA_1.01.02_3766_0015-page-29</t>
        </is>
      </c>
      <c r="B2457" t="inlineStr">
        <is>
          <t>NL-HaNA_1.01.02_3766_0015-column-2594-436-908-2900</t>
        </is>
      </c>
      <c r="C2457" t="inlineStr">
        <is>
          <t>lemma</t>
        </is>
      </c>
      <c r="D2457" t="n">
        <v>2580</v>
      </c>
      <c r="E2457" t="n">
        <v>2834</v>
      </c>
      <c r="F2457" t="inlineStr">
        <is>
          <t>Lintelo, siet Pruyssen, letter P.</t>
        </is>
      </c>
      <c r="G2457">
        <f>HYPERLINK("https://images.diginfra.net/iiif/NL-HaNA_1.01.02/3766/NL-HaNA_1.01.02_3766_0015.jpg/2494,336,1108,3100/full/0/default.jpg", "iiif_url")</f>
        <v/>
      </c>
    </row>
    <row r="2458">
      <c r="A2458" t="inlineStr">
        <is>
          <t>NL-HaNA_1.01.02_3766_0015-page-29</t>
        </is>
      </c>
      <c r="B2458" t="inlineStr">
        <is>
          <t>NL-HaNA_1.01.02_3766_0015-column-2594-436-908-2900</t>
        </is>
      </c>
      <c r="C2458" t="inlineStr">
        <is>
          <t>lemma</t>
        </is>
      </c>
      <c r="D2458" t="n">
        <v>2582</v>
      </c>
      <c r="E2458" t="n">
        <v>2881</v>
      </c>
      <c r="F2458" t="inlineStr">
        <is>
          <t>Lifabon, siet Portugael, letter P.</t>
        </is>
      </c>
      <c r="G2458">
        <f>HYPERLINK("https://images.diginfra.net/iiif/NL-HaNA_1.01.02/3766/NL-HaNA_1.01.02_3766_0015.jpg/2494,336,1108,3100/full/0/default.jpg", "iiif_url")</f>
        <v/>
      </c>
    </row>
    <row r="2459">
      <c r="A2459" t="inlineStr">
        <is>
          <t>NL-HaNA_1.01.02_3766_0015-page-29</t>
        </is>
      </c>
      <c r="B2459" t="inlineStr">
        <is>
          <t>NL-HaNA_1.01.02_3766_0015-column-2594-436-908-2900</t>
        </is>
      </c>
      <c r="C2459" t="inlineStr">
        <is>
          <t>lemma</t>
        </is>
      </c>
      <c r="D2459" t="n">
        <v>2580</v>
      </c>
      <c r="E2459" t="n">
        <v>2930</v>
      </c>
      <c r="F2459" t="inlineStr">
        <is>
          <t>Livomo , Slicher advertentie, 26. 241. 420.</t>
        </is>
      </c>
      <c r="G2459">
        <f>HYPERLINK("https://images.diginfra.net/iiif/NL-HaNA_1.01.02/3766/NL-HaNA_1.01.02_3766_0015.jpg/2494,336,1108,3100/full/0/default.jpg", "iiif_url")</f>
        <v/>
      </c>
    </row>
    <row r="2460">
      <c r="A2460" t="inlineStr">
        <is>
          <t>NL-HaNA_1.01.02_3766_0015-page-29</t>
        </is>
      </c>
      <c r="B2460" t="inlineStr">
        <is>
          <t>NL-HaNA_1.01.02_3766_0015-column-2594-436-908-2900</t>
        </is>
      </c>
      <c r="C2460" t="inlineStr">
        <is>
          <t>continuation</t>
        </is>
      </c>
      <c r="D2460" t="n">
        <v>2627</v>
      </c>
      <c r="E2460" t="n">
        <v>2991</v>
      </c>
      <c r="F2460" t="inlineStr">
        <is>
          <t xml:space="preserve">    522. gin. 977. 999. 1275. 1299. 1479.</t>
        </is>
      </c>
      <c r="G2460">
        <f>HYPERLINK("https://images.diginfra.net/iiif/NL-HaNA_1.01.02/3766/NL-HaNA_1.01.02_3766_0015.jpg/2494,336,1108,3100/full/0/default.jpg", "iiif_url")</f>
        <v/>
      </c>
    </row>
    <row r="2461">
      <c r="A2461" t="inlineStr">
        <is>
          <t>NL-HaNA_1.01.02_3766_0015-page-29</t>
        </is>
      </c>
      <c r="B2461" t="inlineStr">
        <is>
          <t>NL-HaNA_1.01.02_3766_0015-column-2594-436-908-2900</t>
        </is>
      </c>
      <c r="C2461" t="inlineStr">
        <is>
          <t>lemma</t>
        </is>
      </c>
      <c r="D2461" t="n">
        <v>2578</v>
      </c>
      <c r="E2461" t="n">
        <v>3028</v>
      </c>
      <c r="F2461" t="inlineStr">
        <is>
          <t>Lotharingen, overlyden van de Princese Char-</t>
        </is>
      </c>
      <c r="G2461">
        <f>HYPERLINK("https://images.diginfra.net/iiif/NL-HaNA_1.01.02/3766/NL-HaNA_1.01.02_3766_0015.jpg/2494,336,1108,3100/full/0/default.jpg", "iiif_url")</f>
        <v/>
      </c>
    </row>
    <row r="2462">
      <c r="A2462" t="inlineStr">
        <is>
          <t>NL-HaNA_1.01.02_3766_0015-page-29</t>
        </is>
      </c>
      <c r="B2462" t="inlineStr">
        <is>
          <t>NL-HaNA_1.01.02_3766_0015-column-2594-436-908-2900</t>
        </is>
      </c>
      <c r="C2462" t="inlineStr">
        <is>
          <t>continuation</t>
        </is>
      </c>
      <c r="D2462" t="n">
        <v>2627</v>
      </c>
      <c r="E2462" t="n">
        <v>3076</v>
      </c>
      <c r="F2462" t="inlineStr">
        <is>
          <t xml:space="preserve">    lotte Elisabeth fijn oudtte Dochter, 637.</t>
        </is>
      </c>
      <c r="G2462">
        <f>HYPERLINK("https://images.diginfra.net/iiif/NL-HaNA_1.01.02/3766/NL-HaNA_1.01.02_3766_0015.jpg/2494,336,1108,3100/full/0/default.jpg", "iiif_url")</f>
        <v/>
      </c>
    </row>
    <row r="2463">
      <c r="A2463" t="inlineStr">
        <is>
          <t>NL-HaNA_1.01.02_3766_0015-page-29</t>
        </is>
      </c>
      <c r="B2463" t="inlineStr">
        <is>
          <t>NL-HaNA_1.01.02_3766_0015-column-2594-436-908-2900</t>
        </is>
      </c>
      <c r="C2463" t="inlineStr">
        <is>
          <t>repeat_lemma</t>
        </is>
      </c>
      <c r="D2463" t="n">
        <v>2721</v>
      </c>
      <c r="E2463" t="n">
        <v>3131</v>
      </c>
      <c r="F2463" t="inlineStr">
        <is>
          <t xml:space="preserve">        iten van bet overlyden van Prins Lous</t>
        </is>
      </c>
      <c r="G2463">
        <f>HYPERLINK("https://images.diginfra.net/iiif/NL-HaNA_1.01.02/3766/NL-HaNA_1.01.02_3766_0015.jpg/2494,336,1108,3100/full/0/default.jpg", "iiif_url")</f>
        <v/>
      </c>
    </row>
    <row r="2464">
      <c r="A2464" t="inlineStr">
        <is>
          <t>NL-HaNA_1.01.02_3766_0015-page-29</t>
        </is>
      </c>
      <c r="B2464" t="inlineStr">
        <is>
          <t>NL-HaNA_1.01.02_3766_0015-column-2594-436-908-2900</t>
        </is>
      </c>
      <c r="C2464" t="inlineStr">
        <is>
          <t>continuation</t>
        </is>
      </c>
      <c r="D2464" t="n">
        <v>2625</v>
      </c>
      <c r="E2464" t="n">
        <v>3173</v>
      </c>
      <c r="F2464" t="inlineStr">
        <is>
          <t xml:space="preserve">    en Princesse Gabriele, 660.</t>
        </is>
      </c>
      <c r="G2464">
        <f>HYPERLINK("https://images.diginfra.net/iiif/NL-HaNA_1.01.02/3766/NL-HaNA_1.01.02_3766_0015.jpg/2494,336,1108,3100/full/0/default.jpg", "iiif_url")</f>
        <v/>
      </c>
    </row>
    <row r="2465">
      <c r="A2465" t="inlineStr">
        <is>
          <t>NL-HaNA_1.01.02_3766_0015-page-29</t>
        </is>
      </c>
      <c r="B2465" t="inlineStr">
        <is>
          <t>NL-HaNA_1.01.02_3766_0015-column-2594-436-908-2900</t>
        </is>
      </c>
      <c r="C2465" t="inlineStr">
        <is>
          <t>repeat_lemma</t>
        </is>
      </c>
      <c r="D2465" t="n">
        <v>2721</v>
      </c>
      <c r="E2465" t="n">
        <v>3231</v>
      </c>
      <c r="F2465" t="inlineStr">
        <is>
          <t xml:space="preserve">        om ly negotiatie van de vreede fijne pre-</t>
        </is>
      </c>
      <c r="G2465">
        <f>HYPERLINK("https://images.diginfra.net/iiif/NL-HaNA_1.01.02/3766/NL-HaNA_1.01.02_3766_0015.jpg/2494,336,1108,3100/full/0/default.jpg", "iiif_url")</f>
        <v/>
      </c>
    </row>
    <row r="2466">
      <c r="A2466" t="inlineStr">
        <is>
          <t>NL-HaNA_1.01.02_3766_0015-page-29</t>
        </is>
      </c>
      <c r="B2466" t="inlineStr">
        <is>
          <t>NL-HaNA_1.01.02_3766_0015-column-2594-436-908-2900</t>
        </is>
      </c>
      <c r="C2466" t="inlineStr">
        <is>
          <t>continuation</t>
        </is>
      </c>
      <c r="D2466" t="n">
        <v>2620</v>
      </c>
      <c r="E2466" t="n">
        <v>3274</v>
      </c>
      <c r="F2466" t="inlineStr">
        <is>
          <t xml:space="preserve">    tenfien te soutéheren, 1295.</t>
        </is>
      </c>
      <c r="G2466">
        <f>HYPERLINK("https://images.diginfra.net/iiif/NL-HaNA_1.01.02/3766/NL-HaNA_1.01.02_3766_0015.jpg/2494,336,1108,3100/full/0/default.jpg", "iiif_url")</f>
        <v/>
      </c>
    </row>
    <row r="2468">
      <c r="A2468" t="inlineStr">
        <is>
          <t>NL-HaNA_1.01.02_3766_0015-page-29</t>
        </is>
      </c>
      <c r="B2468" t="inlineStr">
        <is>
          <t>NL-HaNA_1.01.02_3766_0015-column-3575-434-931-2894</t>
        </is>
      </c>
      <c r="C2468" t="inlineStr">
        <is>
          <t>lemma</t>
        </is>
      </c>
      <c r="D2468" t="n">
        <v>3596</v>
      </c>
      <c r="E2468" t="n">
        <v>455</v>
      </c>
      <c r="F2468" t="inlineStr">
        <is>
          <t>Lovendegem , Ontfanger van Oost-Vrieslandt ,</t>
        </is>
      </c>
      <c r="G2468">
        <f>HYPERLINK("https://images.diginfra.net/iiif/NL-HaNA_1.01.02/3766/NL-HaNA_1.01.02_3766_0015.jpg/3475,334,1131,3094/full/0/default.jpg", "iiif_url")</f>
        <v/>
      </c>
    </row>
    <row r="2469">
      <c r="A2469" t="inlineStr">
        <is>
          <t>NL-HaNA_1.01.02_3766_0015-page-29</t>
        </is>
      </c>
      <c r="B2469" t="inlineStr">
        <is>
          <t>NL-HaNA_1.01.02_3766_0015-column-3575-434-931-2894</t>
        </is>
      </c>
      <c r="C2469" t="inlineStr">
        <is>
          <t>continuation</t>
        </is>
      </c>
      <c r="D2469" t="n">
        <v>3639</v>
      </c>
      <c r="E2469" t="n">
        <v>508</v>
      </c>
      <c r="F2469" t="inlineStr">
        <is>
          <t xml:space="preserve">    pretensie over leserantien, 793.</t>
        </is>
      </c>
      <c r="G2469">
        <f>HYPERLINK("https://images.diginfra.net/iiif/NL-HaNA_1.01.02/3766/NL-HaNA_1.01.02_3766_0015.jpg/3475,334,1131,3094/full/0/default.jpg", "iiif_url")</f>
        <v/>
      </c>
    </row>
    <row r="2470">
      <c r="A2470" t="inlineStr">
        <is>
          <t>NL-HaNA_1.01.02_3766_0015-page-29</t>
        </is>
      </c>
      <c r="B2470" t="inlineStr">
        <is>
          <t>NL-HaNA_1.01.02_3766_0015-column-3575-434-931-2894</t>
        </is>
      </c>
      <c r="C2470" t="inlineStr">
        <is>
          <t>lemma</t>
        </is>
      </c>
      <c r="D2470" t="n">
        <v>3594</v>
      </c>
      <c r="E2470" t="n">
        <v>553</v>
      </c>
      <c r="F2470" t="inlineStr">
        <is>
          <t>Louis, Advecaet, om Transtateur van haer</t>
        </is>
      </c>
      <c r="G2470">
        <f>HYPERLINK("https://images.diginfra.net/iiif/NL-HaNA_1.01.02/3766/NL-HaNA_1.01.02_3766_0015.jpg/3475,334,1131,3094/full/0/default.jpg", "iiif_url")</f>
        <v/>
      </c>
    </row>
    <row r="2471">
      <c r="A2471" t="inlineStr">
        <is>
          <t>NL-HaNA_1.01.02_3766_0015-page-29</t>
        </is>
      </c>
      <c r="B2471" t="inlineStr">
        <is>
          <t>NL-HaNA_1.01.02_3766_0015-column-3575-434-931-2894</t>
        </is>
      </c>
      <c r="C2471" t="inlineStr">
        <is>
          <t>continuation</t>
        </is>
      </c>
      <c r="D2471" t="n">
        <v>3643</v>
      </c>
      <c r="E2471" t="n">
        <v>602</v>
      </c>
      <c r="F2471" t="inlineStr">
        <is>
          <t xml:space="preserve">    Hoogh Mog., 1487.</t>
        </is>
      </c>
      <c r="G2471">
        <f>HYPERLINK("https://images.diginfra.net/iiif/NL-HaNA_1.01.02/3766/NL-HaNA_1.01.02_3766_0015.jpg/3475,334,1131,3094/full/0/default.jpg", "iiif_url")</f>
        <v/>
      </c>
    </row>
    <row r="2472">
      <c r="A2472" t="inlineStr">
        <is>
          <t>NL-HaNA_1.01.02_3766_0015-page-29</t>
        </is>
      </c>
      <c r="B2472" t="inlineStr">
        <is>
          <t>NL-HaNA_1.01.02_3766_0015-column-3575-434-931-2894</t>
        </is>
      </c>
      <c r="C2472" t="inlineStr">
        <is>
          <t>lemma</t>
        </is>
      </c>
      <c r="D2472" t="n">
        <v>3591</v>
      </c>
      <c r="E2472" t="n">
        <v>650</v>
      </c>
      <c r="F2472" t="inlineStr">
        <is>
          <t>Lunenburgh-Bronswijck , vroege campagne,</t>
        </is>
      </c>
      <c r="G2472">
        <f>HYPERLINK("https://images.diginfra.net/iiif/NL-HaNA_1.01.02/3766/NL-HaNA_1.01.02_3766_0015.jpg/3475,334,1131,3094/full/0/default.jpg", "iiif_url")</f>
        <v/>
      </c>
    </row>
    <row r="2473">
      <c r="A2473" t="inlineStr">
        <is>
          <t>NL-HaNA_1.01.02_3766_0015-page-29</t>
        </is>
      </c>
      <c r="B2473" t="inlineStr">
        <is>
          <t>NL-HaNA_1.01.02_3766_0015-column-3575-434-931-2894</t>
        </is>
      </c>
      <c r="C2473" t="inlineStr">
        <is>
          <t>continuation</t>
        </is>
      </c>
      <c r="D2473" t="n">
        <v>3646</v>
      </c>
      <c r="E2473" t="n">
        <v>705</v>
      </c>
      <c r="F2473" t="inlineStr">
        <is>
          <t xml:space="preserve">    146. 208.</t>
        </is>
      </c>
      <c r="G2473">
        <f>HYPERLINK("https://images.diginfra.net/iiif/NL-HaNA_1.01.02/3766/NL-HaNA_1.01.02_3766_0015.jpg/3475,334,1131,3094/full/0/default.jpg", "iiif_url")</f>
        <v/>
      </c>
    </row>
    <row r="2474">
      <c r="A2474" t="inlineStr">
        <is>
          <t>NL-HaNA_1.01.02_3766_0015-page-29</t>
        </is>
      </c>
      <c r="B2474" t="inlineStr">
        <is>
          <t>NL-HaNA_1.01.02_3766_0015-column-3575-434-931-2894</t>
        </is>
      </c>
      <c r="C2474" t="inlineStr">
        <is>
          <t>repeat_lemma</t>
        </is>
      </c>
      <c r="D2474" t="n">
        <v>3737</v>
      </c>
      <c r="E2474" t="n">
        <v>751</v>
      </c>
      <c r="F2474" t="inlineStr">
        <is>
          <t xml:space="preserve">        marsch der ses Regimenten tot maintien</t>
        </is>
      </c>
      <c r="G2474">
        <f>HYPERLINK("https://images.diginfra.net/iiif/NL-HaNA_1.01.02/3766/NL-HaNA_1.01.02_3766_0015.jpg/3475,334,1131,3094/full/0/default.jpg", "iiif_url")</f>
        <v/>
      </c>
    </row>
    <row r="2475">
      <c r="A2475" t="inlineStr">
        <is>
          <t>NL-HaNA_1.01.02_3766_0015-page-29</t>
        </is>
      </c>
      <c r="B2475" t="inlineStr">
        <is>
          <t>NL-HaNA_1.01.02_3766_0015-column-3575-434-931-2894</t>
        </is>
      </c>
      <c r="C2475" t="inlineStr">
        <is>
          <t>continuation</t>
        </is>
      </c>
      <c r="D2475" t="n">
        <v>3634</v>
      </c>
      <c r="E2475" t="n">
        <v>796</v>
      </c>
      <c r="F2475" t="inlineStr">
        <is>
          <t xml:space="preserve">    der neutraliteyt in het Noorden, 164.</t>
        </is>
      </c>
      <c r="G2475">
        <f>HYPERLINK("https://images.diginfra.net/iiif/NL-HaNA_1.01.02/3766/NL-HaNA_1.01.02_3766_0015.jpg/3475,334,1131,3094/full/0/default.jpg", "iiif_url")</f>
        <v/>
      </c>
    </row>
    <row r="2476">
      <c r="A2476" t="inlineStr">
        <is>
          <t>NL-HaNA_1.01.02_3766_0015-page-29</t>
        </is>
      </c>
      <c r="B2476" t="inlineStr">
        <is>
          <t>NL-HaNA_1.01.02_3766_0015-column-3575-434-931-2894</t>
        </is>
      </c>
      <c r="C2476" t="inlineStr">
        <is>
          <t>repeat_lemma</t>
        </is>
      </c>
      <c r="D2476" t="n">
        <v>3733</v>
      </c>
      <c r="E2476" t="n">
        <v>852</v>
      </c>
      <c r="F2476" t="inlineStr">
        <is>
          <t xml:space="preserve">        pretenfien van den Major Meyer en Rit-</t>
        </is>
      </c>
      <c r="G2476">
        <f>HYPERLINK("https://images.diginfra.net/iiif/NL-HaNA_1.01.02/3766/NL-HaNA_1.01.02_3766_0015.jpg/3475,334,1131,3094/full/0/default.jpg", "iiif_url")</f>
        <v/>
      </c>
    </row>
    <row r="2477">
      <c r="A2477" t="inlineStr">
        <is>
          <t>NL-HaNA_1.01.02_3766_0015-page-29</t>
        </is>
      </c>
      <c r="B2477" t="inlineStr">
        <is>
          <t>NL-HaNA_1.01.02_3766_0015-column-3575-434-931-2894</t>
        </is>
      </c>
      <c r="C2477" t="inlineStr">
        <is>
          <t>continuation</t>
        </is>
      </c>
      <c r="D2477" t="n">
        <v>3634</v>
      </c>
      <c r="E2477" t="n">
        <v>894</v>
      </c>
      <c r="F2477" t="inlineStr">
        <is>
          <t xml:space="preserve">    meester Broitzer, 519.</t>
        </is>
      </c>
      <c r="G2477">
        <f>HYPERLINK("https://images.diginfra.net/iiif/NL-HaNA_1.01.02/3766/NL-HaNA_1.01.02_3766_0015.jpg/3475,334,1131,3094/full/0/default.jpg", "iiif_url")</f>
        <v/>
      </c>
    </row>
    <row r="2478">
      <c r="A2478" t="inlineStr">
        <is>
          <t>NL-HaNA_1.01.02_3766_0015-page-29</t>
        </is>
      </c>
      <c r="B2478" t="inlineStr">
        <is>
          <t>NL-HaNA_1.01.02_3766_0015-column-3575-434-931-2894</t>
        </is>
      </c>
      <c r="C2478" t="inlineStr">
        <is>
          <t>repeat_lemma</t>
        </is>
      </c>
      <c r="D2478" t="n">
        <v>3733</v>
      </c>
      <c r="E2478" t="n">
        <v>947</v>
      </c>
      <c r="F2478" t="inlineStr">
        <is>
          <t xml:space="preserve">        wanbetalinge, 795. 915.</t>
        </is>
      </c>
      <c r="G2478">
        <f>HYPERLINK("https://images.diginfra.net/iiif/NL-HaNA_1.01.02/3766/NL-HaNA_1.01.02_3766_0015.jpg/3475,334,1131,3094/full/0/default.jpg", "iiif_url")</f>
        <v/>
      </c>
    </row>
    <row r="2479">
      <c r="A2479" t="inlineStr">
        <is>
          <t>NL-HaNA_1.01.02_3766_0015-page-29</t>
        </is>
      </c>
      <c r="B2479" t="inlineStr">
        <is>
          <t>NL-HaNA_1.01.02_3766_0015-column-3575-434-931-2894</t>
        </is>
      </c>
      <c r="C2479" t="inlineStr">
        <is>
          <t>repeat_lemma</t>
        </is>
      </c>
      <c r="D2479" t="n">
        <v>3735</v>
      </c>
      <c r="E2479" t="n">
        <v>996</v>
      </c>
      <c r="F2479" t="inlineStr">
        <is>
          <t xml:space="preserve">        verkiesinge des Keysers, 945.</t>
        </is>
      </c>
      <c r="G2479">
        <f>HYPERLINK("https://images.diginfra.net/iiif/NL-HaNA_1.01.02/3766/NL-HaNA_1.01.02_3766_0015.jpg/3475,334,1131,3094/full/0/default.jpg", "iiif_url")</f>
        <v/>
      </c>
    </row>
    <row r="2480">
      <c r="A2480" t="inlineStr">
        <is>
          <t>NL-HaNA_1.01.02_3766_0015-page-29</t>
        </is>
      </c>
      <c r="B2480" t="inlineStr">
        <is>
          <t>NL-HaNA_1.01.02_3766_0015-column-3575-434-931-2894</t>
        </is>
      </c>
      <c r="C2480" t="inlineStr">
        <is>
          <t>repeat_lemma</t>
        </is>
      </c>
      <c r="D2480" t="n">
        <v>3730</v>
      </c>
      <c r="E2480" t="n">
        <v>1045</v>
      </c>
      <c r="F2480" t="inlineStr">
        <is>
          <t xml:space="preserve">        motificatie van de geboorte van een Prin-</t>
        </is>
      </c>
      <c r="G2480">
        <f>HYPERLINK("https://images.diginfra.net/iiif/NL-HaNA_1.01.02/3766/NL-HaNA_1.01.02_3766_0015.jpg/3475,334,1131,3094/full/0/default.jpg", "iiif_url")</f>
        <v/>
      </c>
    </row>
    <row r="2481">
      <c r="A2481" t="inlineStr">
        <is>
          <t>NL-HaNA_1.01.02_3766_0015-page-29</t>
        </is>
      </c>
      <c r="B2481" t="inlineStr">
        <is>
          <t>NL-HaNA_1.01.02_3766_0015-column-3575-434-931-2894</t>
        </is>
      </c>
      <c r="C2481" t="inlineStr">
        <is>
          <t>continuation</t>
        </is>
      </c>
      <c r="D2481" t="n">
        <v>3629</v>
      </c>
      <c r="E2481" t="n">
        <v>1085</v>
      </c>
      <c r="F2481" t="inlineStr">
        <is>
          <t xml:space="preserve">    cefse, 999.</t>
        </is>
      </c>
      <c r="G2481">
        <f>HYPERLINK("https://images.diginfra.net/iiif/NL-HaNA_1.01.02/3766/NL-HaNA_1.01.02_3766_0015.jpg/3475,334,1131,3094/full/0/default.jpg", "iiif_url")</f>
        <v/>
      </c>
    </row>
    <row r="2482">
      <c r="A2482" t="inlineStr">
        <is>
          <t>NL-HaNA_1.01.02_3766_0015-page-29</t>
        </is>
      </c>
      <c r="B2482" t="inlineStr">
        <is>
          <t>NL-HaNA_1.01.02_3766_0015-column-3575-434-931-2894</t>
        </is>
      </c>
      <c r="C2482" t="inlineStr">
        <is>
          <t>repeat_lemma</t>
        </is>
      </c>
      <c r="D2482" t="n">
        <v>3733</v>
      </c>
      <c r="E2482" t="n">
        <v>1142</v>
      </c>
      <c r="F2482" t="inlineStr">
        <is>
          <t xml:space="preserve">        versoeckende de Regimenten van Pents</t>
        </is>
      </c>
      <c r="G2482">
        <f>HYPERLINK("https://images.diginfra.net/iiif/NL-HaNA_1.01.02/3766/NL-HaNA_1.01.02_3766_0015.jpg/3475,334,1131,3094/full/0/default.jpg", "iiif_url")</f>
        <v/>
      </c>
    </row>
    <row r="2483">
      <c r="A2483" t="inlineStr">
        <is>
          <t>NL-HaNA_1.01.02_3766_0015-page-29</t>
        </is>
      </c>
      <c r="B2483" t="inlineStr">
        <is>
          <t>NL-HaNA_1.01.02_3766_0015-column-3575-434-931-2894</t>
        </is>
      </c>
      <c r="C2483" t="inlineStr">
        <is>
          <t>continuation</t>
        </is>
      </c>
      <c r="D2483" t="n">
        <v>3629</v>
      </c>
      <c r="E2483" t="n">
        <v>1180</v>
      </c>
      <c r="F2483" t="inlineStr">
        <is>
          <t xml:space="preserve">    en Schluter en Bothmer voor dese Winter ie</t>
        </is>
      </c>
      <c r="G2483">
        <f>HYPERLINK("https://images.diginfra.net/iiif/NL-HaNA_1.01.02/3766/NL-HaNA_1.01.02_3766_0015.jpg/3475,334,1131,3094/full/0/default.jpg", "iiif_url")</f>
        <v/>
      </c>
    </row>
    <row r="2484">
      <c r="A2484" t="inlineStr">
        <is>
          <t>NL-HaNA_1.01.02_3766_0015-page-29</t>
        </is>
      </c>
      <c r="B2484" t="inlineStr">
        <is>
          <t>NL-HaNA_1.01.02_3766_0015-column-3575-434-931-2894</t>
        </is>
      </c>
      <c r="C2484" t="inlineStr">
        <is>
          <t>continuation</t>
        </is>
      </c>
      <c r="D2484" t="n">
        <v>3627</v>
      </c>
      <c r="E2484" t="n">
        <v>1245</v>
      </c>
      <c r="F2484" t="inlineStr">
        <is>
          <t xml:space="preserve">    rugge, 1293. 1343.</t>
        </is>
      </c>
      <c r="G2484">
        <f>HYPERLINK("https://images.diginfra.net/iiif/NL-HaNA_1.01.02/3766/NL-HaNA_1.01.02_3766_0015.jpg/3475,334,1131,3094/full/0/default.jpg", "iiif_url")</f>
        <v/>
      </c>
    </row>
    <row r="2485">
      <c r="A2485" t="inlineStr">
        <is>
          <t>NL-HaNA_1.01.02_3766_0015-page-29</t>
        </is>
      </c>
      <c r="B2485" t="inlineStr">
        <is>
          <t>NL-HaNA_1.01.02_3766_0015-column-3575-434-931-2894</t>
        </is>
      </c>
      <c r="C2485" t="inlineStr">
        <is>
          <t>repeat_lemma</t>
        </is>
      </c>
      <c r="D2485" t="n">
        <v>3726</v>
      </c>
      <c r="E2485" t="n">
        <v>1285</v>
      </c>
      <c r="F2485" t="inlineStr">
        <is>
          <t xml:space="preserve">        kennié van het huwelijck van de Prin-</t>
        </is>
      </c>
      <c r="G2485">
        <f>HYPERLINK("https://images.diginfra.net/iiif/NL-HaNA_1.01.02/3766/NL-HaNA_1.01.02_3766_0015.jpg/3475,334,1131,3094/full/0/default.jpg", "iiif_url")</f>
        <v/>
      </c>
    </row>
    <row r="2486">
      <c r="A2486" t="inlineStr">
        <is>
          <t>NL-HaNA_1.01.02_3766_0015-page-29</t>
        </is>
      </c>
      <c r="B2486" t="inlineStr">
        <is>
          <t>NL-HaNA_1.01.02_3766_0015-column-3575-434-931-2894</t>
        </is>
      </c>
      <c r="C2486" t="inlineStr">
        <is>
          <t>continuation</t>
        </is>
      </c>
      <c r="D2486" t="n">
        <v>3624</v>
      </c>
      <c r="E2486" t="n">
        <v>1329</v>
      </c>
      <c r="F2486" t="inlineStr">
        <is>
          <t xml:space="preserve">    cesse Charlotte Louise Sophie met de Soon van</t>
        </is>
      </c>
      <c r="G2486">
        <f>HYPERLINK("https://images.diginfra.net/iiif/NL-HaNA_1.01.02/3766/NL-HaNA_1.01.02_3766_0015.jpg/3475,334,1131,3094/full/0/default.jpg", "iiif_url")</f>
        <v/>
      </c>
    </row>
    <row r="2487">
      <c r="A2487" t="inlineStr">
        <is>
          <t>NL-HaNA_1.01.02_3766_0015-page-29</t>
        </is>
      </c>
      <c r="B2487" t="inlineStr">
        <is>
          <t>NL-HaNA_1.01.02_3766_0015-column-3575-434-931-2894</t>
        </is>
      </c>
      <c r="C2487" t="inlineStr">
        <is>
          <t>continuation</t>
        </is>
      </c>
      <c r="D2487" t="n">
        <v>3627</v>
      </c>
      <c r="E2487" t="n">
        <v>1380</v>
      </c>
      <c r="F2487" t="inlineStr">
        <is>
          <t xml:space="preserve">    sijne Cxaarsche Majestéyt, 1387.</t>
        </is>
      </c>
      <c r="G2487">
        <f>HYPERLINK("https://images.diginfra.net/iiif/NL-HaNA_1.01.02/3766/NL-HaNA_1.01.02_3766_0015.jpg/3475,334,1131,3094/full/0/default.jpg", "iiif_url")</f>
        <v/>
      </c>
    </row>
    <row r="2488">
      <c r="A2488" t="inlineStr">
        <is>
          <t>NL-HaNA_1.01.02_3766_0015-page-29</t>
        </is>
      </c>
      <c r="B2488" t="inlineStr">
        <is>
          <t>NL-HaNA_1.01.02_3766_0015-column-3575-434-931-2894</t>
        </is>
      </c>
      <c r="C2488" t="inlineStr">
        <is>
          <t>repeat_lemma</t>
        </is>
      </c>
      <c r="D2488" t="n">
        <v>3723</v>
      </c>
      <c r="E2488" t="n">
        <v>1431</v>
      </c>
      <c r="F2488" t="inlineStr">
        <is>
          <t xml:space="preserve">        precautien tegens den invoer van Garens</t>
        </is>
      </c>
      <c r="G2488">
        <f>HYPERLINK("https://images.diginfra.net/iiif/NL-HaNA_1.01.02/3766/NL-HaNA_1.01.02_3766_0015.jpg/3475,334,1131,3094/full/0/default.jpg", "iiif_url")</f>
        <v/>
      </c>
    </row>
    <row r="2489">
      <c r="A2489" t="inlineStr">
        <is>
          <t>NL-HaNA_1.01.02_3766_0015-page-29</t>
        </is>
      </c>
      <c r="B2489" t="inlineStr">
        <is>
          <t>NL-HaNA_1.01.02_3766_0015-column-3575-434-931-2894</t>
        </is>
      </c>
      <c r="C2489" t="inlineStr">
        <is>
          <t>continuation</t>
        </is>
      </c>
      <c r="D2489" t="n">
        <v>3624</v>
      </c>
      <c r="E2489" t="n">
        <v>1475</v>
      </c>
      <c r="F2489" t="inlineStr">
        <is>
          <t xml:space="preserve">    en Duaten uyt het gebiedt van fijne Door-</t>
        </is>
      </c>
      <c r="G2489">
        <f>HYPERLINK("https://images.diginfra.net/iiif/NL-HaNA_1.01.02/3766/NL-HaNA_1.01.02_3766_0015.jpg/3475,334,1131,3094/full/0/default.jpg", "iiif_url")</f>
        <v/>
      </c>
    </row>
    <row r="2490">
      <c r="A2490" t="inlineStr">
        <is>
          <t>NL-HaNA_1.01.02_3766_0015-page-29</t>
        </is>
      </c>
      <c r="B2490" t="inlineStr">
        <is>
          <t>NL-HaNA_1.01.02_3766_0015-column-3575-434-931-2894</t>
        </is>
      </c>
      <c r="C2490" t="inlineStr">
        <is>
          <t>continuation</t>
        </is>
      </c>
      <c r="D2490" t="n">
        <v>3624</v>
      </c>
      <c r="E2490" t="n">
        <v>1524</v>
      </c>
      <c r="F2490" t="inlineStr">
        <is>
          <t xml:space="preserve">    luchiigheyt, 1388. 1464. 1486.</t>
        </is>
      </c>
      <c r="G2490">
        <f>HYPERLINK("https://images.diginfra.net/iiif/NL-HaNA_1.01.02/3766/NL-HaNA_1.01.02_3766_0015.jpg/3475,334,1131,3094/full/0/default.jpg", "iiif_url")</f>
        <v/>
      </c>
    </row>
    <row r="2491">
      <c r="A2491" t="inlineStr">
        <is>
          <t>NL-HaNA_1.01.02_3766_0015-page-29</t>
        </is>
      </c>
      <c r="B2491" t="inlineStr">
        <is>
          <t>NL-HaNA_1.01.02_3766_0015-column-3575-434-931-2894</t>
        </is>
      </c>
      <c r="C2491" t="inlineStr">
        <is>
          <t>lemma</t>
        </is>
      </c>
      <c r="D2491" t="n">
        <v>3575</v>
      </c>
      <c r="E2491" t="n">
        <v>1574</v>
      </c>
      <c r="F2491" t="inlineStr">
        <is>
          <t>Lumiere , gerefugeent Predikant, om pensioen,</t>
        </is>
      </c>
      <c r="G2491">
        <f>HYPERLINK("https://images.diginfra.net/iiif/NL-HaNA_1.01.02/3766/NL-HaNA_1.01.02_3766_0015.jpg/3475,334,1131,3094/full/0/default.jpg", "iiif_url")</f>
        <v/>
      </c>
    </row>
    <row r="2492">
      <c r="A2492" t="inlineStr">
        <is>
          <t>NL-HaNA_1.01.02_3766_0015-page-29</t>
        </is>
      </c>
      <c r="B2492" t="inlineStr">
        <is>
          <t>NL-HaNA_1.01.02_3766_0015-column-3575-434-931-2894</t>
        </is>
      </c>
      <c r="C2492" t="inlineStr">
        <is>
          <t>continuation</t>
        </is>
      </c>
      <c r="D2492" t="n">
        <v>3627</v>
      </c>
      <c r="E2492" t="n">
        <v>1632</v>
      </c>
      <c r="F2492" t="inlineStr">
        <is>
          <t xml:space="preserve">    3. 719. 1190.</t>
        </is>
      </c>
      <c r="G2492">
        <f>HYPERLINK("https://images.diginfra.net/iiif/NL-HaNA_1.01.02/3766/NL-HaNA_1.01.02_3766_0015.jpg/3475,334,1131,3094/full/0/default.jpg", "iiif_url")</f>
        <v/>
      </c>
    </row>
    <row r="2493">
      <c r="A2493" t="inlineStr">
        <is>
          <t>NL-HaNA_1.01.02_3766_0015-page-29</t>
        </is>
      </c>
      <c r="B2493" t="inlineStr">
        <is>
          <t>NL-HaNA_1.01.02_3766_0015-column-3575-434-931-2894</t>
        </is>
      </c>
      <c r="C2493" t="inlineStr">
        <is>
          <t>lemma</t>
        </is>
      </c>
      <c r="D2493" t="n">
        <v>3573</v>
      </c>
      <c r="E2493" t="n">
        <v>1670</v>
      </c>
      <c r="F2493" t="inlineStr">
        <is>
          <t>Luyek , Conventie Verviers, 13. 413. 992.</t>
        </is>
      </c>
      <c r="G2493">
        <f>HYPERLINK("https://images.diginfra.net/iiif/NL-HaNA_1.01.02/3766/NL-HaNA_1.01.02_3766_0015.jpg/3475,334,1131,3094/full/0/default.jpg", "iiif_url")</f>
        <v/>
      </c>
    </row>
    <row r="2494">
      <c r="A2494" t="inlineStr">
        <is>
          <t>NL-HaNA_1.01.02_3766_0015-page-29</t>
        </is>
      </c>
      <c r="B2494" t="inlineStr">
        <is>
          <t>NL-HaNA_1.01.02_3766_0015-column-3575-434-931-2894</t>
        </is>
      </c>
      <c r="C2494" t="inlineStr">
        <is>
          <t>continuation</t>
        </is>
      </c>
      <c r="D2494" t="n">
        <v>3627</v>
      </c>
      <c r="E2494" t="n">
        <v>1730</v>
      </c>
      <c r="F2494" t="inlineStr">
        <is>
          <t xml:space="preserve">    1222.</t>
        </is>
      </c>
      <c r="G2494">
        <f>HYPERLINK("https://images.diginfra.net/iiif/NL-HaNA_1.01.02/3766/NL-HaNA_1.01.02_3766_0015.jpg/3475,334,1131,3094/full/0/default.jpg", "iiif_url")</f>
        <v/>
      </c>
    </row>
    <row r="2495">
      <c r="A2495" t="inlineStr">
        <is>
          <t>NL-HaNA_1.01.02_3766_0015-page-29</t>
        </is>
      </c>
      <c r="B2495" t="inlineStr">
        <is>
          <t>NL-HaNA_1.01.02_3766_0015-column-3575-434-931-2894</t>
        </is>
      </c>
      <c r="C2495" t="inlineStr">
        <is>
          <t>repeat_lemma</t>
        </is>
      </c>
      <c r="D2495" t="n">
        <v>3714</v>
      </c>
      <c r="E2495" t="n">
        <v>1776</v>
      </c>
      <c r="F2495" t="inlineStr">
        <is>
          <t xml:space="preserve">        om ontstaginge van een Pruyssich Regi-</t>
        </is>
      </c>
      <c r="G2495">
        <f>HYPERLINK("https://images.diginfra.net/iiif/NL-HaNA_1.01.02/3766/NL-HaNA_1.01.02_3766_0015.jpg/3475,334,1131,3094/full/0/default.jpg", "iiif_url")</f>
        <v/>
      </c>
    </row>
    <row r="2496">
      <c r="A2496" t="inlineStr">
        <is>
          <t>NL-HaNA_1.01.02_3766_0015-page-29</t>
        </is>
      </c>
      <c r="B2496" t="inlineStr">
        <is>
          <t>NL-HaNA_1.01.02_3766_0015-column-3575-434-931-2894</t>
        </is>
      </c>
      <c r="C2496" t="inlineStr">
        <is>
          <t>continuation</t>
        </is>
      </c>
      <c r="D2496" t="n">
        <v>3622</v>
      </c>
      <c r="E2496" t="n">
        <v>1830</v>
      </c>
      <c r="F2496" t="inlineStr">
        <is>
          <t xml:space="preserve">    ment, 31. 1098. 1248.</t>
        </is>
      </c>
      <c r="G2496">
        <f>HYPERLINK("https://images.diginfra.net/iiif/NL-HaNA_1.01.02/3766/NL-HaNA_1.01.02_3766_0015.jpg/3475,334,1131,3094/full/0/default.jpg", "iiif_url")</f>
        <v/>
      </c>
    </row>
    <row r="2497">
      <c r="A2497" t="inlineStr">
        <is>
          <t>NL-HaNA_1.01.02_3766_0015-page-29</t>
        </is>
      </c>
      <c r="B2497" t="inlineStr">
        <is>
          <t>NL-HaNA_1.01.02_3766_0015-column-3575-434-931-2894</t>
        </is>
      </c>
      <c r="C2497" t="inlineStr">
        <is>
          <t>repeat_lemma</t>
        </is>
      </c>
      <c r="D2497" t="n">
        <v>3714</v>
      </c>
      <c r="E2497" t="n">
        <v>1871</v>
      </c>
      <c r="F2497" t="inlineStr">
        <is>
          <t xml:space="preserve">        Grave Thomas van Tily gelast na Vranck-</t>
        </is>
      </c>
      <c r="G2497">
        <f>HYPERLINK("https://images.diginfra.net/iiif/NL-HaNA_1.01.02/3766/NL-HaNA_1.01.02_3766_0015.jpg/3475,334,1131,3094/full/0/default.jpg", "iiif_url")</f>
        <v/>
      </c>
    </row>
    <row r="2498">
      <c r="A2498" t="inlineStr">
        <is>
          <t>NL-HaNA_1.01.02_3766_0015-page-29</t>
        </is>
      </c>
      <c r="B2498" t="inlineStr">
        <is>
          <t>NL-HaNA_1.01.02_3766_0015-column-3575-434-931-2894</t>
        </is>
      </c>
      <c r="C2498" t="inlineStr">
        <is>
          <t>continuation</t>
        </is>
      </c>
      <c r="D2498" t="n">
        <v>3620</v>
      </c>
      <c r="E2498" t="n">
        <v>1918</v>
      </c>
      <c r="F2498" t="inlineStr">
        <is>
          <t xml:space="preserve">    rick te keeren, 82. 109.</t>
        </is>
      </c>
      <c r="G2498">
        <f>HYPERLINK("https://images.diginfra.net/iiif/NL-HaNA_1.01.02/3766/NL-HaNA_1.01.02_3766_0015.jpg/3475,334,1131,3094/full/0/default.jpg", "iiif_url")</f>
        <v/>
      </c>
    </row>
    <row r="2499">
      <c r="A2499" t="inlineStr">
        <is>
          <t>NL-HaNA_1.01.02_3766_0015-page-29</t>
        </is>
      </c>
      <c r="B2499" t="inlineStr">
        <is>
          <t>NL-HaNA_1.01.02_3766_0015-column-3575-434-931-2894</t>
        </is>
      </c>
      <c r="C2499" t="inlineStr">
        <is>
          <t>repeat_lemma</t>
        </is>
      </c>
      <c r="D2499" t="n">
        <v>3709</v>
      </c>
      <c r="E2499" t="n">
        <v>1973</v>
      </c>
      <c r="F2499" t="inlineStr">
        <is>
          <t xml:space="preserve">        om verschooninge en leverantie van brandt,</t>
        </is>
      </c>
      <c r="G2499">
        <f>HYPERLINK("https://images.diginfra.net/iiif/NL-HaNA_1.01.02/3766/NL-HaNA_1.01.02_3766_0015.jpg/3475,334,1131,3094/full/0/default.jpg", "iiif_url")</f>
        <v/>
      </c>
    </row>
    <row r="2500">
      <c r="A2500" t="inlineStr">
        <is>
          <t>NL-HaNA_1.01.02_3766_0015-page-29</t>
        </is>
      </c>
      <c r="B2500" t="inlineStr">
        <is>
          <t>NL-HaNA_1.01.02_3766_0015-column-3575-434-931-2894</t>
        </is>
      </c>
      <c r="C2500" t="inlineStr">
        <is>
          <t>continuation</t>
        </is>
      </c>
      <c r="D2500" t="n">
        <v>3624</v>
      </c>
      <c r="E2500" t="n">
        <v>2025</v>
      </c>
      <c r="F2500" t="inlineStr">
        <is>
          <t xml:space="preserve">    315.</t>
        </is>
      </c>
      <c r="G2500">
        <f>HYPERLINK("https://images.diginfra.net/iiif/NL-HaNA_1.01.02/3766/NL-HaNA_1.01.02_3766_0015.jpg/3475,334,1131,3094/full/0/default.jpg", "iiif_url")</f>
        <v/>
      </c>
    </row>
    <row r="2501">
      <c r="A2501" t="inlineStr">
        <is>
          <t>NL-HaNA_1.01.02_3766_0015-page-29</t>
        </is>
      </c>
      <c r="B2501" t="inlineStr">
        <is>
          <t>NL-HaNA_1.01.02_3766_0015-column-3575-434-931-2894</t>
        </is>
      </c>
      <c r="C2501" t="inlineStr">
        <is>
          <t>repeat_lemma</t>
        </is>
      </c>
      <c r="D2501" t="n">
        <v>3702</v>
      </c>
      <c r="E2501" t="n">
        <v>2071</v>
      </c>
      <c r="F2501" t="inlineStr">
        <is>
          <t xml:space="preserve">        pretensien van den Westphaelschen Kreytz</t>
        </is>
      </c>
      <c r="G2501">
        <f>HYPERLINK("https://images.diginfra.net/iiif/NL-HaNA_1.01.02/3766/NL-HaNA_1.01.02_3766_0015.jpg/3475,334,1131,3094/full/0/default.jpg", "iiif_url")</f>
        <v/>
      </c>
    </row>
    <row r="2502">
      <c r="A2502" t="inlineStr">
        <is>
          <t>NL-HaNA_1.01.02_3766_0015-page-29</t>
        </is>
      </c>
      <c r="B2502" t="inlineStr">
        <is>
          <t>NL-HaNA_1.01.02_3766_0015-column-3575-434-931-2894</t>
        </is>
      </c>
      <c r="C2502" t="inlineStr">
        <is>
          <t>continuation</t>
        </is>
      </c>
      <c r="D2502" t="n">
        <v>3617</v>
      </c>
      <c r="E2502" t="n">
        <v>2116</v>
      </c>
      <c r="F2502" t="inlineStr">
        <is>
          <t xml:space="preserve">    over de rine van het Prinsdom van Lusck,</t>
        </is>
      </c>
      <c r="G2502">
        <f>HYPERLINK("https://images.diginfra.net/iiif/NL-HaNA_1.01.02/3766/NL-HaNA_1.01.02_3766_0015.jpg/3475,334,1131,3094/full/0/default.jpg", "iiif_url")</f>
        <v/>
      </c>
    </row>
    <row r="2503">
      <c r="A2503" t="inlineStr">
        <is>
          <t>NL-HaNA_1.01.02_3766_0015-page-29</t>
        </is>
      </c>
      <c r="B2503" t="inlineStr">
        <is>
          <t>NL-HaNA_1.01.02_3766_0015-column-3575-434-931-2894</t>
        </is>
      </c>
      <c r="C2503" t="inlineStr">
        <is>
          <t>continuation</t>
        </is>
      </c>
      <c r="D2503" t="n">
        <v>3622</v>
      </c>
      <c r="E2503" t="n">
        <v>2174</v>
      </c>
      <c r="F2503" t="inlineStr">
        <is>
          <t xml:space="preserve">    331.</t>
        </is>
      </c>
      <c r="G2503">
        <f>HYPERLINK("https://images.diginfra.net/iiif/NL-HaNA_1.01.02/3766/NL-HaNA_1.01.02_3766_0015.jpg/3475,334,1131,3094/full/0/default.jpg", "iiif_url")</f>
        <v/>
      </c>
    </row>
    <row r="2504">
      <c r="A2504" t="inlineStr">
        <is>
          <t>NL-HaNA_1.01.02_3766_0015-page-29</t>
        </is>
      </c>
      <c r="B2504" t="inlineStr">
        <is>
          <t>NL-HaNA_1.01.02_3766_0015-column-3575-434-931-2894</t>
        </is>
      </c>
      <c r="C2504" t="inlineStr">
        <is>
          <t>repeat_lemma</t>
        </is>
      </c>
      <c r="D2504" t="n">
        <v>3704</v>
      </c>
      <c r="E2504" t="n">
        <v>2213</v>
      </c>
      <c r="F2504" t="inlineStr">
        <is>
          <t xml:space="preserve">        om verschooninge van brandt in de Cops</t>
        </is>
      </c>
      <c r="G2504">
        <f>HYPERLINK("https://images.diginfra.net/iiif/NL-HaNA_1.01.02/3766/NL-HaNA_1.01.02_3766_0015.jpg/3475,334,1131,3094/full/0/default.jpg", "iiif_url")</f>
        <v/>
      </c>
    </row>
    <row r="2505">
      <c r="A2505" t="inlineStr">
        <is>
          <t>NL-HaNA_1.01.02_3766_0015-page-29</t>
        </is>
      </c>
      <c r="B2505" t="inlineStr">
        <is>
          <t>NL-HaNA_1.01.02_3766_0015-column-3575-434-931-2894</t>
        </is>
      </c>
      <c r="C2505" t="inlineStr">
        <is>
          <t>continuation</t>
        </is>
      </c>
      <c r="D2505" t="n">
        <v>3615</v>
      </c>
      <c r="E2505" t="n">
        <v>2261</v>
      </c>
      <c r="F2505" t="inlineStr">
        <is>
          <t xml:space="preserve">    de Garde tot Huy het versoeck afgeslagen,</t>
        </is>
      </c>
      <c r="G2505">
        <f>HYPERLINK("https://images.diginfra.net/iiif/NL-HaNA_1.01.02/3766/NL-HaNA_1.01.02_3766_0015.jpg/3475,334,1131,3094/full/0/default.jpg", "iiif_url")</f>
        <v/>
      </c>
    </row>
    <row r="2506">
      <c r="A2506" t="inlineStr">
        <is>
          <t>NL-HaNA_1.01.02_3766_0015-page-29</t>
        </is>
      </c>
      <c r="B2506" t="inlineStr">
        <is>
          <t>NL-HaNA_1.01.02_3766_0015-column-3575-434-931-2894</t>
        </is>
      </c>
      <c r="C2506" t="inlineStr">
        <is>
          <t>continuation</t>
        </is>
      </c>
      <c r="D2506" t="n">
        <v>3620</v>
      </c>
      <c r="E2506" t="n">
        <v>2321</v>
      </c>
      <c r="F2506" t="inlineStr">
        <is>
          <t xml:space="preserve">    393.</t>
        </is>
      </c>
      <c r="G2506">
        <f>HYPERLINK("https://images.diginfra.net/iiif/NL-HaNA_1.01.02/3766/NL-HaNA_1.01.02_3766_0015.jpg/3475,334,1131,3094/full/0/default.jpg", "iiif_url")</f>
        <v/>
      </c>
    </row>
    <row r="2507">
      <c r="A2507" t="inlineStr">
        <is>
          <t>NL-HaNA_1.01.02_3766_0015-page-29</t>
        </is>
      </c>
      <c r="B2507" t="inlineStr">
        <is>
          <t>NL-HaNA_1.01.02_3766_0015-column-3575-434-931-2894</t>
        </is>
      </c>
      <c r="C2507" t="inlineStr">
        <is>
          <t>repeat_lemma</t>
        </is>
      </c>
      <c r="D2507" t="n">
        <v>3709</v>
      </c>
      <c r="E2507" t="n">
        <v>2358</v>
      </c>
      <c r="F2507" t="inlineStr">
        <is>
          <t xml:space="preserve">        om relaxatie van tachtigh sacken Tarw</t>
        </is>
      </c>
      <c r="G2507">
        <f>HYPERLINK("https://images.diginfra.net/iiif/NL-HaNA_1.01.02/3766/NL-HaNA_1.01.02_3766_0015.jpg/3475,334,1131,3094/full/0/default.jpg", "iiif_url")</f>
        <v/>
      </c>
    </row>
    <row r="2508">
      <c r="A2508" t="inlineStr">
        <is>
          <t>NL-HaNA_1.01.02_3766_0015-page-29</t>
        </is>
      </c>
      <c r="B2508" t="inlineStr">
        <is>
          <t>NL-HaNA_1.01.02_3766_0015-column-3575-434-931-2894</t>
        </is>
      </c>
      <c r="C2508" t="inlineStr">
        <is>
          <t>continuation</t>
        </is>
      </c>
      <c r="D2508" t="n">
        <v>3624</v>
      </c>
      <c r="E2508" t="n">
        <v>2410</v>
      </c>
      <c r="F2508" t="inlineStr">
        <is>
          <t xml:space="preserve">    Mourin tot Lusct toebehoorende, 404.</t>
        </is>
      </c>
      <c r="G2508">
        <f>HYPERLINK("https://images.diginfra.net/iiif/NL-HaNA_1.01.02/3766/NL-HaNA_1.01.02_3766_0015.jpg/3475,334,1131,3094/full/0/default.jpg", "iiif_url")</f>
        <v/>
      </c>
    </row>
    <row r="2509">
      <c r="A2509" t="inlineStr">
        <is>
          <t>NL-HaNA_1.01.02_3766_0015-page-29</t>
        </is>
      </c>
      <c r="B2509" t="inlineStr">
        <is>
          <t>NL-HaNA_1.01.02_3766_0015-column-3575-434-931-2894</t>
        </is>
      </c>
      <c r="C2509" t="inlineStr">
        <is>
          <t>repeat_lemma</t>
        </is>
      </c>
      <c r="D2509" t="n">
        <v>3714</v>
      </c>
      <c r="E2509" t="n">
        <v>2455</v>
      </c>
      <c r="F2509" t="inlineStr">
        <is>
          <t xml:space="preserve">        Pullicatié en Reglement voor die van Ver-</t>
        </is>
      </c>
      <c r="G2509">
        <f>HYPERLINK("https://images.diginfra.net/iiif/NL-HaNA_1.01.02/3766/NL-HaNA_1.01.02_3766_0015.jpg/3475,334,1131,3094/full/0/default.jpg", "iiif_url")</f>
        <v/>
      </c>
    </row>
    <row r="2510">
      <c r="A2510" t="inlineStr">
        <is>
          <t>NL-HaNA_1.01.02_3766_0015-page-29</t>
        </is>
      </c>
      <c r="B2510" t="inlineStr">
        <is>
          <t>NL-HaNA_1.01.02_3766_0015-column-3575-434-931-2894</t>
        </is>
      </c>
      <c r="C2510" t="inlineStr">
        <is>
          <t>continuation</t>
        </is>
      </c>
      <c r="D2510" t="n">
        <v>3620</v>
      </c>
      <c r="E2510" t="n">
        <v>2514</v>
      </c>
      <c r="F2510" t="inlineStr">
        <is>
          <t xml:space="preserve">    viers, 472.</t>
        </is>
      </c>
      <c r="G2510">
        <f>HYPERLINK("https://images.diginfra.net/iiif/NL-HaNA_1.01.02/3766/NL-HaNA_1.01.02_3766_0015.jpg/3475,334,1131,3094/full/0/default.jpg", "iiif_url")</f>
        <v/>
      </c>
    </row>
    <row r="2511">
      <c r="A2511" t="inlineStr">
        <is>
          <t>NL-HaNA_1.01.02_3766_0015-page-29</t>
        </is>
      </c>
      <c r="B2511" t="inlineStr">
        <is>
          <t>NL-HaNA_1.01.02_3766_0015-column-3575-434-931-2894</t>
        </is>
      </c>
      <c r="C2511" t="inlineStr">
        <is>
          <t>repeat_lemma</t>
        </is>
      </c>
      <c r="D2511" t="n">
        <v>3719</v>
      </c>
      <c r="E2511" t="n">
        <v>2557</v>
      </c>
      <c r="F2511" t="inlineStr">
        <is>
          <t xml:space="preserve">        Cathedrale Kerck wegens adminiftratie</t>
        </is>
      </c>
      <c r="G2511">
        <f>HYPERLINK("https://images.diginfra.net/iiif/NL-HaNA_1.01.02/3766/NL-HaNA_1.01.02_3766_0015.jpg/3475,334,1131,3094/full/0/default.jpg", "iiif_url")</f>
        <v/>
      </c>
    </row>
    <row r="2512">
      <c r="A2512" t="inlineStr">
        <is>
          <t>NL-HaNA_1.01.02_3766_0015-page-29</t>
        </is>
      </c>
      <c r="B2512" t="inlineStr">
        <is>
          <t>NL-HaNA_1.01.02_3766_0015-column-3575-434-931-2894</t>
        </is>
      </c>
      <c r="C2512" t="inlineStr">
        <is>
          <t>continuation</t>
        </is>
      </c>
      <c r="D2512" t="n">
        <v>3617</v>
      </c>
      <c r="E2512" t="n">
        <v>2607</v>
      </c>
      <c r="F2512" t="inlineStr">
        <is>
          <t xml:space="preserve">    van Regeringe, 573.</t>
        </is>
      </c>
      <c r="G2512">
        <f>HYPERLINK("https://images.diginfra.net/iiif/NL-HaNA_1.01.02/3766/NL-HaNA_1.01.02_3766_0015.jpg/3475,334,1131,3094/full/0/default.jpg", "iiif_url")</f>
        <v/>
      </c>
    </row>
    <row r="2513">
      <c r="A2513" t="inlineStr">
        <is>
          <t>NL-HaNA_1.01.02_3766_0015-page-29</t>
        </is>
      </c>
      <c r="B2513" t="inlineStr">
        <is>
          <t>NL-HaNA_1.01.02_3766_0015-column-3575-434-931-2894</t>
        </is>
      </c>
      <c r="C2513" t="inlineStr">
        <is>
          <t>repeat_lemma</t>
        </is>
      </c>
      <c r="D2513" t="n">
        <v>3716</v>
      </c>
      <c r="E2513" t="n">
        <v>2654</v>
      </c>
      <c r="F2513" t="inlineStr">
        <is>
          <t xml:space="preserve">        Publicatie tegens den uytvoer van Gra-</t>
        </is>
      </c>
      <c r="G2513">
        <f>HYPERLINK("https://images.diginfra.net/iiif/NL-HaNA_1.01.02/3766/NL-HaNA_1.01.02_3766_0015.jpg/3475,334,1131,3094/full/0/default.jpg", "iiif_url")</f>
        <v/>
      </c>
    </row>
    <row r="2514">
      <c r="A2514" t="inlineStr">
        <is>
          <t>NL-HaNA_1.01.02_3766_0015-page-29</t>
        </is>
      </c>
      <c r="B2514" t="inlineStr">
        <is>
          <t>NL-HaNA_1.01.02_3766_0015-column-3575-434-931-2894</t>
        </is>
      </c>
      <c r="C2514" t="inlineStr">
        <is>
          <t>continuation</t>
        </is>
      </c>
      <c r="D2514" t="n">
        <v>3615</v>
      </c>
      <c r="E2514" t="n">
        <v>2709</v>
      </c>
      <c r="F2514" t="inlineStr">
        <is>
          <t xml:space="preserve">    nen,</t>
        </is>
      </c>
      <c r="G2514">
        <f>HYPERLINK("https://images.diginfra.net/iiif/NL-HaNA_1.01.02/3766/NL-HaNA_1.01.02_3766_0015.jpg/3475,334,1131,3094/full/0/default.jpg", "iiif_url")</f>
        <v/>
      </c>
    </row>
    <row r="2515">
      <c r="A2515" t="inlineStr">
        <is>
          <t>NL-HaNA_1.01.02_3766_0015-page-29</t>
        </is>
      </c>
      <c r="B2515" t="inlineStr">
        <is>
          <t>NL-HaNA_1.01.02_3766_0015-column-3575-434-931-2894</t>
        </is>
      </c>
      <c r="C2515" t="inlineStr">
        <is>
          <t>continuation</t>
        </is>
      </c>
      <c r="D2515" t="n">
        <v>3713</v>
      </c>
      <c r="E2515" t="n">
        <v>2712</v>
      </c>
      <c r="F2515" t="inlineStr">
        <is>
          <t xml:space="preserve">    570.</t>
        </is>
      </c>
      <c r="G2515">
        <f>HYPERLINK("https://images.diginfra.net/iiif/NL-HaNA_1.01.02/3766/NL-HaNA_1.01.02_3766_0015.jpg/3475,334,1131,3094/full/0/default.jpg", "iiif_url")</f>
        <v/>
      </c>
    </row>
    <row r="2516">
      <c r="A2516" t="inlineStr">
        <is>
          <t>NL-HaNA_1.01.02_3766_0015-page-29</t>
        </is>
      </c>
      <c r="B2516" t="inlineStr">
        <is>
          <t>NL-HaNA_1.01.02_3766_0015-column-3575-434-931-2894</t>
        </is>
      </c>
      <c r="C2516" t="inlineStr">
        <is>
          <t>repeat_lemma</t>
        </is>
      </c>
      <c r="D2516" t="n">
        <v>3714</v>
      </c>
      <c r="E2516" t="n">
        <v>2752</v>
      </c>
      <c r="F2516" t="inlineStr">
        <is>
          <t xml:space="preserve">        klaghten wegens wechhalen van een se-</t>
        </is>
      </c>
      <c r="G2516">
        <f>HYPERLINK("https://images.diginfra.net/iiif/NL-HaNA_1.01.02/3766/NL-HaNA_1.01.02_3766_0015.jpg/3475,334,1131,3094/full/0/default.jpg", "iiif_url")</f>
        <v/>
      </c>
    </row>
    <row r="2517">
      <c r="A2517" t="inlineStr">
        <is>
          <t>NL-HaNA_1.01.02_3766_0015-page-29</t>
        </is>
      </c>
      <c r="B2517" t="inlineStr">
        <is>
          <t>NL-HaNA_1.01.02_3766_0015-column-3575-434-931-2894</t>
        </is>
      </c>
      <c r="C2517" t="inlineStr">
        <is>
          <t>continuation</t>
        </is>
      </c>
      <c r="D2517" t="n">
        <v>3615</v>
      </c>
      <c r="E2517" t="n">
        <v>2798</v>
      </c>
      <c r="F2517" t="inlineStr">
        <is>
          <t xml:space="preserve">    ker Descrieur uyt een Capelle, 741.</t>
        </is>
      </c>
      <c r="G2517">
        <f>HYPERLINK("https://images.diginfra.net/iiif/NL-HaNA_1.01.02/3766/NL-HaNA_1.01.02_3766_0015.jpg/3475,334,1131,3094/full/0/default.jpg", "iiif_url")</f>
        <v/>
      </c>
    </row>
    <row r="2518">
      <c r="A2518" t="inlineStr">
        <is>
          <t>NL-HaNA_1.01.02_3766_0015-page-29</t>
        </is>
      </c>
      <c r="B2518" t="inlineStr">
        <is>
          <t>NL-HaNA_1.01.02_3766_0015-column-3575-434-931-2894</t>
        </is>
      </c>
      <c r="C2518" t="inlineStr">
        <is>
          <t>repeat_lemma</t>
        </is>
      </c>
      <c r="D2518" t="n">
        <v>3714</v>
      </c>
      <c r="E2518" t="n">
        <v>2848</v>
      </c>
      <c r="F2518" t="inlineStr">
        <is>
          <t xml:space="preserve">        Herman ôger, Fadoor tot Luyck, 828.</t>
        </is>
      </c>
      <c r="G2518">
        <f>HYPERLINK("https://images.diginfra.net/iiif/NL-HaNA_1.01.02/3766/NL-HaNA_1.01.02_3766_0015.jpg/3475,334,1131,3094/full/0/default.jpg", "iiif_url")</f>
        <v/>
      </c>
    </row>
    <row r="2519">
      <c r="A2519" t="inlineStr">
        <is>
          <t>NL-HaNA_1.01.02_3766_0015-page-29</t>
        </is>
      </c>
      <c r="B2519" t="inlineStr">
        <is>
          <t>NL-HaNA_1.01.02_3766_0015-column-3575-434-931-2894</t>
        </is>
      </c>
      <c r="C2519" t="inlineStr">
        <is>
          <t>continuation</t>
        </is>
      </c>
      <c r="D2519" t="n">
        <v>3620</v>
      </c>
      <c r="E2519" t="n">
        <v>2907</v>
      </c>
      <c r="F2519" t="inlineStr">
        <is>
          <t xml:space="preserve">    1072.</t>
        </is>
      </c>
      <c r="G2519">
        <f>HYPERLINK("https://images.diginfra.net/iiif/NL-HaNA_1.01.02/3766/NL-HaNA_1.01.02_3766_0015.jpg/3475,334,1131,3094/full/0/default.jpg", "iiif_url")</f>
        <v/>
      </c>
    </row>
    <row r="2520">
      <c r="A2520" t="inlineStr">
        <is>
          <t>NL-HaNA_1.01.02_3766_0015-page-29</t>
        </is>
      </c>
      <c r="B2520" t="inlineStr">
        <is>
          <t>NL-HaNA_1.01.02_3766_0015-column-3575-434-931-2894</t>
        </is>
      </c>
      <c r="C2520" t="inlineStr">
        <is>
          <t>repeat_lemma</t>
        </is>
      </c>
      <c r="D2520" t="n">
        <v>3714</v>
      </c>
      <c r="E2520" t="n">
        <v>2948</v>
      </c>
      <c r="F2520" t="inlineStr">
        <is>
          <t xml:space="preserve">        Haghten wegens eerige Granen door die</t>
        </is>
      </c>
      <c r="G2520">
        <f>HYPERLINK("https://images.diginfra.net/iiif/NL-HaNA_1.01.02/3766/NL-HaNA_1.01.02_3766_0015.jpg/3475,334,1131,3094/full/0/default.jpg", "iiif_url")</f>
        <v/>
      </c>
    </row>
    <row r="2521">
      <c r="A2521" t="inlineStr">
        <is>
          <t>NL-HaNA_1.01.02_3766_0015-page-29</t>
        </is>
      </c>
      <c r="B2521" t="inlineStr">
        <is>
          <t>NL-HaNA_1.01.02_3766_0015-column-3575-434-931-2894</t>
        </is>
      </c>
      <c r="C2521" t="inlineStr">
        <is>
          <t>continuation</t>
        </is>
      </c>
      <c r="D2521" t="n">
        <v>3613</v>
      </c>
      <c r="E2521" t="n">
        <v>3001</v>
      </c>
      <c r="F2521" t="inlineStr">
        <is>
          <t xml:space="preserve">    van Naugigne achgebaelt, 851.</t>
        </is>
      </c>
      <c r="G2521">
        <f>HYPERLINK("https://images.diginfra.net/iiif/NL-HaNA_1.01.02/3766/NL-HaNA_1.01.02_3766_0015.jpg/3475,334,1131,3094/full/0/default.jpg", "iiif_url")</f>
        <v/>
      </c>
    </row>
    <row r="2522">
      <c r="A2522" t="inlineStr">
        <is>
          <t>NL-HaNA_1.01.02_3766_0015-page-29</t>
        </is>
      </c>
      <c r="B2522" t="inlineStr">
        <is>
          <t>NL-HaNA_1.01.02_3766_0015-column-3575-434-931-2894</t>
        </is>
      </c>
      <c r="C2522" t="inlineStr">
        <is>
          <t>repeat_lemma</t>
        </is>
      </c>
      <c r="D2522" t="n">
        <v>3711</v>
      </c>
      <c r="E2522" t="n">
        <v>3048</v>
      </c>
      <c r="F2522" t="inlineStr">
        <is>
          <t xml:space="preserve">        om intereesié by fijné Majesten van</t>
        </is>
      </c>
      <c r="G2522">
        <f>HYPERLINK("https://images.diginfra.net/iiif/NL-HaNA_1.01.02/3766/NL-HaNA_1.01.02_3766_0015.jpg/3475,334,1131,3094/full/0/default.jpg", "iiif_url")</f>
        <v/>
      </c>
    </row>
    <row r="2523">
      <c r="A2523" t="inlineStr">
        <is>
          <t>NL-HaNA_1.01.02_3766_0015-page-29</t>
        </is>
      </c>
      <c r="B2523" t="inlineStr">
        <is>
          <t>NL-HaNA_1.01.02_3766_0015-column-3575-434-931-2894</t>
        </is>
      </c>
      <c r="C2523" t="inlineStr">
        <is>
          <t>continuation</t>
        </is>
      </c>
      <c r="D2523" t="n">
        <v>3613</v>
      </c>
      <c r="E2523" t="n">
        <v>3091</v>
      </c>
      <c r="F2523" t="inlineStr">
        <is>
          <t xml:space="preserve">    Pruyssen , om aen de Inu'oonders 'van Luyck</t>
        </is>
      </c>
      <c r="G2523">
        <f>HYPERLINK("https://images.diginfra.net/iiif/NL-HaNA_1.01.02/3766/NL-HaNA_1.01.02_3766_0015.jpg/3475,334,1131,3094/full/0/default.jpg", "iiif_url")</f>
        <v/>
      </c>
    </row>
    <row r="2524">
      <c r="A2524" t="inlineStr">
        <is>
          <t>NL-HaNA_1.01.02_3766_0015-page-29</t>
        </is>
      </c>
      <c r="B2524" t="inlineStr">
        <is>
          <t>NL-HaNA_1.01.02_3766_0015-column-3575-434-931-2894</t>
        </is>
      </c>
      <c r="C2524" t="inlineStr">
        <is>
          <t>continuation</t>
        </is>
      </c>
      <c r="D2524" t="n">
        <v>3606</v>
      </c>
      <c r="E2524" t="n">
        <v>3140</v>
      </c>
      <c r="F2524" t="inlineStr">
        <is>
          <t xml:space="preserve">    te doen restitueren het geen haer door Partye</t>
        </is>
      </c>
      <c r="G2524">
        <f>HYPERLINK("https://images.diginfra.net/iiif/NL-HaNA_1.01.02/3766/NL-HaNA_1.01.02_3766_0015.jpg/3475,334,1131,3094/full/0/default.jpg", "iiif_url")</f>
        <v/>
      </c>
    </row>
    <row r="2525">
      <c r="A2525" t="inlineStr">
        <is>
          <t>NL-HaNA_1.01.02_3766_0015-page-29</t>
        </is>
      </c>
      <c r="B2525" t="inlineStr">
        <is>
          <t>NL-HaNA_1.01.02_3766_0015-column-3575-434-931-2894</t>
        </is>
      </c>
      <c r="C2525" t="inlineStr">
        <is>
          <t>continuation</t>
        </is>
      </c>
      <c r="D2525" t="n">
        <v>3610</v>
      </c>
      <c r="E2525" t="n">
        <v>3188</v>
      </c>
      <c r="F2525" t="inlineStr">
        <is>
          <t xml:space="preserve">    is afgenomen, 854-</t>
        </is>
      </c>
      <c r="G2525">
        <f>HYPERLINK("https://images.diginfra.net/iiif/NL-HaNA_1.01.02/3766/NL-HaNA_1.01.02_3766_0015.jpg/3475,334,1131,3094/full/0/default.jpg", "iiif_url")</f>
        <v/>
      </c>
    </row>
    <row r="2526">
      <c r="A2526" t="inlineStr">
        <is>
          <t>NL-HaNA_1.01.02_3766_0015-page-29</t>
        </is>
      </c>
      <c r="B2526" t="inlineStr">
        <is>
          <t>NL-HaNA_1.01.02_3766_0015-column-3575-434-931-2894</t>
        </is>
      </c>
      <c r="C2526" t="inlineStr">
        <is>
          <t>repeat_lemma</t>
        </is>
      </c>
      <c r="D2526" t="n">
        <v>3709</v>
      </c>
      <c r="E2526" t="n">
        <v>3241</v>
      </c>
      <c r="F2526" t="inlineStr">
        <is>
          <t xml:space="preserve">        Waghten van Jan Martin over den Ba-</t>
        </is>
      </c>
      <c r="G2526">
        <f>HYPERLINK("https://images.diginfra.net/iiif/NL-HaNA_1.01.02/3766/NL-HaNA_1.01.02_3766_0015.jpg/3475,334,1131,3094/full/0/default.jpg", "iiif_url")</f>
        <v/>
      </c>
    </row>
    <row r="2527">
      <c r="A2527" t="inlineStr">
        <is>
          <t>NL-HaNA_1.01.02_3766_0015-page-29</t>
        </is>
      </c>
      <c r="B2527" t="inlineStr">
        <is>
          <t>NL-HaNA_1.01.02_3766_0015-column-3575-434-931-2894</t>
        </is>
      </c>
      <c r="C2527" t="inlineStr">
        <is>
          <t>continuation</t>
        </is>
      </c>
      <c r="D2527" t="n">
        <v>3608</v>
      </c>
      <c r="E2527" t="n">
        <v>3292</v>
      </c>
      <c r="F2527" t="inlineStr">
        <is>
          <t xml:space="preserve">    ron Keppel , 1035.</t>
        </is>
      </c>
      <c r="G2527">
        <f>HYPERLINK("https://images.diginfra.net/iiif/NL-HaNA_1.01.02/3766/NL-HaNA_1.01.02_3766_0015.jpg/3475,334,1131,3094/full/0/default.jpg", "iiif_url")</f>
        <v/>
      </c>
    </row>
    <row r="2531">
      <c r="A2531" t="inlineStr">
        <is>
          <t>NL-HaNA_1.01.02_3766_0016-page-30</t>
        </is>
      </c>
      <c r="B2531" t="inlineStr">
        <is>
          <t>NL-HaNA_1.01.02_3766_0016-column-476-448-905-2906</t>
        </is>
      </c>
      <c r="C2531" t="inlineStr">
        <is>
          <t>repeat_lemma</t>
        </is>
      </c>
      <c r="D2531" t="n">
        <v>613</v>
      </c>
      <c r="E2531" t="n">
        <v>453</v>
      </c>
      <c r="F2531" t="inlineStr">
        <is>
          <t xml:space="preserve">        vernieuwinge van de Magiraa totVer-</t>
        </is>
      </c>
      <c r="G2531">
        <f>HYPERLINK("https://images.diginfra.net/iiif/NL-HaNA_1.01.02/3766/NL-HaNA_1.01.02_3766_0016.jpg/376,348,1105,3106/full/0/default.jpg", "iiif_url")</f>
        <v/>
      </c>
    </row>
    <row r="2532">
      <c r="A2532" t="inlineStr">
        <is>
          <t>NL-HaNA_1.01.02_3766_0016-page-30</t>
        </is>
      </c>
      <c r="B2532" t="inlineStr">
        <is>
          <t>NL-HaNA_1.01.02_3766_0016-column-476-448-905-2906</t>
        </is>
      </c>
      <c r="C2532" t="inlineStr">
        <is>
          <t>continuation</t>
        </is>
      </c>
      <c r="D2532" t="n">
        <v>517</v>
      </c>
      <c r="E2532" t="n">
        <v>517</v>
      </c>
      <c r="F2532" t="inlineStr">
        <is>
          <t xml:space="preserve">    viers, 1051.</t>
        </is>
      </c>
      <c r="G2532">
        <f>HYPERLINK("https://images.diginfra.net/iiif/NL-HaNA_1.01.02/3766/NL-HaNA_1.01.02_3766_0016.jpg/376,348,1105,3106/full/0/default.jpg", "iiif_url")</f>
        <v/>
      </c>
    </row>
    <row r="2533">
      <c r="A2533" t="inlineStr">
        <is>
          <t>NL-HaNA_1.01.02_3766_0016-page-30</t>
        </is>
      </c>
      <c r="B2533" t="inlineStr">
        <is>
          <t>NL-HaNA_1.01.02_3766_0016-column-476-448-905-2906</t>
        </is>
      </c>
      <c r="C2533" t="inlineStr">
        <is>
          <t>repeat_lemma</t>
        </is>
      </c>
      <c r="D2533" t="n">
        <v>613</v>
      </c>
      <c r="E2533" t="n">
        <v>545</v>
      </c>
      <c r="F2533" t="inlineStr">
        <is>
          <t xml:space="preserve">        wegen voldoeninge van vie hordert</t>
        </is>
      </c>
      <c r="G2533">
        <f>HYPERLINK("https://images.diginfra.net/iiif/NL-HaNA_1.01.02/3766/NL-HaNA_1.01.02_3766_0016.jpg/376,348,1105,3106/full/0/default.jpg", "iiif_url")</f>
        <v/>
      </c>
    </row>
    <row r="2534">
      <c r="A2534" t="inlineStr">
        <is>
          <t>NL-HaNA_1.01.02_3766_0016-page-30</t>
        </is>
      </c>
      <c r="B2534" t="inlineStr">
        <is>
          <t>NL-HaNA_1.01.02_3766_0016-column-476-448-905-2906</t>
        </is>
      </c>
      <c r="C2534" t="inlineStr">
        <is>
          <t>continuation</t>
        </is>
      </c>
      <c r="D2534" t="n">
        <v>514</v>
      </c>
      <c r="E2534" t="n">
        <v>597</v>
      </c>
      <c r="F2534" t="inlineStr">
        <is>
          <t xml:space="preserve">    rijcksuaeders aen de Erven van wien den</t>
        </is>
      </c>
      <c r="G2534">
        <f>HYPERLINK("https://images.diginfra.net/iiif/NL-HaNA_1.01.02/3766/NL-HaNA_1.01.02_3766_0016.jpg/376,348,1105,3106/full/0/default.jpg", "iiif_url")</f>
        <v/>
      </c>
    </row>
    <row r="2535">
      <c r="A2535" t="inlineStr">
        <is>
          <t>NL-HaNA_1.01.02_3766_0016-page-30</t>
        </is>
      </c>
      <c r="B2535" t="inlineStr">
        <is>
          <t>NL-HaNA_1.01.02_3766_0016-column-476-448-905-2906</t>
        </is>
      </c>
      <c r="C2535" t="inlineStr">
        <is>
          <t>continuation</t>
        </is>
      </c>
      <c r="D2535" t="n">
        <v>517</v>
      </c>
      <c r="E2535" t="n">
        <v>655</v>
      </c>
      <c r="F2535" t="inlineStr">
        <is>
          <t xml:space="preserve">    Henoch van Hhlfeyn-Plun, 1349.</t>
        </is>
      </c>
      <c r="G2535">
        <f>HYPERLINK("https://images.diginfra.net/iiif/NL-HaNA_1.01.02/3766/NL-HaNA_1.01.02_3766_0016.jpg/376,348,1105,3106/full/0/default.jpg", "iiif_url")</f>
        <v/>
      </c>
    </row>
    <row r="2536">
      <c r="A2536" t="inlineStr">
        <is>
          <t>NL-HaNA_1.01.02_3766_0016-page-30</t>
        </is>
      </c>
      <c r="B2536" t="inlineStr">
        <is>
          <t>NL-HaNA_1.01.02_3766_0016-column-476-448-905-2906</t>
        </is>
      </c>
      <c r="C2536" t="inlineStr">
        <is>
          <t>repeat_lemma</t>
        </is>
      </c>
      <c r="D2536" t="n">
        <v>615</v>
      </c>
      <c r="E2536" t="n">
        <v>699</v>
      </c>
      <c r="F2536" t="inlineStr">
        <is>
          <t xml:space="preserve">        Tnquaniieringe de Pruysen, 1327. 1344</t>
        </is>
      </c>
      <c r="G2536">
        <f>HYPERLINK("https://images.diginfra.net/iiif/NL-HaNA_1.01.02/3766/NL-HaNA_1.01.02_3766_0016.jpg/376,348,1105,3106/full/0/default.jpg", "iiif_url")</f>
        <v/>
      </c>
    </row>
    <row r="2537">
      <c r="A2537" t="inlineStr">
        <is>
          <t>NL-HaNA_1.01.02_3766_0016-page-30</t>
        </is>
      </c>
      <c r="B2537" t="inlineStr">
        <is>
          <t>NL-HaNA_1.01.02_3766_0016-column-476-448-905-2906</t>
        </is>
      </c>
      <c r="C2537" t="inlineStr">
        <is>
          <t>continuation</t>
        </is>
      </c>
      <c r="D2537" t="n">
        <v>524</v>
      </c>
      <c r="E2537" t="n">
        <v>755</v>
      </c>
      <c r="F2537" t="inlineStr">
        <is>
          <t xml:space="preserve">    1357. 1504. ile. 1521.</t>
        </is>
      </c>
      <c r="G2537">
        <f>HYPERLINK("https://images.diginfra.net/iiif/NL-HaNA_1.01.02/3766/NL-HaNA_1.01.02_3766_0016.jpg/376,348,1105,3106/full/0/default.jpg", "iiif_url")</f>
        <v/>
      </c>
    </row>
    <row r="2538">
      <c r="A2538" t="inlineStr">
        <is>
          <t>NL-HaNA_1.01.02_3766_0016-page-30</t>
        </is>
      </c>
      <c r="B2538" t="inlineStr">
        <is>
          <t>NL-HaNA_1.01.02_3766_0016-column-476-448-905-2906</t>
        </is>
      </c>
      <c r="C2538" t="inlineStr">
        <is>
          <t>repeat_lemma</t>
        </is>
      </c>
      <c r="D2538" t="n">
        <v>618</v>
      </c>
      <c r="E2538" t="n">
        <v>791</v>
      </c>
      <c r="F2538" t="inlineStr">
        <is>
          <t xml:space="preserve">        om by alfeuie van den Grave van Til-</t>
        </is>
      </c>
      <c r="G2538">
        <f>HYPERLINK("https://images.diginfra.net/iiif/NL-HaNA_1.01.02/3766/NL-HaNA_1.01.02_3766_0016.jpg/376,348,1105,3106/full/0/default.jpg", "iiif_url")</f>
        <v/>
      </c>
    </row>
    <row r="2539">
      <c r="A2539" t="inlineStr">
        <is>
          <t>NL-HaNA_1.01.02_3766_0016-page-30</t>
        </is>
      </c>
      <c r="B2539" t="inlineStr">
        <is>
          <t>NL-HaNA_1.01.02_3766_0016-column-476-448-905-2906</t>
        </is>
      </c>
      <c r="C2539" t="inlineStr">
        <is>
          <t>empty_line</t>
        </is>
      </c>
      <c r="D2539" t="n">
        <v>594</v>
      </c>
      <c r="E2539" t="n">
        <v>810</v>
      </c>
      <c r="F2539" t="inlineStr"/>
      <c r="G2539">
        <f>HYPERLINK("https://images.diginfra.net/iiif/NL-HaNA_1.01.02/3766/NL-HaNA_1.01.02_3766_0016.jpg/376,348,1105,3106/full/0/default.jpg", "iiif_url")</f>
        <v/>
      </c>
    </row>
    <row r="2540">
      <c r="A2540" t="inlineStr">
        <is>
          <t>NL-HaNA_1.01.02_3766_0016-page-30</t>
        </is>
      </c>
      <c r="B2540" t="inlineStr">
        <is>
          <t>NL-HaNA_1.01.02_3766_0016-column-476-448-905-2906</t>
        </is>
      </c>
      <c r="C2540" t="inlineStr">
        <is>
          <t>continuation</t>
        </is>
      </c>
      <c r="D2540" t="n">
        <v>517</v>
      </c>
      <c r="E2540" t="n">
        <v>842</v>
      </c>
      <c r="F2540" t="inlineStr">
        <is>
          <t xml:space="preserve">    DE)</t>
        </is>
      </c>
      <c r="G2540">
        <f>HYPERLINK("https://images.diginfra.net/iiif/NL-HaNA_1.01.02/3766/NL-HaNA_1.01.02_3766_0016.jpg/376,348,1105,3106/full/0/default.jpg", "iiif_url")</f>
        <v/>
      </c>
    </row>
    <row r="2541">
      <c r="A2541" t="inlineStr">
        <is>
          <t>NL-HaNA_1.01.02_3766_0016-page-30</t>
        </is>
      </c>
      <c r="B2541" t="inlineStr">
        <is>
          <t>NL-HaNA_1.01.02_3766_0016-column-476-448-905-2906</t>
        </is>
      </c>
      <c r="C2541" t="inlineStr">
        <is>
          <t>continuation</t>
        </is>
      </c>
      <c r="D2541" t="n">
        <v>517</v>
      </c>
      <c r="E2541" t="n">
        <v>900</v>
      </c>
      <c r="F2541" t="inlineStr">
        <is>
          <t xml:space="preserve">    Zan den Sta te laten, 1339.</t>
        </is>
      </c>
      <c r="G2541">
        <f>HYPERLINK("https://images.diginfra.net/iiif/NL-HaNA_1.01.02/3766/NL-HaNA_1.01.02_3766_0016.jpg/376,348,1105,3106/full/0/default.jpg", "iiif_url")</f>
        <v/>
      </c>
    </row>
    <row r="2542">
      <c r="A2542" t="inlineStr">
        <is>
          <t>NL-HaNA_1.01.02_3766_0016-page-30</t>
        </is>
      </c>
      <c r="B2542" t="inlineStr">
        <is>
          <t>NL-HaNA_1.01.02_3766_0016-column-476-448-905-2906</t>
        </is>
      </c>
      <c r="C2542" t="inlineStr">
        <is>
          <t>repeat_lemma</t>
        </is>
      </c>
      <c r="D2542" t="n">
        <v>618</v>
      </c>
      <c r="E2542" t="n">
        <v>937</v>
      </c>
      <c r="F2542" t="inlineStr">
        <is>
          <t xml:space="preserve">        execute van ha Reglenen tt Verviers</t>
        </is>
      </c>
      <c r="G2542">
        <f>HYPERLINK("https://images.diginfra.net/iiif/NL-HaNA_1.01.02/3766/NL-HaNA_1.01.02_3766_0016.jpg/376,348,1105,3106/full/0/default.jpg", "iiif_url")</f>
        <v/>
      </c>
    </row>
    <row r="2543">
      <c r="A2543" t="inlineStr">
        <is>
          <t>NL-HaNA_1.01.02_3766_0016-page-30</t>
        </is>
      </c>
      <c r="B2543" t="inlineStr">
        <is>
          <t>NL-HaNA_1.01.02_3766_0016-column-476-448-905-2906</t>
        </is>
      </c>
      <c r="C2543" t="inlineStr">
        <is>
          <t>continuation</t>
        </is>
      </c>
      <c r="D2543" t="n">
        <v>521</v>
      </c>
      <c r="E2543" t="n">
        <v>1004</v>
      </c>
      <c r="F2543" t="inlineStr">
        <is>
          <t xml:space="preserve">    gemaakt, 1353.</t>
        </is>
      </c>
      <c r="G2543">
        <f>HYPERLINK("https://images.diginfra.net/iiif/NL-HaNA_1.01.02/3766/NL-HaNA_1.01.02_3766_0016.jpg/376,348,1105,3106/full/0/default.jpg", "iiif_url")</f>
        <v/>
      </c>
    </row>
    <row r="2544">
      <c r="A2544" t="inlineStr">
        <is>
          <t>NL-HaNA_1.01.02_3766_0016-page-30</t>
        </is>
      </c>
      <c r="B2544" t="inlineStr">
        <is>
          <t>NL-HaNA_1.01.02_3766_0016-column-476-448-905-2906</t>
        </is>
      </c>
      <c r="C2544" t="inlineStr">
        <is>
          <t>lemma</t>
        </is>
      </c>
      <c r="D2544" t="n">
        <v>470</v>
      </c>
      <c r="E2544" t="n">
        <v>1039</v>
      </c>
      <c r="F2544" t="inlineStr">
        <is>
          <t>tyllen van de Regimenten Dragonders en In-</t>
        </is>
      </c>
      <c r="G2544">
        <f>HYPERLINK("https://images.diginfra.net/iiif/NL-HaNA_1.01.02/3766/NL-HaNA_1.01.02_3766_0016.jpg/376,348,1105,3106/full/0/default.jpg", "iiif_url")</f>
        <v/>
      </c>
    </row>
    <row r="2545">
      <c r="A2545" t="inlineStr">
        <is>
          <t>NL-HaNA_1.01.02_3766_0016-page-30</t>
        </is>
      </c>
      <c r="B2545" t="inlineStr">
        <is>
          <t>NL-HaNA_1.01.02_3766_0016-column-476-448-905-2906</t>
        </is>
      </c>
      <c r="C2545" t="inlineStr">
        <is>
          <t>continuation</t>
        </is>
      </c>
      <c r="D2545" t="n">
        <v>514</v>
      </c>
      <c r="E2545" t="n">
        <v>1095</v>
      </c>
      <c r="F2545" t="inlineStr">
        <is>
          <t xml:space="preserve">    fuutene voor de Garnisouen, 237.</t>
        </is>
      </c>
      <c r="G2545">
        <f>HYPERLINK("https://images.diginfra.net/iiif/NL-HaNA_1.01.02/3766/NL-HaNA_1.01.02_3766_0016.jpg/376,348,1105,3106/full/0/default.jpg", "iiif_url")</f>
        <v/>
      </c>
    </row>
    <row r="2546">
      <c r="A2546" t="inlineStr">
        <is>
          <t>NL-HaNA_1.01.02_3766_0016-page-30</t>
        </is>
      </c>
      <c r="B2546" t="inlineStr">
        <is>
          <t>NL-HaNA_1.01.02_3766_0016-column-476-448-905-2906</t>
        </is>
      </c>
      <c r="C2546" t="inlineStr">
        <is>
          <t>repeat_lemma</t>
        </is>
      </c>
      <c r="D2546" t="n">
        <v>620</v>
      </c>
      <c r="E2546" t="n">
        <v>1131</v>
      </c>
      <c r="F2546" t="inlineStr">
        <is>
          <t xml:space="preserve">        van Gonernes en Cotamandeurs in de</t>
        </is>
      </c>
      <c r="G2546">
        <f>HYPERLINK("https://images.diginfra.net/iiif/NL-HaNA_1.01.02/3766/NL-HaNA_1.01.02_3766_0016.jpg/376,348,1105,3106/full/0/default.jpg", "iiif_url")</f>
        <v/>
      </c>
    </row>
    <row r="2547">
      <c r="A2547" t="inlineStr">
        <is>
          <t>NL-HaNA_1.01.02_3766_0016-page-30</t>
        </is>
      </c>
      <c r="B2547" t="inlineStr">
        <is>
          <t>NL-HaNA_1.01.02_3766_0016-column-476-448-905-2906</t>
        </is>
      </c>
      <c r="C2547" t="inlineStr">
        <is>
          <t>continuation</t>
        </is>
      </c>
      <c r="D2547" t="n">
        <v>524</v>
      </c>
      <c r="E2547" t="n">
        <v>1197</v>
      </c>
      <c r="F2547" t="inlineStr">
        <is>
          <t xml:space="preserve">    Frontieres, 296.</t>
        </is>
      </c>
      <c r="G2547">
        <f>HYPERLINK("https://images.diginfra.net/iiif/NL-HaNA_1.01.02/3766/NL-HaNA_1.01.02_3766_0016.jpg/376,348,1105,3106/full/0/default.jpg", "iiif_url")</f>
        <v/>
      </c>
    </row>
    <row r="2548">
      <c r="A2548" t="inlineStr">
        <is>
          <t>NL-HaNA_1.01.02_3766_0016-page-30</t>
        </is>
      </c>
      <c r="B2548" t="inlineStr">
        <is>
          <t>NL-HaNA_1.01.02_3766_0016-column-476-448-905-2906</t>
        </is>
      </c>
      <c r="C2548" t="inlineStr">
        <is>
          <t>repeat_lemma</t>
        </is>
      </c>
      <c r="D2548" t="n">
        <v>625</v>
      </c>
      <c r="E2548" t="n">
        <v>1240</v>
      </c>
      <c r="F2548" t="inlineStr">
        <is>
          <t xml:space="preserve">        van Geherads ie velde, 296.</t>
        </is>
      </c>
      <c r="G2548">
        <f>HYPERLINK("https://images.diginfra.net/iiif/NL-HaNA_1.01.02/3766/NL-HaNA_1.01.02_3766_0016.jpg/376,348,1105,3106/full/0/default.jpg", "iiif_url")</f>
        <v/>
      </c>
    </row>
    <row r="2549">
      <c r="A2549" t="inlineStr">
        <is>
          <t>NL-HaNA_1.01.02_3766_0016-page-30</t>
        </is>
      </c>
      <c r="B2549" t="inlineStr">
        <is>
          <t>NL-HaNA_1.01.02_3766_0016-column-476-448-905-2906</t>
        </is>
      </c>
      <c r="C2549" t="inlineStr">
        <is>
          <t>repeat_lemma</t>
        </is>
      </c>
      <c r="D2549" t="n">
        <v>622</v>
      </c>
      <c r="E2549" t="n">
        <v>1280</v>
      </c>
      <c r="F2549" t="inlineStr">
        <is>
          <t xml:space="preserve">        van Majors de Brigades voor den jare</t>
        </is>
      </c>
      <c r="G2549">
        <f>HYPERLINK("https://images.diginfra.net/iiif/NL-HaNA_1.01.02/3766/NL-HaNA_1.01.02_3766_0016.jpg/376,348,1105,3106/full/0/default.jpg", "iiif_url")</f>
        <v/>
      </c>
    </row>
    <row r="2550">
      <c r="A2550" t="inlineStr">
        <is>
          <t>NL-HaNA_1.01.02_3766_0016-page-30</t>
        </is>
      </c>
      <c r="B2550" t="inlineStr">
        <is>
          <t>NL-HaNA_1.01.02_3766_0016-column-476-448-905-2906</t>
        </is>
      </c>
      <c r="C2550" t="inlineStr">
        <is>
          <t>continuation</t>
        </is>
      </c>
      <c r="D2550" t="n">
        <v>514</v>
      </c>
      <c r="E2550" t="n">
        <v>1334</v>
      </c>
      <c r="F2550" t="inlineStr">
        <is>
          <t xml:space="preserve">    stuentien hondert elf, 453. 482. 61.</t>
        </is>
      </c>
      <c r="G2550">
        <f>HYPERLINK("https://images.diginfra.net/iiif/NL-HaNA_1.01.02/3766/NL-HaNA_1.01.02_3766_0016.jpg/376,348,1105,3106/full/0/default.jpg", "iiif_url")</f>
        <v/>
      </c>
    </row>
    <row r="2551">
      <c r="A2551" t="inlineStr">
        <is>
          <t>NL-HaNA_1.01.02_3766_0016-page-30</t>
        </is>
      </c>
      <c r="B2551" t="inlineStr">
        <is>
          <t>NL-HaNA_1.01.02_3766_0016-column-476-448-905-2906</t>
        </is>
      </c>
      <c r="C2551" t="inlineStr">
        <is>
          <t>repeat_lemma</t>
        </is>
      </c>
      <c r="D2551" t="n">
        <v>622</v>
      </c>
      <c r="E2551" t="n">
        <v>1384</v>
      </c>
      <c r="F2551" t="inlineStr">
        <is>
          <t xml:space="preserve">        zen Wuter-quartieren, 1304.</t>
        </is>
      </c>
      <c r="G2551">
        <f>HYPERLINK("https://images.diginfra.net/iiif/NL-HaNA_1.01.02/3766/NL-HaNA_1.01.02_3766_0016.jpg/376,348,1105,3106/full/0/default.jpg", "iiif_url")</f>
        <v/>
      </c>
    </row>
    <row r="2552">
      <c r="A2552" t="inlineStr">
        <is>
          <t>NL-HaNA_1.01.02_3766_0016-page-30</t>
        </is>
      </c>
      <c r="B2552" t="inlineStr">
        <is>
          <t>NL-HaNA_1.01.02_3766_0016-column-476-448-905-2906</t>
        </is>
      </c>
      <c r="C2552" t="inlineStr">
        <is>
          <t>repeat_lemma</t>
        </is>
      </c>
      <c r="D2552" t="n">
        <v>622</v>
      </c>
      <c r="E2552" t="n">
        <v>1435</v>
      </c>
      <c r="F2552" t="inlineStr">
        <is>
          <t xml:space="preserve">        zan Nieuweiaren, 1534.</t>
        </is>
      </c>
      <c r="G2552">
        <f>HYPERLINK("https://images.diginfra.net/iiif/NL-HaNA_1.01.02/3766/NL-HaNA_1.01.02_3766_0016.jpg/376,348,1105,3106/full/0/default.jpg", "iiif_url")</f>
        <v/>
      </c>
    </row>
    <row r="2553">
      <c r="A2553" t="inlineStr">
        <is>
          <t>NL-HaNA_1.01.02_3766_0016-page-30</t>
        </is>
      </c>
      <c r="B2553" t="inlineStr">
        <is>
          <t>NL-HaNA_1.01.02_3766_0016-column-476-448-905-2906</t>
        </is>
      </c>
      <c r="C2553" t="inlineStr">
        <is>
          <t>lemma</t>
        </is>
      </c>
      <c r="D2553" t="n">
        <v>472</v>
      </c>
      <c r="E2553" t="n">
        <v>1474</v>
      </c>
      <c r="F2553" t="inlineStr">
        <is>
          <t>Lywaten ay Bronswijk en Stliien aen dees</t>
        </is>
      </c>
      <c r="G2553">
        <f>HYPERLINK("https://images.diginfra.net/iiif/NL-HaNA_1.01.02/3766/NL-HaNA_1.01.02_3766_0016.jpg/376,348,1105,3106/full/0/default.jpg", "iiif_url")</f>
        <v/>
      </c>
    </row>
    <row r="2554">
      <c r="A2554" t="inlineStr">
        <is>
          <t>NL-HaNA_1.01.02_3766_0016-page-30</t>
        </is>
      </c>
      <c r="B2554" t="inlineStr">
        <is>
          <t>NL-HaNA_1.01.02_3766_0016-column-476-448-905-2906</t>
        </is>
      </c>
      <c r="C2554" t="inlineStr">
        <is>
          <t>continuation</t>
        </is>
      </c>
      <c r="D2554" t="n">
        <v>524</v>
      </c>
      <c r="E2554" t="n">
        <v>1523</v>
      </c>
      <c r="F2554" t="inlineStr">
        <is>
          <t xml:space="preserve">    zyde de Ee gemacht onder precautie in te</t>
        </is>
      </c>
      <c r="G2554">
        <f>HYPERLINK("https://images.diginfra.net/iiif/NL-HaNA_1.01.02/3766/NL-HaNA_1.01.02_3766_0016.jpg/376,348,1105,3106/full/0/default.jpg", "iiif_url")</f>
        <v/>
      </c>
    </row>
    <row r="2555">
      <c r="A2555" t="inlineStr">
        <is>
          <t>NL-HaNA_1.01.02_3766_0016-page-30</t>
        </is>
      </c>
      <c r="B2555" t="inlineStr">
        <is>
          <t>NL-HaNA_1.01.02_3766_0016-column-476-448-905-2906</t>
        </is>
      </c>
      <c r="C2555" t="inlineStr">
        <is>
          <t>continuation</t>
        </is>
      </c>
      <c r="D2555" t="n">
        <v>519</v>
      </c>
      <c r="E2555" t="n">
        <v>1581</v>
      </c>
      <c r="F2555" t="inlineStr">
        <is>
          <t xml:space="preserve">    voeren, 1388. 1464. 1486.</t>
        </is>
      </c>
      <c r="G2555">
        <f>HYPERLINK("https://images.diginfra.net/iiif/NL-HaNA_1.01.02/3766/NL-HaNA_1.01.02_3766_0016.jpg/376,348,1105,3106/full/0/default.jpg", "iiif_url")</f>
        <v/>
      </c>
    </row>
    <row r="2556">
      <c r="A2556" t="inlineStr">
        <is>
          <t>NL-HaNA_1.01.02_3766_0016-page-30</t>
        </is>
      </c>
      <c r="B2556" t="inlineStr">
        <is>
          <t>NL-HaNA_1.01.02_3766_0016-column-476-448-905-2906</t>
        </is>
      </c>
      <c r="C2556" t="inlineStr">
        <is>
          <t>letter_heading</t>
        </is>
      </c>
      <c r="D2556" t="n">
        <v>857</v>
      </c>
      <c r="E2556" t="n">
        <v>1742</v>
      </c>
      <c r="F2556" t="inlineStr">
        <is>
          <t xml:space="preserve">        M.</t>
        </is>
      </c>
      <c r="G2556">
        <f>HYPERLINK("https://images.diginfra.net/iiif/NL-HaNA_1.01.02/3766/NL-HaNA_1.01.02_3766_0016.jpg/376,348,1105,3106/full/0/default.jpg", "iiif_url")</f>
        <v/>
      </c>
    </row>
    <row r="2557">
      <c r="A2557" t="inlineStr">
        <is>
          <t>NL-HaNA_1.01.02_3766_0016-page-30</t>
        </is>
      </c>
      <c r="B2557" t="inlineStr">
        <is>
          <t>NL-HaNA_1.01.02_3766_0016-column-476-448-905-2906</t>
        </is>
      </c>
      <c r="C2557" t="inlineStr">
        <is>
          <t>lemma</t>
        </is>
      </c>
      <c r="D2557" t="n">
        <v>477</v>
      </c>
      <c r="E2557" t="n">
        <v>1864</v>
      </c>
      <c r="F2557" t="inlineStr">
        <is>
          <t>NA SAesschippers wegen het betalen van het</t>
        </is>
      </c>
      <c r="G2557">
        <f>HYPERLINK("https://images.diginfra.net/iiif/NL-HaNA_1.01.02/3766/NL-HaNA_1.01.02_3766_0016.jpg/376,348,1105,3106/full/0/default.jpg", "iiif_url")</f>
        <v/>
      </c>
    </row>
    <row r="2558">
      <c r="A2558" t="inlineStr">
        <is>
          <t>NL-HaNA_1.01.02_3766_0016-page-30</t>
        </is>
      </c>
      <c r="B2558" t="inlineStr">
        <is>
          <t>NL-HaNA_1.01.02_3766_0016-column-476-448-905-2906</t>
        </is>
      </c>
      <c r="C2558" t="inlineStr">
        <is>
          <t>repeat_lemma</t>
        </is>
      </c>
      <c r="D2558" t="n">
        <v>665</v>
      </c>
      <c r="E2558" t="n">
        <v>1925</v>
      </c>
      <c r="F2558" t="inlineStr">
        <is>
          <t xml:space="preserve">        eeffee Lieent, 659.</t>
        </is>
      </c>
      <c r="G2558">
        <f>HYPERLINK("https://images.diginfra.net/iiif/NL-HaNA_1.01.02/3766/NL-HaNA_1.01.02_3766_0016.jpg/376,348,1105,3106/full/0/default.jpg", "iiif_url")</f>
        <v/>
      </c>
    </row>
    <row r="2559">
      <c r="A2559" t="inlineStr">
        <is>
          <t>NL-HaNA_1.01.02_3766_0016-page-30</t>
        </is>
      </c>
      <c r="B2559" t="inlineStr">
        <is>
          <t>NL-HaNA_1.01.02_3766_0016-column-476-448-905-2906</t>
        </is>
      </c>
      <c r="C2559" t="inlineStr">
        <is>
          <t>repeat_lemma</t>
        </is>
      </c>
      <c r="D2559" t="n">
        <v>629</v>
      </c>
      <c r="E2559" t="n">
        <v>1964</v>
      </c>
      <c r="F2559" t="inlineStr">
        <is>
          <t xml:space="preserve">        Maeftiicht, bericht of de Requeste van</t>
        </is>
      </c>
      <c r="G2559">
        <f>HYPERLINK("https://images.diginfra.net/iiif/NL-HaNA_1.01.02/3766/NL-HaNA_1.01.02_3766_0016.jpg/376,348,1105,3106/full/0/default.jpg", "iiif_url")</f>
        <v/>
      </c>
    </row>
    <row r="2560">
      <c r="A2560" t="inlineStr">
        <is>
          <t>NL-HaNA_1.01.02_3766_0016-page-30</t>
        </is>
      </c>
      <c r="B2560" t="inlineStr">
        <is>
          <t>NL-HaNA_1.01.02_3766_0016-column-476-448-905-2906</t>
        </is>
      </c>
      <c r="C2560" t="inlineStr">
        <is>
          <t>continuation</t>
        </is>
      </c>
      <c r="D2560" t="n">
        <v>528</v>
      </c>
      <c r="E2560" t="n">
        <v>2026</v>
      </c>
      <c r="F2560" t="inlineStr">
        <is>
          <t xml:space="preserve">    Paludanus, 2</t>
        </is>
      </c>
      <c r="G2560">
        <f>HYPERLINK("https://images.diginfra.net/iiif/NL-HaNA_1.01.02/3766/NL-HaNA_1.01.02_3766_0016.jpg/376,348,1105,3106/full/0/default.jpg", "iiif_url")</f>
        <v/>
      </c>
    </row>
    <row r="2561">
      <c r="A2561" t="inlineStr">
        <is>
          <t>NL-HaNA_1.01.02_3766_0016-page-30</t>
        </is>
      </c>
      <c r="B2561" t="inlineStr">
        <is>
          <t>NL-HaNA_1.01.02_3766_0016-column-476-448-905-2906</t>
        </is>
      </c>
      <c r="C2561" t="inlineStr">
        <is>
          <t>anomaly</t>
        </is>
      </c>
      <c r="D2561" t="n">
        <v>775</v>
      </c>
      <c r="E2561" t="n">
        <v>2027</v>
      </c>
      <c r="F2561" t="inlineStr">
        <is>
          <t xml:space="preserve">        .</t>
        </is>
      </c>
      <c r="G2561">
        <f>HYPERLINK("https://images.diginfra.net/iiif/NL-HaNA_1.01.02/3766/NL-HaNA_1.01.02_3766_0016.jpg/376,348,1105,3106/full/0/default.jpg", "iiif_url")</f>
        <v/>
      </c>
    </row>
    <row r="2562">
      <c r="A2562" t="inlineStr">
        <is>
          <t>NL-HaNA_1.01.02_3766_0016-page-30</t>
        </is>
      </c>
      <c r="B2562" t="inlineStr">
        <is>
          <t>NL-HaNA_1.01.02_3766_0016-column-476-448-905-2906</t>
        </is>
      </c>
      <c r="C2562" t="inlineStr">
        <is>
          <t>repeat_lemma</t>
        </is>
      </c>
      <c r="D2562" t="n">
        <v>620</v>
      </c>
      <c r="E2562" t="n">
        <v>2063</v>
      </c>
      <c r="F2562" t="inlineStr">
        <is>
          <t xml:space="preserve">        Hooghsehut Bentingh wegens een voorval</t>
        </is>
      </c>
      <c r="G2562">
        <f>HYPERLINK("https://images.diginfra.net/iiif/NL-HaNA_1.01.02/3766/NL-HaNA_1.01.02_3766_0016.jpg/376,348,1105,3106/full/0/default.jpg", "iiif_url")</f>
        <v/>
      </c>
    </row>
    <row r="2563">
      <c r="A2563" t="inlineStr">
        <is>
          <t>NL-HaNA_1.01.02_3766_0016-page-30</t>
        </is>
      </c>
      <c r="B2563" t="inlineStr">
        <is>
          <t>NL-HaNA_1.01.02_3766_0016-column-476-448-905-2906</t>
        </is>
      </c>
      <c r="C2563" t="inlineStr">
        <is>
          <t>continuation</t>
        </is>
      </c>
      <c r="D2563" t="n">
        <v>528</v>
      </c>
      <c r="E2563" t="n">
        <v>2118</v>
      </c>
      <c r="F2563" t="inlineStr">
        <is>
          <t xml:space="preserve">    uchen dé Quade en Bogaert, 20. 30. 99.</t>
        </is>
      </c>
      <c r="G2563">
        <f>HYPERLINK("https://images.diginfra.net/iiif/NL-HaNA_1.01.02/3766/NL-HaNA_1.01.02_3766_0016.jpg/376,348,1105,3106/full/0/default.jpg", "iiif_url")</f>
        <v/>
      </c>
    </row>
    <row r="2564">
      <c r="A2564" t="inlineStr">
        <is>
          <t>NL-HaNA_1.01.02_3766_0016-page-30</t>
        </is>
      </c>
      <c r="B2564" t="inlineStr">
        <is>
          <t>NL-HaNA_1.01.02_3766_0016-column-476-448-905-2906</t>
        </is>
      </c>
      <c r="C2564" t="inlineStr">
        <is>
          <t>continuation</t>
        </is>
      </c>
      <c r="D2564" t="n">
        <v>533</v>
      </c>
      <c r="E2564" t="n">
        <v>2166</v>
      </c>
      <c r="F2564" t="inlineStr">
        <is>
          <t xml:space="preserve">    104. 149. 153. 190. 200. 406. zie. 740.</t>
        </is>
      </c>
      <c r="G2564">
        <f>HYPERLINK("https://images.diginfra.net/iiif/NL-HaNA_1.01.02/3766/NL-HaNA_1.01.02_3766_0016.jpg/376,348,1105,3106/full/0/default.jpg", "iiif_url")</f>
        <v/>
      </c>
    </row>
    <row r="2565">
      <c r="A2565" t="inlineStr">
        <is>
          <t>NL-HaNA_1.01.02_3766_0016-page-30</t>
        </is>
      </c>
      <c r="B2565" t="inlineStr">
        <is>
          <t>NL-HaNA_1.01.02_3766_0016-column-476-448-905-2906</t>
        </is>
      </c>
      <c r="C2565" t="inlineStr">
        <is>
          <t>continuation</t>
        </is>
      </c>
      <c r="D2565" t="n">
        <v>531</v>
      </c>
      <c r="E2565" t="n">
        <v>2223</v>
      </c>
      <c r="F2565" t="inlineStr">
        <is>
          <t xml:space="preserve">    877. 1169.</t>
        </is>
      </c>
      <c r="G2565">
        <f>HYPERLINK("https://images.diginfra.net/iiif/NL-HaNA_1.01.02/3766/NL-HaNA_1.01.02_3766_0016.jpg/376,348,1105,3106/full/0/default.jpg", "iiif_url")</f>
        <v/>
      </c>
    </row>
    <row r="2566">
      <c r="A2566" t="inlineStr">
        <is>
          <t>NL-HaNA_1.01.02_3766_0016-page-30</t>
        </is>
      </c>
      <c r="B2566" t="inlineStr">
        <is>
          <t>NL-HaNA_1.01.02_3766_0016-column-476-448-905-2906</t>
        </is>
      </c>
      <c r="C2566" t="inlineStr">
        <is>
          <t>repeat_lemma</t>
        </is>
      </c>
      <c r="D2566" t="n">
        <v>625</v>
      </c>
      <c r="E2566" t="n">
        <v>2260</v>
      </c>
      <c r="F2566" t="inlineStr">
        <is>
          <t xml:space="preserve">        Comnisurisen Decifurs Verbae overge-</t>
        </is>
      </c>
      <c r="G2566">
        <f>HYPERLINK("https://images.diginfra.net/iiif/NL-HaNA_1.01.02/3766/NL-HaNA_1.01.02_3766_0016.jpg/376,348,1105,3106/full/0/default.jpg", "iiif_url")</f>
        <v/>
      </c>
    </row>
    <row r="2567">
      <c r="A2567" t="inlineStr">
        <is>
          <t>NL-HaNA_1.01.02_3766_0016-page-30</t>
        </is>
      </c>
      <c r="B2567" t="inlineStr">
        <is>
          <t>NL-HaNA_1.01.02_3766_0016-column-476-448-905-2906</t>
        </is>
      </c>
      <c r="C2567" t="inlineStr">
        <is>
          <t>continuation</t>
        </is>
      </c>
      <c r="D2567" t="n">
        <v>533</v>
      </c>
      <c r="E2567" t="n">
        <v>2322</v>
      </c>
      <c r="F2567" t="inlineStr">
        <is>
          <t xml:space="preserve">    lven, 377.</t>
        </is>
      </c>
      <c r="G2567">
        <f>HYPERLINK("https://images.diginfra.net/iiif/NL-HaNA_1.01.02/3766/NL-HaNA_1.01.02_3766_0016.jpg/376,348,1105,3106/full/0/default.jpg", "iiif_url")</f>
        <v/>
      </c>
    </row>
    <row r="2568">
      <c r="A2568" t="inlineStr">
        <is>
          <t>NL-HaNA_1.01.02_3766_0016-page-30</t>
        </is>
      </c>
      <c r="B2568" t="inlineStr">
        <is>
          <t>NL-HaNA_1.01.02_3766_0016-column-476-448-905-2906</t>
        </is>
      </c>
      <c r="C2568" t="inlineStr">
        <is>
          <t>repeat_lemma</t>
        </is>
      </c>
      <c r="D2568" t="n">
        <v>625</v>
      </c>
      <c r="E2568" t="n">
        <v>2359</v>
      </c>
      <c r="F2568" t="inlineStr">
        <is>
          <t xml:space="preserve">        Jur Nicolaes Mouwen om veniam zu-</t>
        </is>
      </c>
      <c r="G2568">
        <f>HYPERLINK("https://images.diginfra.net/iiif/NL-HaNA_1.01.02/3766/NL-HaNA_1.01.02_3766_0016.jpg/376,348,1105,3106/full/0/default.jpg", "iiif_url")</f>
        <v/>
      </c>
    </row>
    <row r="2569">
      <c r="A2569" t="inlineStr">
        <is>
          <t>NL-HaNA_1.01.02_3766_0016-page-30</t>
        </is>
      </c>
      <c r="B2569" t="inlineStr">
        <is>
          <t>NL-HaNA_1.01.02_3766_0016-column-476-448-905-2906</t>
        </is>
      </c>
      <c r="C2569" t="inlineStr">
        <is>
          <t>continuation</t>
        </is>
      </c>
      <c r="D2569" t="n">
        <v>535</v>
      </c>
      <c r="E2569" t="n">
        <v>2418</v>
      </c>
      <c r="F2569" t="inlineStr">
        <is>
          <t xml:space="preserve">    ts, 39.</t>
        </is>
      </c>
      <c r="G2569">
        <f>HYPERLINK("https://images.diginfra.net/iiif/NL-HaNA_1.01.02/3766/NL-HaNA_1.01.02_3766_0016.jpg/376,348,1105,3106/full/0/default.jpg", "iiif_url")</f>
        <v/>
      </c>
    </row>
    <row r="2570">
      <c r="A2570" t="inlineStr">
        <is>
          <t>NL-HaNA_1.01.02_3766_0016-page-30</t>
        </is>
      </c>
      <c r="B2570" t="inlineStr">
        <is>
          <t>NL-HaNA_1.01.02_3766_0016-column-476-448-905-2906</t>
        </is>
      </c>
      <c r="C2570" t="inlineStr">
        <is>
          <t>repeat_lemma</t>
        </is>
      </c>
      <c r="D2570" t="n">
        <v>627</v>
      </c>
      <c r="E2570" t="n">
        <v>2460</v>
      </c>
      <c r="F2570" t="inlineStr">
        <is>
          <t xml:space="preserve">        po: da Granen, 73.</t>
        </is>
      </c>
      <c r="G2570">
        <f>HYPERLINK("https://images.diginfra.net/iiif/NL-HaNA_1.01.02/3766/NL-HaNA_1.01.02_3766_0016.jpg/376,348,1105,3106/full/0/default.jpg", "iiif_url")</f>
        <v/>
      </c>
    </row>
    <row r="2571">
      <c r="A2571" t="inlineStr">
        <is>
          <t>NL-HaNA_1.01.02_3766_0016-page-30</t>
        </is>
      </c>
      <c r="B2571" t="inlineStr">
        <is>
          <t>NL-HaNA_1.01.02_3766_0016-column-476-448-905-2906</t>
        </is>
      </c>
      <c r="C2571" t="inlineStr">
        <is>
          <t>repeat_lemma</t>
        </is>
      </c>
      <c r="D2571" t="n">
        <v>625</v>
      </c>
      <c r="E2571" t="n">
        <v>2499</v>
      </c>
      <c r="F2571" t="inlineStr">
        <is>
          <t xml:space="preserve">        tHaghun der Kerckeraed de Gerefor-</t>
        </is>
      </c>
      <c r="G2571">
        <f>HYPERLINK("https://images.diginfra.net/iiif/NL-HaNA_1.01.02/3766/NL-HaNA_1.01.02_3766_0016.jpg/376,348,1105,3106/full/0/default.jpg", "iiif_url")</f>
        <v/>
      </c>
    </row>
    <row r="2572">
      <c r="A2572" t="inlineStr">
        <is>
          <t>NL-HaNA_1.01.02_3766_0016-page-30</t>
        </is>
      </c>
      <c r="B2572" t="inlineStr">
        <is>
          <t>NL-HaNA_1.01.02_3766_0016-column-476-448-905-2906</t>
        </is>
      </c>
      <c r="C2572" t="inlineStr">
        <is>
          <t>continuation</t>
        </is>
      </c>
      <c r="D2572" t="n">
        <v>535</v>
      </c>
      <c r="E2572" t="n">
        <v>2554</v>
      </c>
      <c r="F2572" t="inlineStr">
        <is>
          <t xml:space="preserve">    meerda over de Roomsche Geestelijckhén ,</t>
        </is>
      </c>
      <c r="G2572">
        <f>HYPERLINK("https://images.diginfra.net/iiif/NL-HaNA_1.01.02/3766/NL-HaNA_1.01.02_3766_0016.jpg/376,348,1105,3106/full/0/default.jpg", "iiif_url")</f>
        <v/>
      </c>
    </row>
    <row r="2573">
      <c r="A2573" t="inlineStr">
        <is>
          <t>NL-HaNA_1.01.02_3766_0016-page-30</t>
        </is>
      </c>
      <c r="B2573" t="inlineStr">
        <is>
          <t>NL-HaNA_1.01.02_3766_0016-column-476-448-905-2906</t>
        </is>
      </c>
      <c r="C2573" t="inlineStr">
        <is>
          <t>continuation</t>
        </is>
      </c>
      <c r="D2573" t="n">
        <v>540</v>
      </c>
      <c r="E2573" t="n">
        <v>2612</v>
      </c>
      <c r="F2573" t="inlineStr">
        <is>
          <t xml:space="preserve">    180.</t>
        </is>
      </c>
      <c r="G2573">
        <f>HYPERLINK("https://images.diginfra.net/iiif/NL-HaNA_1.01.02/3766/NL-HaNA_1.01.02_3766_0016.jpg/376,348,1105,3106/full/0/default.jpg", "iiif_url")</f>
        <v/>
      </c>
    </row>
    <row r="2574">
      <c r="A2574" t="inlineStr">
        <is>
          <t>NL-HaNA_1.01.02_3766_0016-page-30</t>
        </is>
      </c>
      <c r="B2574" t="inlineStr">
        <is>
          <t>NL-HaNA_1.01.02_3766_0016-column-476-448-905-2906</t>
        </is>
      </c>
      <c r="C2574" t="inlineStr">
        <is>
          <t>repeat_lemma</t>
        </is>
      </c>
      <c r="D2574" t="n">
        <v>627</v>
      </c>
      <c r="E2574" t="n">
        <v>2646</v>
      </c>
      <c r="F2574" t="inlineStr">
        <is>
          <t xml:space="preserve">        auborisatie om een Predikant te beroe-</t>
        </is>
      </c>
      <c r="G2574">
        <f>HYPERLINK("https://images.diginfra.net/iiif/NL-HaNA_1.01.02/3766/NL-HaNA_1.01.02_3766_0016.jpg/376,348,1105,3106/full/0/default.jpg", "iiif_url")</f>
        <v/>
      </c>
    </row>
    <row r="2575">
      <c r="A2575" t="inlineStr">
        <is>
          <t>NL-HaNA_1.01.02_3766_0016-page-30</t>
        </is>
      </c>
      <c r="B2575" t="inlineStr">
        <is>
          <t>NL-HaNA_1.01.02_3766_0016-column-476-448-905-2906</t>
        </is>
      </c>
      <c r="C2575" t="inlineStr">
        <is>
          <t>continuation</t>
        </is>
      </c>
      <c r="D2575" t="n">
        <v>538</v>
      </c>
      <c r="E2575" t="n">
        <v>2708</v>
      </c>
      <c r="F2575" t="inlineStr">
        <is>
          <t xml:space="preserve">    pen, 222.</t>
        </is>
      </c>
      <c r="G2575">
        <f>HYPERLINK("https://images.diginfra.net/iiif/NL-HaNA_1.01.02/3766/NL-HaNA_1.01.02_3766_0016.jpg/376,348,1105,3106/full/0/default.jpg", "iiif_url")</f>
        <v/>
      </c>
    </row>
    <row r="2576">
      <c r="A2576" t="inlineStr">
        <is>
          <t>NL-HaNA_1.01.02_3766_0016-page-30</t>
        </is>
      </c>
      <c r="B2576" t="inlineStr">
        <is>
          <t>NL-HaNA_1.01.02_3766_0016-column-476-448-905-2906</t>
        </is>
      </c>
      <c r="C2576" t="inlineStr">
        <is>
          <t>repeat_lemma</t>
        </is>
      </c>
      <c r="D2576" t="n">
        <v>632</v>
      </c>
      <c r="E2576" t="n">
        <v>2748</v>
      </c>
      <c r="F2576" t="inlineStr">
        <is>
          <t xml:space="preserve">        Luentiaet Lambremont, 233.</t>
        </is>
      </c>
      <c r="G2576">
        <f>HYPERLINK("https://images.diginfra.net/iiif/NL-HaNA_1.01.02/3766/NL-HaNA_1.01.02_3766_0016.jpg/376,348,1105,3106/full/0/default.jpg", "iiif_url")</f>
        <v/>
      </c>
    </row>
    <row r="2577">
      <c r="A2577" t="inlineStr">
        <is>
          <t>NL-HaNA_1.01.02_3766_0016-page-30</t>
        </is>
      </c>
      <c r="B2577" t="inlineStr">
        <is>
          <t>NL-HaNA_1.01.02_3766_0016-column-476-448-905-2906</t>
        </is>
      </c>
      <c r="C2577" t="inlineStr">
        <is>
          <t>repeat_lemma</t>
        </is>
      </c>
      <c r="D2577" t="n">
        <v>629</v>
      </c>
      <c r="E2577" t="n">
        <v>2788</v>
      </c>
      <c r="F2577" t="inlineStr">
        <is>
          <t xml:space="preserve">        zacante Prabende in het Capitel van</t>
        </is>
      </c>
      <c r="G2577">
        <f>HYPERLINK("https://images.diginfra.net/iiif/NL-HaNA_1.01.02/3766/NL-HaNA_1.01.02_3766_0016.jpg/376,348,1105,3106/full/0/default.jpg", "iiif_url")</f>
        <v/>
      </c>
    </row>
    <row r="2578">
      <c r="A2578" t="inlineStr">
        <is>
          <t>NL-HaNA_1.01.02_3766_0016-page-30</t>
        </is>
      </c>
      <c r="B2578" t="inlineStr">
        <is>
          <t>NL-HaNA_1.01.02_3766_0016-column-476-448-905-2906</t>
        </is>
      </c>
      <c r="C2578" t="inlineStr">
        <is>
          <t>continuation</t>
        </is>
      </c>
      <c r="D2578" t="n">
        <v>540</v>
      </c>
      <c r="E2578" t="n">
        <v>2847</v>
      </c>
      <c r="F2578" t="inlineStr">
        <is>
          <t xml:space="preserve">    St. Servaes, 383. 384. 1297.</t>
        </is>
      </c>
      <c r="G2578">
        <f>HYPERLINK("https://images.diginfra.net/iiif/NL-HaNA_1.01.02/3766/NL-HaNA_1.01.02_3766_0016.jpg/376,348,1105,3106/full/0/default.jpg", "iiif_url")</f>
        <v/>
      </c>
    </row>
    <row r="2579">
      <c r="A2579" t="inlineStr">
        <is>
          <t>NL-HaNA_1.01.02_3766_0016-page-30</t>
        </is>
      </c>
      <c r="B2579" t="inlineStr">
        <is>
          <t>NL-HaNA_1.01.02_3766_0016-column-476-448-905-2906</t>
        </is>
      </c>
      <c r="C2579" t="inlineStr">
        <is>
          <t>repeat_lemma</t>
        </is>
      </c>
      <c r="D2579" t="n">
        <v>632</v>
      </c>
      <c r="E2579" t="n">
        <v>2892</v>
      </c>
      <c r="F2579" t="inlineStr">
        <is>
          <t xml:space="preserve">        cox in de Brabandich Schepenfuel ge-</t>
        </is>
      </c>
      <c r="G2579">
        <f>HYPERLINK("https://images.diginfra.net/iiif/NL-HaNA_1.01.02/3766/NL-HaNA_1.01.02_3766_0016.jpg/376,348,1105,3106/full/0/default.jpg", "iiif_url")</f>
        <v/>
      </c>
    </row>
    <row r="2580">
      <c r="A2580" t="inlineStr">
        <is>
          <t>NL-HaNA_1.01.02_3766_0016-page-30</t>
        </is>
      </c>
      <c r="B2580" t="inlineStr">
        <is>
          <t>NL-HaNA_1.01.02_3766_0016-column-476-448-905-2906</t>
        </is>
      </c>
      <c r="C2580" t="inlineStr">
        <is>
          <t>continuation</t>
        </is>
      </c>
      <c r="D2580" t="n">
        <v>540</v>
      </c>
      <c r="E2580" t="n">
        <v>2950</v>
      </c>
      <c r="F2580" t="inlineStr">
        <is>
          <t xml:space="preserve">    eligeen, 383.</t>
        </is>
      </c>
      <c r="G2580">
        <f>HYPERLINK("https://images.diginfra.net/iiif/NL-HaNA_1.01.02/3766/NL-HaNA_1.01.02_3766_0016.jpg/376,348,1105,3106/full/0/default.jpg", "iiif_url")</f>
        <v/>
      </c>
    </row>
    <row r="2581">
      <c r="A2581" t="inlineStr">
        <is>
          <t>NL-HaNA_1.01.02_3766_0016-page-30</t>
        </is>
      </c>
      <c r="B2581" t="inlineStr">
        <is>
          <t>NL-HaNA_1.01.02_3766_0016-column-476-448-905-2906</t>
        </is>
      </c>
      <c r="C2581" t="inlineStr">
        <is>
          <t>repeat_lemma</t>
        </is>
      </c>
      <c r="D2581" t="n">
        <v>629</v>
      </c>
      <c r="E2581" t="n">
        <v>2987</v>
      </c>
      <c r="F2581" t="inlineStr">
        <is>
          <t xml:space="preserve">        volteroven te dwingen om getuygenis</t>
        </is>
      </c>
      <c r="G2581">
        <f>HYPERLINK("https://images.diginfra.net/iiif/NL-HaNA_1.01.02/3766/NL-HaNA_1.01.02_3766_0016.jpg/376,348,1105,3106/full/0/default.jpg", "iiif_url")</f>
        <v/>
      </c>
    </row>
    <row r="2582">
      <c r="A2582" t="inlineStr">
        <is>
          <t>NL-HaNA_1.01.02_3766_0016-page-30</t>
        </is>
      </c>
      <c r="B2582" t="inlineStr">
        <is>
          <t>NL-HaNA_1.01.02_3766_0016-column-476-448-905-2906</t>
        </is>
      </c>
      <c r="C2582" t="inlineStr">
        <is>
          <t>continuation</t>
        </is>
      </c>
      <c r="D2582" t="n">
        <v>540</v>
      </c>
      <c r="E2582" t="n">
        <v>3041</v>
      </c>
      <c r="F2582" t="inlineStr">
        <is>
          <t xml:space="preserve">    de waerhep ie geven, 350.</t>
        </is>
      </c>
      <c r="G2582">
        <f>HYPERLINK("https://images.diginfra.net/iiif/NL-HaNA_1.01.02/3766/NL-HaNA_1.01.02_3766_0016.jpg/376,348,1105,3106/full/0/default.jpg", "iiif_url")</f>
        <v/>
      </c>
    </row>
    <row r="2583">
      <c r="A2583" t="inlineStr">
        <is>
          <t>NL-HaNA_1.01.02_3766_0016-page-30</t>
        </is>
      </c>
      <c r="B2583" t="inlineStr">
        <is>
          <t>NL-HaNA_1.01.02_3766_0016-column-476-448-905-2906</t>
        </is>
      </c>
      <c r="C2583" t="inlineStr">
        <is>
          <t>repeat_lemma</t>
        </is>
      </c>
      <c r="D2583" t="n">
        <v>627</v>
      </c>
      <c r="E2583" t="n">
        <v>3087</v>
      </c>
      <c r="F2583" t="inlineStr">
        <is>
          <t xml:space="preserve">        Walsche Cuûfiorie aldaer, 416. 5356.</t>
        </is>
      </c>
      <c r="G2583">
        <f>HYPERLINK("https://images.diginfra.net/iiif/NL-HaNA_1.01.02/3766/NL-HaNA_1.01.02_3766_0016.jpg/376,348,1105,3106/full/0/default.jpg", "iiif_url")</f>
        <v/>
      </c>
    </row>
    <row r="2584">
      <c r="A2584" t="inlineStr">
        <is>
          <t>NL-HaNA_1.01.02_3766_0016-page-30</t>
        </is>
      </c>
      <c r="B2584" t="inlineStr">
        <is>
          <t>NL-HaNA_1.01.02_3766_0016-column-476-448-905-2906</t>
        </is>
      </c>
      <c r="C2584" t="inlineStr">
        <is>
          <t>continuation</t>
        </is>
      </c>
      <c r="D2584" t="n">
        <v>540</v>
      </c>
      <c r="E2584" t="n">
        <v>3146</v>
      </c>
      <c r="F2584" t="inlineStr">
        <is>
          <t xml:space="preserve">    800. 992.</t>
        </is>
      </c>
      <c r="G2584">
        <f>HYPERLINK("https://images.diginfra.net/iiif/NL-HaNA_1.01.02/3766/NL-HaNA_1.01.02_3766_0016.jpg/376,348,1105,3106/full/0/default.jpg", "iiif_url")</f>
        <v/>
      </c>
    </row>
    <row r="2585">
      <c r="A2585" t="inlineStr">
        <is>
          <t>NL-HaNA_1.01.02_3766_0016-page-30</t>
        </is>
      </c>
      <c r="B2585" t="inlineStr">
        <is>
          <t>NL-HaNA_1.01.02_3766_0016-column-476-448-905-2906</t>
        </is>
      </c>
      <c r="C2585" t="inlineStr">
        <is>
          <t>repeat_lemma</t>
        </is>
      </c>
      <c r="D2585" t="n">
        <v>627</v>
      </c>
      <c r="E2585" t="n">
        <v>3189</v>
      </c>
      <c r="F2585" t="inlineStr">
        <is>
          <t xml:space="preserve">        Visnatres de Clases, 417.</t>
        </is>
      </c>
      <c r="G2585">
        <f>HYPERLINK("https://images.diginfra.net/iiif/NL-HaNA_1.01.02/3766/NL-HaNA_1.01.02_3766_0016.jpg/376,348,1105,3106/full/0/default.jpg", "iiif_url")</f>
        <v/>
      </c>
    </row>
    <row r="2586">
      <c r="A2586" t="inlineStr">
        <is>
          <t>NL-HaNA_1.01.02_3766_0016-page-30</t>
        </is>
      </c>
      <c r="B2586" t="inlineStr">
        <is>
          <t>NL-HaNA_1.01.02_3766_0016-column-476-448-905-2906</t>
        </is>
      </c>
      <c r="C2586" t="inlineStr">
        <is>
          <t>repeat_lemma</t>
        </is>
      </c>
      <c r="D2586" t="n">
        <v>629</v>
      </c>
      <c r="E2586" t="n">
        <v>3215</v>
      </c>
      <c r="F2586" t="inlineStr">
        <is>
          <t xml:space="preserve">        DEE</t>
        </is>
      </c>
      <c r="G2586">
        <f>HYPERLINK("https://images.diginfra.net/iiif/NL-HaNA_1.01.02/3766/NL-HaNA_1.01.02_3766_0016.jpg/376,348,1105,3106/full/0/default.jpg", "iiif_url")</f>
        <v/>
      </c>
    </row>
    <row r="2587">
      <c r="A2587" t="inlineStr">
        <is>
          <t>NL-HaNA_1.01.02_3766_0016-page-30</t>
        </is>
      </c>
      <c r="B2587" t="inlineStr">
        <is>
          <t>NL-HaNA_1.01.02_3766_0016-column-476-448-905-2906</t>
        </is>
      </c>
      <c r="C2587" t="inlineStr">
        <is>
          <t>continuation</t>
        </is>
      </c>
      <c r="D2587" t="n">
        <v>545</v>
      </c>
      <c r="E2587" t="n">
        <v>3292</v>
      </c>
      <c r="F2587" t="inlineStr">
        <is>
          <t xml:space="preserve">    gestelt, 462. 513. 519.</t>
        </is>
      </c>
      <c r="G2587">
        <f>HYPERLINK("https://images.diginfra.net/iiif/NL-HaNA_1.01.02/3766/NL-HaNA_1.01.02_3766_0016.jpg/376,348,1105,3106/full/0/default.jpg", "iiif_url")</f>
        <v/>
      </c>
    </row>
    <row r="2589">
      <c r="A2589" t="inlineStr">
        <is>
          <t>NL-HaNA_1.01.02_3766_0016-page-30</t>
        </is>
      </c>
      <c r="B2589" t="inlineStr">
        <is>
          <t>NL-HaNA_1.01.02_3766_0016-column-1458-428-914-2893</t>
        </is>
      </c>
      <c r="C2589" t="inlineStr">
        <is>
          <t>repeat_lemma</t>
        </is>
      </c>
      <c r="D2589" t="n">
        <v>1586</v>
      </c>
      <c r="E2589" t="n">
        <v>436</v>
      </c>
      <c r="F2589" t="inlineStr">
        <is>
          <t xml:space="preserve">        Commisarisen Infruêteurs aldaer, 482.</t>
        </is>
      </c>
      <c r="G2589">
        <f>HYPERLINK("https://images.diginfra.net/iiif/NL-HaNA_1.01.02/3766/NL-HaNA_1.01.02_3766_0016.jpg/1358,328,1114,3093/full/0/default.jpg", "iiif_url")</f>
        <v/>
      </c>
    </row>
    <row r="2590">
      <c r="A2590" t="inlineStr">
        <is>
          <t>NL-HaNA_1.01.02_3766_0016-page-30</t>
        </is>
      </c>
      <c r="B2590" t="inlineStr">
        <is>
          <t>NL-HaNA_1.01.02_3766_0016-column-1458-428-914-2893</t>
        </is>
      </c>
      <c r="C2590" t="inlineStr">
        <is>
          <t>continuation</t>
        </is>
      </c>
      <c r="D2590" t="n">
        <v>1506</v>
      </c>
      <c r="E2590" t="n">
        <v>496</v>
      </c>
      <c r="F2590" t="inlineStr">
        <is>
          <t xml:space="preserve">    1386.</t>
        </is>
      </c>
      <c r="G2590">
        <f>HYPERLINK("https://images.diginfra.net/iiif/NL-HaNA_1.01.02/3766/NL-HaNA_1.01.02_3766_0016.jpg/1358,328,1114,3093/full/0/default.jpg", "iiif_url")</f>
        <v/>
      </c>
    </row>
    <row r="2591">
      <c r="A2591" t="inlineStr">
        <is>
          <t>NL-HaNA_1.01.02_3766_0016-page-30</t>
        </is>
      </c>
      <c r="B2591" t="inlineStr">
        <is>
          <t>NL-HaNA_1.01.02_3766_0016-column-1458-428-914-2893</t>
        </is>
      </c>
      <c r="C2591" t="inlineStr">
        <is>
          <t>repeat_lemma</t>
        </is>
      </c>
      <c r="D2591" t="n">
        <v>1593</v>
      </c>
      <c r="E2591" t="n">
        <v>537</v>
      </c>
      <c r="F2591" t="inlineStr">
        <is>
          <t xml:space="preserve">        DE)</t>
        </is>
      </c>
      <c r="G2591">
        <f>HYPERLINK("https://images.diginfra.net/iiif/NL-HaNA_1.01.02/3766/NL-HaNA_1.01.02_3766_0016.jpg/1358,328,1114,3093/full/0/default.jpg", "iiif_url")</f>
        <v/>
      </c>
    </row>
    <row r="2592">
      <c r="A2592" t="inlineStr">
        <is>
          <t>NL-HaNA_1.01.02_3766_0016-page-30</t>
        </is>
      </c>
      <c r="B2592" t="inlineStr">
        <is>
          <t>NL-HaNA_1.01.02_3766_0016-column-1458-428-914-2893</t>
        </is>
      </c>
      <c r="C2592" t="inlineStr">
        <is>
          <t>continuation</t>
        </is>
      </c>
      <c r="D2592" t="n">
        <v>1499</v>
      </c>
      <c r="E2592" t="n">
        <v>587</v>
      </c>
      <c r="F2592" t="inlineStr">
        <is>
          <t xml:space="preserve">    Chauilon, om dedonmagement, 531.</t>
        </is>
      </c>
      <c r="G2592">
        <f>HYPERLINK("https://images.diginfra.net/iiif/NL-HaNA_1.01.02/3766/NL-HaNA_1.01.02_3766_0016.jpg/1358,328,1114,3093/full/0/default.jpg", "iiif_url")</f>
        <v/>
      </c>
    </row>
    <row r="2593">
      <c r="A2593" t="inlineStr">
        <is>
          <t>NL-HaNA_1.01.02_3766_0016-page-30</t>
        </is>
      </c>
      <c r="B2593" t="inlineStr">
        <is>
          <t>NL-HaNA_1.01.02_3766_0016-column-1458-428-914-2893</t>
        </is>
      </c>
      <c r="C2593" t="inlineStr">
        <is>
          <t>repeat_lemma</t>
        </is>
      </c>
      <c r="D2593" t="n">
        <v>1593</v>
      </c>
      <c r="E2593" t="n">
        <v>633</v>
      </c>
      <c r="F2593" t="inlineStr">
        <is>
          <t xml:space="preserve">        dldise van Hoghdicht, 769.</t>
        </is>
      </c>
      <c r="G2593">
        <f>HYPERLINK("https://images.diginfra.net/iiif/NL-HaNA_1.01.02/3766/NL-HaNA_1.01.02_3766_0016.jpg/1358,328,1114,3093/full/0/default.jpg", "iiif_url")</f>
        <v/>
      </c>
    </row>
    <row r="2594">
      <c r="A2594" t="inlineStr">
        <is>
          <t>NL-HaNA_1.01.02_3766_0016-page-30</t>
        </is>
      </c>
      <c r="B2594" t="inlineStr">
        <is>
          <t>NL-HaNA_1.01.02_3766_0016-column-1458-428-914-2893</t>
        </is>
      </c>
      <c r="C2594" t="inlineStr">
        <is>
          <t>repeat_lemma</t>
        </is>
      </c>
      <c r="D2594" t="n">
        <v>1593</v>
      </c>
      <c r="E2594" t="n">
        <v>680</v>
      </c>
      <c r="F2594" t="inlineStr">
        <is>
          <t xml:space="preserve">        Hernan Meyer om restitutie in integtim,</t>
        </is>
      </c>
      <c r="G2594">
        <f>HYPERLINK("https://images.diginfra.net/iiif/NL-HaNA_1.01.02/3766/NL-HaNA_1.01.02_3766_0016.jpg/1358,328,1114,3093/full/0/default.jpg", "iiif_url")</f>
        <v/>
      </c>
    </row>
    <row r="2595">
      <c r="A2595" t="inlineStr">
        <is>
          <t>NL-HaNA_1.01.02_3766_0016-page-30</t>
        </is>
      </c>
      <c r="B2595" t="inlineStr">
        <is>
          <t>NL-HaNA_1.01.02_3766_0016-column-1458-428-914-2893</t>
        </is>
      </c>
      <c r="C2595" t="inlineStr">
        <is>
          <t>continuation</t>
        </is>
      </c>
      <c r="D2595" t="n">
        <v>1506</v>
      </c>
      <c r="E2595" t="n">
        <v>741</v>
      </c>
      <c r="F2595" t="inlineStr">
        <is>
          <t xml:space="preserve">    775.</t>
        </is>
      </c>
      <c r="G2595">
        <f>HYPERLINK("https://images.diginfra.net/iiif/NL-HaNA_1.01.02/3766/NL-HaNA_1.01.02_3766_0016.jpg/1358,328,1114,3093/full/0/default.jpg", "iiif_url")</f>
        <v/>
      </c>
    </row>
    <row r="2596">
      <c r="A2596" t="inlineStr">
        <is>
          <t>NL-HaNA_1.01.02_3766_0016-page-30</t>
        </is>
      </c>
      <c r="B2596" t="inlineStr">
        <is>
          <t>NL-HaNA_1.01.02_3766_0016-column-1458-428-914-2893</t>
        </is>
      </c>
      <c r="C2596" t="inlineStr">
        <is>
          <t>repeat_lemma</t>
        </is>
      </c>
      <c r="D2596" t="n">
        <v>1593</v>
      </c>
      <c r="E2596" t="n">
        <v>778</v>
      </c>
      <c r="F2596" t="inlineStr">
        <is>
          <t xml:space="preserve">        M. van Wely wegens eenige Goederen</t>
        </is>
      </c>
      <c r="G2596">
        <f>HYPERLINK("https://images.diginfra.net/iiif/NL-HaNA_1.01.02/3766/NL-HaNA_1.01.02_3766_0016.jpg/1358,328,1114,3093/full/0/default.jpg", "iiif_url")</f>
        <v/>
      </c>
    </row>
    <row r="2597">
      <c r="A2597" t="inlineStr">
        <is>
          <t>NL-HaNA_1.01.02_3766_0016-page-30</t>
        </is>
      </c>
      <c r="B2597" t="inlineStr">
        <is>
          <t>NL-HaNA_1.01.02_3766_0016-column-1458-428-914-2893</t>
        </is>
      </c>
      <c r="C2597" t="inlineStr">
        <is>
          <t>continuation</t>
        </is>
      </c>
      <c r="D2597" t="n">
        <v>1501</v>
      </c>
      <c r="E2597" t="n">
        <v>827</v>
      </c>
      <c r="F2597" t="inlineStr">
        <is>
          <t xml:space="preserve">    van fijn Suer in het Klofer der grauwe</t>
        </is>
      </c>
      <c r="G2597">
        <f>HYPERLINK("https://images.diginfra.net/iiif/NL-HaNA_1.01.02/3766/NL-HaNA_1.01.02_3766_0016.jpg/1358,328,1114,3093/full/0/default.jpg", "iiif_url")</f>
        <v/>
      </c>
    </row>
    <row r="2598">
      <c r="A2598" t="inlineStr">
        <is>
          <t>NL-HaNA_1.01.02_3766_0016-page-30</t>
        </is>
      </c>
      <c r="B2598" t="inlineStr">
        <is>
          <t>NL-HaNA_1.01.02_3766_0016-column-1458-428-914-2893</t>
        </is>
      </c>
      <c r="C2598" t="inlineStr">
        <is>
          <t>continuation</t>
        </is>
      </c>
      <c r="D2598" t="n">
        <v>1501</v>
      </c>
      <c r="E2598" t="n">
        <v>884</v>
      </c>
      <c r="F2598" t="inlineStr">
        <is>
          <t xml:space="preserve">    Sufters, 793</t>
        </is>
      </c>
      <c r="G2598">
        <f>HYPERLINK("https://images.diginfra.net/iiif/NL-HaNA_1.01.02/3766/NL-HaNA_1.01.02_3766_0016.jpg/1358,328,1114,3093/full/0/default.jpg", "iiif_url")</f>
        <v/>
      </c>
    </row>
    <row r="2599">
      <c r="A2599" t="inlineStr">
        <is>
          <t>NL-HaNA_1.01.02_3766_0016-page-30</t>
        </is>
      </c>
      <c r="B2599" t="inlineStr">
        <is>
          <t>NL-HaNA_1.01.02_3766_0016-column-1458-428-914-2893</t>
        </is>
      </c>
      <c r="C2599" t="inlineStr">
        <is>
          <t>repeat_lemma</t>
        </is>
      </c>
      <c r="D2599" t="n">
        <v>1604</v>
      </c>
      <c r="E2599" t="n">
        <v>925</v>
      </c>
      <c r="F2599" t="inlineStr">
        <is>
          <t xml:space="preserve">        Deniaus J. de Vos aldaer beroepen en</t>
        </is>
      </c>
      <c r="G2599">
        <f>HYPERLINK("https://images.diginfra.net/iiif/NL-HaNA_1.01.02/3766/NL-HaNA_1.01.02_3766_0016.jpg/1358,328,1114,3093/full/0/default.jpg", "iiif_url")</f>
        <v/>
      </c>
    </row>
    <row r="2600">
      <c r="A2600" t="inlineStr">
        <is>
          <t>NL-HaNA_1.01.02_3766_0016-page-30</t>
        </is>
      </c>
      <c r="B2600" t="inlineStr">
        <is>
          <t>NL-HaNA_1.01.02_3766_0016-column-1458-428-914-2893</t>
        </is>
      </c>
      <c r="C2600" t="inlineStr">
        <is>
          <t>continuation</t>
        </is>
      </c>
      <c r="D2600" t="n">
        <v>1503</v>
      </c>
      <c r="E2600" t="n">
        <v>979</v>
      </c>
      <c r="F2600" t="inlineStr">
        <is>
          <t xml:space="preserve">    geapprobeen, 815.</t>
        </is>
      </c>
      <c r="G2600">
        <f>HYPERLINK("https://images.diginfra.net/iiif/NL-HaNA_1.01.02/3766/NL-HaNA_1.01.02_3766_0016.jpg/1358,328,1114,3093/full/0/default.jpg", "iiif_url")</f>
        <v/>
      </c>
    </row>
    <row r="2601">
      <c r="A2601" t="inlineStr">
        <is>
          <t>NL-HaNA_1.01.02_3766_0016-page-30</t>
        </is>
      </c>
      <c r="B2601" t="inlineStr">
        <is>
          <t>NL-HaNA_1.01.02_3766_0016-column-1458-428-914-2893</t>
        </is>
      </c>
      <c r="C2601" t="inlineStr">
        <is>
          <t>continuation</t>
        </is>
      </c>
      <c r="D2601" t="n">
        <v>1600</v>
      </c>
      <c r="E2601" t="n">
        <v>1025</v>
      </c>
      <c r="F2601" t="inlineStr">
        <is>
          <t xml:space="preserve">    3. Maru, Banquier, 869. 1035.</t>
        </is>
      </c>
      <c r="G2601">
        <f>HYPERLINK("https://images.diginfra.net/iiif/NL-HaNA_1.01.02/3766/NL-HaNA_1.01.02_3766_0016.jpg/1358,328,1114,3093/full/0/default.jpg", "iiif_url")</f>
        <v/>
      </c>
    </row>
    <row r="2602">
      <c r="A2602" t="inlineStr">
        <is>
          <t>NL-HaNA_1.01.02_3766_0016-page-30</t>
        </is>
      </c>
      <c r="B2602" t="inlineStr">
        <is>
          <t>NL-HaNA_1.01.02_3766_0016-column-1458-428-914-2893</t>
        </is>
      </c>
      <c r="C2602" t="inlineStr">
        <is>
          <t>repeat_lemma</t>
        </is>
      </c>
      <c r="D2602" t="n">
        <v>1607</v>
      </c>
      <c r="E2602" t="n">
        <v>1073</v>
      </c>
      <c r="F2602" t="inlineStr">
        <is>
          <t xml:space="preserve">        Com. van Berget, stlicntieert Predi-</t>
        </is>
      </c>
      <c r="G2602">
        <f>HYPERLINK("https://images.diginfra.net/iiif/NL-HaNA_1.01.02/3766/NL-HaNA_1.01.02_3766_0016.jpg/1358,328,1114,3093/full/0/default.jpg", "iiif_url")</f>
        <v/>
      </c>
    </row>
    <row r="2603">
      <c r="A2603" t="inlineStr">
        <is>
          <t>NL-HaNA_1.01.02_3766_0016-page-30</t>
        </is>
      </c>
      <c r="B2603" t="inlineStr">
        <is>
          <t>NL-HaNA_1.01.02_3766_0016-column-1458-428-914-2893</t>
        </is>
      </c>
      <c r="C2603" t="inlineStr">
        <is>
          <t>continuation</t>
        </is>
      </c>
      <c r="D2603" t="n">
        <v>1506</v>
      </c>
      <c r="E2603" t="n">
        <v>1128</v>
      </c>
      <c r="F2603" t="inlineStr">
        <is>
          <t xml:space="preserve">    kant, 915.</t>
        </is>
      </c>
      <c r="G2603">
        <f>HYPERLINK("https://images.diginfra.net/iiif/NL-HaNA_1.01.02/3766/NL-HaNA_1.01.02_3766_0016.jpg/1358,328,1114,3093/full/0/default.jpg", "iiif_url")</f>
        <v/>
      </c>
    </row>
    <row r="2604">
      <c r="A2604" t="inlineStr">
        <is>
          <t>NL-HaNA_1.01.02_3766_0016-page-30</t>
        </is>
      </c>
      <c r="B2604" t="inlineStr">
        <is>
          <t>NL-HaNA_1.01.02_3766_0016-column-1458-428-914-2893</t>
        </is>
      </c>
      <c r="C2604" t="inlineStr">
        <is>
          <t>repeat_lemma</t>
        </is>
      </c>
      <c r="D2604" t="n">
        <v>1604</v>
      </c>
      <c r="E2604" t="n">
        <v>1165</v>
      </c>
      <c r="F2604" t="inlineStr">
        <is>
          <t xml:space="preserve">        U Kaders, gevangen aldaer, 970.</t>
        </is>
      </c>
      <c r="G2604">
        <f>HYPERLINK("https://images.diginfra.net/iiif/NL-HaNA_1.01.02/3766/NL-HaNA_1.01.02_3766_0016.jpg/1358,328,1114,3093/full/0/default.jpg", "iiif_url")</f>
        <v/>
      </c>
    </row>
    <row r="2605">
      <c r="A2605" t="inlineStr">
        <is>
          <t>NL-HaNA_1.01.02_3766_0016-page-30</t>
        </is>
      </c>
      <c r="B2605" t="inlineStr">
        <is>
          <t>NL-HaNA_1.01.02_3766_0016-column-1458-428-914-2893</t>
        </is>
      </c>
      <c r="C2605" t="inlineStr">
        <is>
          <t>repeat_lemma</t>
        </is>
      </c>
      <c r="D2605" t="n">
        <v>1607</v>
      </c>
      <c r="E2605" t="n">
        <v>1222</v>
      </c>
      <c r="F2605" t="inlineStr">
        <is>
          <t xml:space="preserve">        S. Loyens aentestelt tot Commiseris In-</t>
        </is>
      </c>
      <c r="G2605">
        <f>HYPERLINK("https://images.diginfra.net/iiif/NL-HaNA_1.01.02/3766/NL-HaNA_1.01.02_3766_0016.jpg/1358,328,1114,3093/full/0/default.jpg", "iiif_url")</f>
        <v/>
      </c>
    </row>
    <row r="2606">
      <c r="A2606" t="inlineStr">
        <is>
          <t>NL-HaNA_1.01.02_3766_0016-page-30</t>
        </is>
      </c>
      <c r="B2606" t="inlineStr">
        <is>
          <t>NL-HaNA_1.01.02_3766_0016-column-1458-428-914-2893</t>
        </is>
      </c>
      <c r="C2606" t="inlineStr">
        <is>
          <t>continuation</t>
        </is>
      </c>
      <c r="D2606" t="n">
        <v>1506</v>
      </c>
      <c r="E2606" t="n">
        <v>1274</v>
      </c>
      <c r="F2606" t="inlineStr">
        <is>
          <t xml:space="preserve">    suudeur, o52.</t>
        </is>
      </c>
      <c r="G2606">
        <f>HYPERLINK("https://images.diginfra.net/iiif/NL-HaNA_1.01.02/3766/NL-HaNA_1.01.02_3766_0016.jpg/1358,328,1114,3093/full/0/default.jpg", "iiif_url")</f>
        <v/>
      </c>
    </row>
    <row r="2607">
      <c r="A2607" t="inlineStr">
        <is>
          <t>NL-HaNA_1.01.02_3766_0016-page-30</t>
        </is>
      </c>
      <c r="B2607" t="inlineStr">
        <is>
          <t>NL-HaNA_1.01.02_3766_0016-column-1458-428-914-2893</t>
        </is>
      </c>
      <c r="C2607" t="inlineStr">
        <is>
          <t>repeat_lemma</t>
        </is>
      </c>
      <c r="D2607" t="n">
        <v>1609</v>
      </c>
      <c r="E2607" t="n">
        <v>1314</v>
      </c>
      <c r="F2607" t="inlineStr">
        <is>
          <t xml:space="preserve">        caat van Maefricht, 994. s010.</t>
        </is>
      </c>
      <c r="G2607">
        <f>HYPERLINK("https://images.diginfra.net/iiif/NL-HaNA_1.01.02/3766/NL-HaNA_1.01.02_3766_0016.jpg/1358,328,1114,3093/full/0/default.jpg", "iiif_url")</f>
        <v/>
      </c>
    </row>
    <row r="2608">
      <c r="A2608" t="inlineStr">
        <is>
          <t>NL-HaNA_1.01.02_3766_0016-page-30</t>
        </is>
      </c>
      <c r="B2608" t="inlineStr">
        <is>
          <t>NL-HaNA_1.01.02_3766_0016-column-1458-428-914-2893</t>
        </is>
      </c>
      <c r="C2608" t="inlineStr">
        <is>
          <t>repeat_lemma</t>
        </is>
      </c>
      <c r="D2608" t="n">
        <v>1609</v>
      </c>
      <c r="E2608" t="n">
        <v>1364</v>
      </c>
      <c r="F2608" t="inlineStr">
        <is>
          <t xml:space="preserve">        Reder der Paters Jefuiren om Johan</t>
        </is>
      </c>
      <c r="G2608">
        <f>HYPERLINK("https://images.diginfra.net/iiif/NL-HaNA_1.01.02/3766/NL-HaNA_1.01.02_3766_0016.jpg/1358,328,1114,3093/full/0/default.jpg", "iiif_url")</f>
        <v/>
      </c>
    </row>
    <row r="2609">
      <c r="A2609" t="inlineStr">
        <is>
          <t>NL-HaNA_1.01.02_3766_0016-page-30</t>
        </is>
      </c>
      <c r="B2609" t="inlineStr">
        <is>
          <t>NL-HaNA_1.01.02_3766_0016-column-1458-428-914-2893</t>
        </is>
      </c>
      <c r="C2609" t="inlineStr">
        <is>
          <t>continuation</t>
        </is>
      </c>
      <c r="D2609" t="n">
        <v>1508</v>
      </c>
      <c r="E2609" t="n">
        <v>1415</v>
      </c>
      <c r="F2609" t="inlineStr">
        <is>
          <t xml:space="preserve">    Broers tot Magifer am ie stellen, 1073.</t>
        </is>
      </c>
      <c r="G2609">
        <f>HYPERLINK("https://images.diginfra.net/iiif/NL-HaNA_1.01.02/3766/NL-HaNA_1.01.02_3766_0016.jpg/1358,328,1114,3093/full/0/default.jpg", "iiif_url")</f>
        <v/>
      </c>
    </row>
    <row r="2610">
      <c r="A2610" t="inlineStr">
        <is>
          <t>NL-HaNA_1.01.02_3766_0016-page-30</t>
        </is>
      </c>
      <c r="B2610" t="inlineStr">
        <is>
          <t>NL-HaNA_1.01.02_3766_0016-column-1458-428-914-2893</t>
        </is>
      </c>
      <c r="C2610" t="inlineStr">
        <is>
          <t>continuation</t>
        </is>
      </c>
      <c r="D2610" t="n">
        <v>1513</v>
      </c>
      <c r="E2610" t="n">
        <v>1472</v>
      </c>
      <c r="F2610" t="inlineStr">
        <is>
          <t xml:space="preserve">    ni.</t>
        </is>
      </c>
      <c r="G2610">
        <f>HYPERLINK("https://images.diginfra.net/iiif/NL-HaNA_1.01.02/3766/NL-HaNA_1.01.02_3766_0016.jpg/1358,328,1114,3093/full/0/default.jpg", "iiif_url")</f>
        <v/>
      </c>
    </row>
    <row r="2611">
      <c r="A2611" t="inlineStr">
        <is>
          <t>NL-HaNA_1.01.02_3766_0016-page-30</t>
        </is>
      </c>
      <c r="B2611" t="inlineStr">
        <is>
          <t>NL-HaNA_1.01.02_3766_0016-column-1458-428-914-2893</t>
        </is>
      </c>
      <c r="C2611" t="inlineStr">
        <is>
          <t>repeat_lemma</t>
        </is>
      </c>
      <c r="D2611" t="n">
        <v>1609</v>
      </c>
      <c r="E2611" t="n">
        <v>1511</v>
      </c>
      <c r="F2611" t="inlineStr">
        <is>
          <t xml:space="preserve">        aipput over de Heerlijckbeyt Haren,</t>
        </is>
      </c>
      <c r="G2611">
        <f>HYPERLINK("https://images.diginfra.net/iiif/NL-HaNA_1.01.02/3766/NL-HaNA_1.01.02_3766_0016.jpg/1358,328,1114,3093/full/0/default.jpg", "iiif_url")</f>
        <v/>
      </c>
    </row>
    <row r="2612">
      <c r="A2612" t="inlineStr">
        <is>
          <t>NL-HaNA_1.01.02_3766_0016-page-30</t>
        </is>
      </c>
      <c r="B2612" t="inlineStr">
        <is>
          <t>NL-HaNA_1.01.02_3766_0016-column-1458-428-914-2893</t>
        </is>
      </c>
      <c r="C2612" t="inlineStr">
        <is>
          <t>continuation</t>
        </is>
      </c>
      <c r="D2612" t="n">
        <v>1515</v>
      </c>
      <c r="E2612" t="n">
        <v>1571</v>
      </c>
      <c r="F2612" t="inlineStr">
        <is>
          <t xml:space="preserve">    1073.</t>
        </is>
      </c>
      <c r="G2612">
        <f>HYPERLINK("https://images.diginfra.net/iiif/NL-HaNA_1.01.02/3766/NL-HaNA_1.01.02_3766_0016.jpg/1358,328,1114,3093/full/0/default.jpg", "iiif_url")</f>
        <v/>
      </c>
    </row>
    <row r="2613">
      <c r="A2613" t="inlineStr">
        <is>
          <t>NL-HaNA_1.01.02_3766_0016-page-30</t>
        </is>
      </c>
      <c r="B2613" t="inlineStr">
        <is>
          <t>NL-HaNA_1.01.02_3766_0016-column-1458-428-914-2893</t>
        </is>
      </c>
      <c r="C2613" t="inlineStr">
        <is>
          <t>repeat_lemma</t>
        </is>
      </c>
      <c r="D2613" t="n">
        <v>1611</v>
      </c>
      <c r="E2613" t="n">
        <v>1610</v>
      </c>
      <c r="F2613" t="inlineStr">
        <is>
          <t xml:space="preserve">        Curateuren der Gereurmeerde Latysche</t>
        </is>
      </c>
      <c r="G2613">
        <f>HYPERLINK("https://images.diginfra.net/iiif/NL-HaNA_1.01.02/3766/NL-HaNA_1.01.02_3766_0016.jpg/1358,328,1114,3093/full/0/default.jpg", "iiif_url")</f>
        <v/>
      </c>
    </row>
    <row r="2614">
      <c r="A2614" t="inlineStr">
        <is>
          <t>NL-HaNA_1.01.02_3766_0016-page-30</t>
        </is>
      </c>
      <c r="B2614" t="inlineStr">
        <is>
          <t>NL-HaNA_1.01.02_3766_0016-column-1458-428-914-2893</t>
        </is>
      </c>
      <c r="C2614" t="inlineStr">
        <is>
          <t>continuation</t>
        </is>
      </c>
      <c r="D2614" t="n">
        <v>1515</v>
      </c>
      <c r="E2614" t="n">
        <v>1657</v>
      </c>
      <c r="F2614" t="inlineStr">
        <is>
          <t xml:space="preserve">    School om de Prabendé van st. Servaes,</t>
        </is>
      </c>
      <c r="G2614">
        <f>HYPERLINK("https://images.diginfra.net/iiif/NL-HaNA_1.01.02/3766/NL-HaNA_1.01.02_3766_0016.jpg/1358,328,1114,3093/full/0/default.jpg", "iiif_url")</f>
        <v/>
      </c>
    </row>
    <row r="2615">
      <c r="A2615" t="inlineStr">
        <is>
          <t>NL-HaNA_1.01.02_3766_0016-page-30</t>
        </is>
      </c>
      <c r="B2615" t="inlineStr">
        <is>
          <t>NL-HaNA_1.01.02_3766_0016-column-1458-428-914-2893</t>
        </is>
      </c>
      <c r="C2615" t="inlineStr">
        <is>
          <t>continuation</t>
        </is>
      </c>
      <c r="D2615" t="n">
        <v>1515</v>
      </c>
      <c r="E2615" t="n">
        <v>1715</v>
      </c>
      <c r="F2615" t="inlineStr">
        <is>
          <t xml:space="preserve">    1298.</t>
        </is>
      </c>
      <c r="G2615">
        <f>HYPERLINK("https://images.diginfra.net/iiif/NL-HaNA_1.01.02/3766/NL-HaNA_1.01.02_3766_0016.jpg/1358,328,1114,3093/full/0/default.jpg", "iiif_url")</f>
        <v/>
      </c>
    </row>
    <row r="2616">
      <c r="A2616" t="inlineStr">
        <is>
          <t>NL-HaNA_1.01.02_3766_0016-page-30</t>
        </is>
      </c>
      <c r="B2616" t="inlineStr">
        <is>
          <t>NL-HaNA_1.01.02_3766_0016-column-1458-428-914-2893</t>
        </is>
      </c>
      <c r="C2616" t="inlineStr">
        <is>
          <t>repeat_lemma</t>
        </is>
      </c>
      <c r="D2616" t="n">
        <v>1602</v>
      </c>
      <c r="E2616" t="n">
        <v>1756</v>
      </c>
      <c r="F2616" t="inlineStr">
        <is>
          <t xml:space="preserve">        lerich op de Requste van de Aldie</t>
        </is>
      </c>
      <c r="G2616">
        <f>HYPERLINK("https://images.diginfra.net/iiif/NL-HaNA_1.01.02/3766/NL-HaNA_1.01.02_3766_0016.jpg/1358,328,1114,3093/full/0/default.jpg", "iiif_url")</f>
        <v/>
      </c>
    </row>
    <row r="2617">
      <c r="A2617" t="inlineStr">
        <is>
          <t>NL-HaNA_1.01.02_3766_0016-page-30</t>
        </is>
      </c>
      <c r="B2617" t="inlineStr">
        <is>
          <t>NL-HaNA_1.01.02_3766_0016-column-1458-428-914-2893</t>
        </is>
      </c>
      <c r="C2617" t="inlineStr">
        <is>
          <t>continuation</t>
        </is>
      </c>
      <c r="D2617" t="n">
        <v>1513</v>
      </c>
      <c r="E2617" t="n">
        <v>1804</v>
      </c>
      <c r="F2617" t="inlineStr">
        <is>
          <t xml:space="preserve">    van Hocht, i300.</t>
        </is>
      </c>
      <c r="G2617">
        <f>HYPERLINK("https://images.diginfra.net/iiif/NL-HaNA_1.01.02/3766/NL-HaNA_1.01.02_3766_0016.jpg/1358,328,1114,3093/full/0/default.jpg", "iiif_url")</f>
        <v/>
      </c>
    </row>
    <row r="2618">
      <c r="A2618" t="inlineStr">
        <is>
          <t>NL-HaNA_1.01.02_3766_0016-page-30</t>
        </is>
      </c>
      <c r="B2618" t="inlineStr">
        <is>
          <t>NL-HaNA_1.01.02_3766_0016-column-1458-428-914-2893</t>
        </is>
      </c>
      <c r="C2618" t="inlineStr">
        <is>
          <t>repeat_lemma</t>
        </is>
      </c>
      <c r="D2618" t="n">
        <v>1602</v>
      </c>
      <c r="E2618" t="n">
        <v>1854</v>
      </c>
      <c r="F2618" t="inlineStr">
        <is>
          <t xml:space="preserve">        Haghten van Hooghsehout en Schepenen</t>
        </is>
      </c>
      <c r="G2618">
        <f>HYPERLINK("https://images.diginfra.net/iiif/NL-HaNA_1.01.02/3766/NL-HaNA_1.01.02_3766_0016.jpg/1358,328,1114,3093/full/0/default.jpg", "iiif_url")</f>
        <v/>
      </c>
    </row>
    <row r="2619">
      <c r="A2619" t="inlineStr">
        <is>
          <t>NL-HaNA_1.01.02_3766_0016-page-30</t>
        </is>
      </c>
      <c r="B2619" t="inlineStr">
        <is>
          <t>NL-HaNA_1.01.02_3766_0016-column-1458-428-914-2893</t>
        </is>
      </c>
      <c r="C2619" t="inlineStr">
        <is>
          <t>continuation</t>
        </is>
      </c>
      <c r="D2619" t="n">
        <v>1513</v>
      </c>
      <c r="E2619" t="n">
        <v>1906</v>
      </c>
      <c r="F2619" t="inlineStr">
        <is>
          <t xml:space="preserve">    van det Luuhkschn Gérehte, 1306.</t>
        </is>
      </c>
      <c r="G2619">
        <f>HYPERLINK("https://images.diginfra.net/iiif/NL-HaNA_1.01.02/3766/NL-HaNA_1.01.02_3766_0016.jpg/1358,328,1114,3093/full/0/default.jpg", "iiif_url")</f>
        <v/>
      </c>
    </row>
    <row r="2620">
      <c r="A2620" t="inlineStr">
        <is>
          <t>NL-HaNA_1.01.02_3766_0016-page-30</t>
        </is>
      </c>
      <c r="B2620" t="inlineStr">
        <is>
          <t>NL-HaNA_1.01.02_3766_0016-column-1458-428-914-2893</t>
        </is>
      </c>
      <c r="C2620" t="inlineStr">
        <is>
          <t>repeat_lemma</t>
        </is>
      </c>
      <c r="D2620" t="n">
        <v>1604</v>
      </c>
      <c r="E2620" t="n">
        <v>1952</v>
      </c>
      <c r="F2620" t="inlineStr">
        <is>
          <t xml:space="preserve">        Kerckchraedt van de Niderduysche Ge-</t>
        </is>
      </c>
      <c r="G2620">
        <f>HYPERLINK("https://images.diginfra.net/iiif/NL-HaNA_1.01.02/3766/NL-HaNA_1.01.02_3766_0016.jpg/1358,328,1114,3093/full/0/default.jpg", "iiif_url")</f>
        <v/>
      </c>
    </row>
    <row r="2621">
      <c r="A2621" t="inlineStr">
        <is>
          <t>NL-HaNA_1.01.02_3766_0016-page-30</t>
        </is>
      </c>
      <c r="B2621" t="inlineStr">
        <is>
          <t>NL-HaNA_1.01.02_3766_0016-column-1458-428-914-2893</t>
        </is>
      </c>
      <c r="C2621" t="inlineStr">
        <is>
          <t>continuation</t>
        </is>
      </c>
      <c r="D2621" t="n">
        <v>1510</v>
      </c>
      <c r="E2621" t="n">
        <v>2000</v>
      </c>
      <c r="F2621" t="inlineStr">
        <is>
          <t xml:space="preserve">    meyie on subfidie un de open gévalen Ca-</t>
        </is>
      </c>
      <c r="G2621">
        <f>HYPERLINK("https://images.diginfra.net/iiif/NL-HaNA_1.01.02/3766/NL-HaNA_1.01.02_3766_0016.jpg/1358,328,1114,3093/full/0/default.jpg", "iiif_url")</f>
        <v/>
      </c>
    </row>
    <row r="2622">
      <c r="A2622" t="inlineStr">
        <is>
          <t>NL-HaNA_1.01.02_3766_0016-page-30</t>
        </is>
      </c>
      <c r="B2622" t="inlineStr">
        <is>
          <t>NL-HaNA_1.01.02_3766_0016-column-1458-428-914-2893</t>
        </is>
      </c>
      <c r="C2622" t="inlineStr">
        <is>
          <t>continuation</t>
        </is>
      </c>
      <c r="D2622" t="n">
        <v>1510</v>
      </c>
      <c r="E2622" t="n">
        <v>2054</v>
      </c>
      <c r="F2622" t="inlineStr">
        <is>
          <t xml:space="preserve">    mûifje, 1711. 1351.</t>
        </is>
      </c>
      <c r="G2622">
        <f>HYPERLINK("https://images.diginfra.net/iiif/NL-HaNA_1.01.02/3766/NL-HaNA_1.01.02_3766_0016.jpg/1358,328,1114,3093/full/0/default.jpg", "iiif_url")</f>
        <v/>
      </c>
    </row>
    <row r="2623">
      <c r="A2623" t="inlineStr">
        <is>
          <t>NL-HaNA_1.01.02_3766_0016-page-30</t>
        </is>
      </c>
      <c r="B2623" t="inlineStr">
        <is>
          <t>NL-HaNA_1.01.02_3766_0016-column-1458-428-914-2893</t>
        </is>
      </c>
      <c r="C2623" t="inlineStr">
        <is>
          <t>repeat_lemma</t>
        </is>
      </c>
      <c r="D2623" t="n">
        <v>1590</v>
      </c>
      <c r="E2623" t="n">
        <v>2098</v>
      </c>
      <c r="F2623" t="inlineStr">
        <is>
          <t xml:space="preserve">        Gie vn Gulpes om enige Stucken ter</t>
        </is>
      </c>
      <c r="G2623">
        <f>HYPERLINK("https://images.diginfra.net/iiif/NL-HaNA_1.01.02/3766/NL-HaNA_1.01.02_3766_0016.jpg/1358,328,1114,3093/full/0/default.jpg", "iiif_url")</f>
        <v/>
      </c>
    </row>
    <row r="2624">
      <c r="A2624" t="inlineStr">
        <is>
          <t>NL-HaNA_1.01.02_3766_0016-page-30</t>
        </is>
      </c>
      <c r="B2624" t="inlineStr">
        <is>
          <t>NL-HaNA_1.01.02_3766_0016-column-1458-428-914-2893</t>
        </is>
      </c>
      <c r="C2624" t="inlineStr">
        <is>
          <t>continuation</t>
        </is>
      </c>
      <c r="D2624" t="n">
        <v>1517</v>
      </c>
      <c r="E2624" t="n">
        <v>2151</v>
      </c>
      <c r="F2624" t="inlineStr">
        <is>
          <t xml:space="preserve">    Grifie te lichten, 1329.</t>
        </is>
      </c>
      <c r="G2624">
        <f>HYPERLINK("https://images.diginfra.net/iiif/NL-HaNA_1.01.02/3766/NL-HaNA_1.01.02_3766_0016.jpg/1358,328,1114,3093/full/0/default.jpg", "iiif_url")</f>
        <v/>
      </c>
    </row>
    <row r="2625">
      <c r="A2625" t="inlineStr">
        <is>
          <t>NL-HaNA_1.01.02_3766_0016-page-30</t>
        </is>
      </c>
      <c r="B2625" t="inlineStr">
        <is>
          <t>NL-HaNA_1.01.02_3766_0016-column-1458-428-914-2893</t>
        </is>
      </c>
      <c r="C2625" t="inlineStr">
        <is>
          <t>repeat_lemma</t>
        </is>
      </c>
      <c r="D2625" t="n">
        <v>1607</v>
      </c>
      <c r="E2625" t="n">
        <v>2196</v>
      </c>
      <c r="F2625" t="inlineStr">
        <is>
          <t xml:space="preserve">        Canife op Mir. Anselmus Plumaker,</t>
        </is>
      </c>
      <c r="G2625">
        <f>HYPERLINK("https://images.diginfra.net/iiif/NL-HaNA_1.01.02/3766/NL-HaNA_1.01.02_3766_0016.jpg/1358,328,1114,3093/full/0/default.jpg", "iiif_url")</f>
        <v/>
      </c>
    </row>
    <row r="2626">
      <c r="A2626" t="inlineStr">
        <is>
          <t>NL-HaNA_1.01.02_3766_0016-page-30</t>
        </is>
      </c>
      <c r="B2626" t="inlineStr">
        <is>
          <t>NL-HaNA_1.01.02_3766_0016-column-1458-428-914-2893</t>
        </is>
      </c>
      <c r="C2626" t="inlineStr">
        <is>
          <t>continuation</t>
        </is>
      </c>
      <c r="D2626" t="n">
        <v>1524</v>
      </c>
      <c r="E2626" t="n">
        <v>2260</v>
      </c>
      <c r="F2626" t="inlineStr">
        <is>
          <t xml:space="preserve">    1341.</t>
        </is>
      </c>
      <c r="G2626">
        <f>HYPERLINK("https://images.diginfra.net/iiif/NL-HaNA_1.01.02/3766/NL-HaNA_1.01.02_3766_0016.jpg/1358,328,1114,3093/full/0/default.jpg", "iiif_url")</f>
        <v/>
      </c>
    </row>
    <row r="2627">
      <c r="A2627" t="inlineStr">
        <is>
          <t>NL-HaNA_1.01.02_3766_0016-page-30</t>
        </is>
      </c>
      <c r="B2627" t="inlineStr">
        <is>
          <t>NL-HaNA_1.01.02_3766_0016-column-1458-428-914-2893</t>
        </is>
      </c>
      <c r="C2627" t="inlineStr">
        <is>
          <t>repeat_lemma</t>
        </is>
      </c>
      <c r="D2627" t="n">
        <v>1607</v>
      </c>
      <c r="E2627" t="n">
        <v>2296</v>
      </c>
      <c r="F2627" t="inlineStr">
        <is>
          <t xml:space="preserve">        Fransch Diaconye om sufidie ut het</t>
        </is>
      </c>
      <c r="G2627">
        <f>HYPERLINK("https://images.diginfra.net/iiif/NL-HaNA_1.01.02/3766/NL-HaNA_1.01.02_3766_0016.jpg/1358,328,1114,3093/full/0/default.jpg", "iiif_url")</f>
        <v/>
      </c>
    </row>
    <row r="2628">
      <c r="A2628" t="inlineStr">
        <is>
          <t>NL-HaNA_1.01.02_3766_0016-page-30</t>
        </is>
      </c>
      <c r="B2628" t="inlineStr">
        <is>
          <t>NL-HaNA_1.01.02_3766_0016-column-1458-428-914-2893</t>
        </is>
      </c>
      <c r="C2628" t="inlineStr">
        <is>
          <t>continuation</t>
        </is>
      </c>
      <c r="D2628" t="n">
        <v>1515</v>
      </c>
      <c r="E2628" t="n">
        <v>2348</v>
      </c>
      <c r="F2628" t="inlineStr">
        <is>
          <t xml:space="preserve">    bensicie Van St. Servaes, 1386.</t>
        </is>
      </c>
      <c r="G2628">
        <f>HYPERLINK("https://images.diginfra.net/iiif/NL-HaNA_1.01.02/3766/NL-HaNA_1.01.02_3766_0016.jpg/1358,328,1114,3093/full/0/default.jpg", "iiif_url")</f>
        <v/>
      </c>
    </row>
    <row r="2629">
      <c r="A2629" t="inlineStr">
        <is>
          <t>NL-HaNA_1.01.02_3766_0016-page-30</t>
        </is>
      </c>
      <c r="B2629" t="inlineStr">
        <is>
          <t>NL-HaNA_1.01.02_3766_0016-column-1458-428-914-2893</t>
        </is>
      </c>
      <c r="C2629" t="inlineStr">
        <is>
          <t>repeat_lemma</t>
        </is>
      </c>
      <c r="D2629" t="n">
        <v>1609</v>
      </c>
      <c r="E2629" t="n">
        <v>2394</v>
      </c>
      <c r="F2629" t="inlineStr">
        <is>
          <t xml:space="preserve">        G. zander Heyden 'om' approbatie voor</t>
        </is>
      </c>
      <c r="G2629">
        <f>HYPERLINK("https://images.diginfra.net/iiif/NL-HaNA_1.01.02/3766/NL-HaNA_1.01.02_3766_0016.jpg/1358,328,1114,3093/full/0/default.jpg", "iiif_url")</f>
        <v/>
      </c>
    </row>
    <row r="2630">
      <c r="A2630" t="inlineStr">
        <is>
          <t>NL-HaNA_1.01.02_3766_0016-page-30</t>
        </is>
      </c>
      <c r="B2630" t="inlineStr">
        <is>
          <t>NL-HaNA_1.01.02_3766_0016-column-1458-428-914-2893</t>
        </is>
      </c>
      <c r="C2630" t="inlineStr">
        <is>
          <t>continuation</t>
        </is>
      </c>
      <c r="D2630" t="n">
        <v>1517</v>
      </c>
      <c r="E2630" t="n">
        <v>2442</v>
      </c>
      <c r="F2630" t="inlineStr">
        <is>
          <t xml:space="preserve">    den Rentemester chend als Schout tot Berg-</t>
        </is>
      </c>
      <c r="G2630">
        <f>HYPERLINK("https://images.diginfra.net/iiif/NL-HaNA_1.01.02/3766/NL-HaNA_1.01.02_3766_0016.jpg/1358,328,1114,3093/full/0/default.jpg", "iiif_url")</f>
        <v/>
      </c>
    </row>
    <row r="2631">
      <c r="A2631" t="inlineStr">
        <is>
          <t>NL-HaNA_1.01.02_3766_0016-page-30</t>
        </is>
      </c>
      <c r="B2631" t="inlineStr">
        <is>
          <t>NL-HaNA_1.01.02_3766_0016-column-1458-428-914-2893</t>
        </is>
      </c>
      <c r="C2631" t="inlineStr">
        <is>
          <t>continuation</t>
        </is>
      </c>
      <c r="D2631" t="n">
        <v>1517</v>
      </c>
      <c r="E2631" t="n">
        <v>2497</v>
      </c>
      <c r="F2631" t="inlineStr">
        <is>
          <t xml:space="preserve">    haren, 1450.</t>
        </is>
      </c>
      <c r="G2631">
        <f>HYPERLINK("https://images.diginfra.net/iiif/NL-HaNA_1.01.02/3766/NL-HaNA_1.01.02_3766_0016.jpg/1358,328,1114,3093/full/0/default.jpg", "iiif_url")</f>
        <v/>
      </c>
    </row>
    <row r="2632">
      <c r="A2632" t="inlineStr">
        <is>
          <t>NL-HaNA_1.01.02_3766_0016-page-30</t>
        </is>
      </c>
      <c r="B2632" t="inlineStr">
        <is>
          <t>NL-HaNA_1.01.02_3766_0016-column-1458-428-914-2893</t>
        </is>
      </c>
      <c r="C2632" t="inlineStr">
        <is>
          <t>repeat_lemma</t>
        </is>
      </c>
      <c r="D2632" t="n">
        <v>1604</v>
      </c>
      <c r="E2632" t="n">
        <v>2540</v>
      </c>
      <c r="F2632" t="inlineStr">
        <is>
          <t xml:space="preserve">        procedure tegens B. Haen, 1493.</t>
        </is>
      </c>
      <c r="G2632">
        <f>HYPERLINK("https://images.diginfra.net/iiif/NL-HaNA_1.01.02/3766/NL-HaNA_1.01.02_3766_0016.jpg/1358,328,1114,3093/full/0/default.jpg", "iiif_url")</f>
        <v/>
      </c>
    </row>
    <row r="2633">
      <c r="A2633" t="inlineStr">
        <is>
          <t>NL-HaNA_1.01.02_3766_0016-page-30</t>
        </is>
      </c>
      <c r="B2633" t="inlineStr">
        <is>
          <t>NL-HaNA_1.01.02_3766_0016-column-1458-428-914-2893</t>
        </is>
      </c>
      <c r="C2633" t="inlineStr">
        <is>
          <t>repeat_lemma</t>
        </is>
      </c>
      <c r="D2633" t="n">
        <v>1609</v>
      </c>
      <c r="E2633" t="n">
        <v>2590</v>
      </c>
      <c r="F2633" t="inlineStr">
        <is>
          <t xml:space="preserve">        NW. Barré, Canmict van st. Servaes,</t>
        </is>
      </c>
      <c r="G2633">
        <f>HYPERLINK("https://images.diginfra.net/iiif/NL-HaNA_1.01.02/3766/NL-HaNA_1.01.02_3766_0016.jpg/1358,328,1114,3093/full/0/default.jpg", "iiif_url")</f>
        <v/>
      </c>
    </row>
    <row r="2634">
      <c r="A2634" t="inlineStr">
        <is>
          <t>NL-HaNA_1.01.02_3766_0016-page-30</t>
        </is>
      </c>
      <c r="B2634" t="inlineStr">
        <is>
          <t>NL-HaNA_1.01.02_3766_0016-column-1458-428-914-2893</t>
        </is>
      </c>
      <c r="C2634" t="inlineStr">
        <is>
          <t>continuation</t>
        </is>
      </c>
      <c r="D2634" t="n">
        <v>1524</v>
      </c>
      <c r="E2634" t="n">
        <v>2648</v>
      </c>
      <c r="F2634" t="inlineStr">
        <is>
          <t xml:space="preserve">    1506.</t>
        </is>
      </c>
      <c r="G2634">
        <f>HYPERLINK("https://images.diginfra.net/iiif/NL-HaNA_1.01.02/3766/NL-HaNA_1.01.02_3766_0016.jpg/1358,328,1114,3093/full/0/default.jpg", "iiif_url")</f>
        <v/>
      </c>
    </row>
    <row r="2635">
      <c r="A2635" t="inlineStr">
        <is>
          <t>NL-HaNA_1.01.02_3766_0016-page-30</t>
        </is>
      </c>
      <c r="B2635" t="inlineStr">
        <is>
          <t>NL-HaNA_1.01.02_3766_0016-column-1458-428-914-2893</t>
        </is>
      </c>
      <c r="C2635" t="inlineStr">
        <is>
          <t>repeat_lemma</t>
        </is>
      </c>
      <c r="D2635" t="n">
        <v>1614</v>
      </c>
      <c r="E2635" t="n">
        <v>2684</v>
      </c>
      <c r="F2635" t="inlineStr">
        <is>
          <t xml:space="preserve">        nils Colve, Weduwe Huybert Panhu,</t>
        </is>
      </c>
      <c r="G2635">
        <f>HYPERLINK("https://images.diginfra.net/iiif/NL-HaNA_1.01.02/3766/NL-HaNA_1.01.02_3766_0016.jpg/1358,328,1114,3093/full/0/default.jpg", "iiif_url")</f>
        <v/>
      </c>
    </row>
    <row r="2636">
      <c r="A2636" t="inlineStr">
        <is>
          <t>NL-HaNA_1.01.02_3766_0016-page-30</t>
        </is>
      </c>
      <c r="B2636" t="inlineStr">
        <is>
          <t>NL-HaNA_1.01.02_3766_0016-column-1458-428-914-2893</t>
        </is>
      </c>
      <c r="C2636" t="inlineStr">
        <is>
          <t>continuation</t>
        </is>
      </c>
      <c r="D2636" t="n">
        <v>1534</v>
      </c>
      <c r="E2636" t="n">
        <v>2748</v>
      </c>
      <c r="F2636" t="inlineStr">
        <is>
          <t xml:space="preserve">    1509.</t>
        </is>
      </c>
      <c r="G2636">
        <f>HYPERLINK("https://images.diginfra.net/iiif/NL-HaNA_1.01.02/3766/NL-HaNA_1.01.02_3766_0016.jpg/1358,328,1114,3093/full/0/default.jpg", "iiif_url")</f>
        <v/>
      </c>
    </row>
    <row r="2637">
      <c r="A2637" t="inlineStr">
        <is>
          <t>NL-HaNA_1.01.02_3766_0016-page-30</t>
        </is>
      </c>
      <c r="B2637" t="inlineStr">
        <is>
          <t>NL-HaNA_1.01.02_3766_0016-column-1458-428-914-2893</t>
        </is>
      </c>
      <c r="C2637" t="inlineStr">
        <is>
          <t>repeat_lemma</t>
        </is>
      </c>
      <c r="D2637" t="n">
        <v>1614</v>
      </c>
      <c r="E2637" t="n">
        <v>2788</v>
      </c>
      <c r="F2637" t="inlineStr">
        <is>
          <t xml:space="preserve">        Comnisurisen Decifturs wegens violnte</t>
        </is>
      </c>
      <c r="G2637">
        <f>HYPERLINK("https://images.diginfra.net/iiif/NL-HaNA_1.01.02/3766/NL-HaNA_1.01.02_3766_0016.jpg/1358,328,1114,3093/full/0/default.jpg", "iiif_url")</f>
        <v/>
      </c>
    </row>
    <row r="2638">
      <c r="A2638" t="inlineStr">
        <is>
          <t>NL-HaNA_1.01.02_3766_0016-page-30</t>
        </is>
      </c>
      <c r="B2638" t="inlineStr">
        <is>
          <t>NL-HaNA_1.01.02_3766_0016-column-1458-428-914-2893</t>
        </is>
      </c>
      <c r="C2638" t="inlineStr">
        <is>
          <t>continuation</t>
        </is>
      </c>
      <c r="D2638" t="n">
        <v>1522</v>
      </c>
      <c r="E2638" t="n">
        <v>2832</v>
      </c>
      <c r="F2638" t="inlineStr">
        <is>
          <t xml:space="preserve">    praceduren van den Numius iot Keulen,</t>
        </is>
      </c>
      <c r="G2638">
        <f>HYPERLINK("https://images.diginfra.net/iiif/NL-HaNA_1.01.02/3766/NL-HaNA_1.01.02_3766_0016.jpg/1358,328,1114,3093/full/0/default.jpg", "iiif_url")</f>
        <v/>
      </c>
    </row>
    <row r="2639">
      <c r="A2639" t="inlineStr">
        <is>
          <t>NL-HaNA_1.01.02_3766_0016-page-30</t>
        </is>
      </c>
      <c r="B2639" t="inlineStr">
        <is>
          <t>NL-HaNA_1.01.02_3766_0016-column-1458-428-914-2893</t>
        </is>
      </c>
      <c r="C2639" t="inlineStr">
        <is>
          <t>continuation</t>
        </is>
      </c>
      <c r="D2639" t="n">
        <v>1527</v>
      </c>
      <c r="E2639" t="n">
        <v>2892</v>
      </c>
      <c r="F2639" t="inlineStr">
        <is>
          <t xml:space="preserve">    1526.</t>
        </is>
      </c>
      <c r="G2639">
        <f>HYPERLINK("https://images.diginfra.net/iiif/NL-HaNA_1.01.02/3766/NL-HaNA_1.01.02_3766_0016.jpg/1358,328,1114,3093/full/0/default.jpg", "iiif_url")</f>
        <v/>
      </c>
    </row>
    <row r="2640">
      <c r="A2640" t="inlineStr">
        <is>
          <t>NL-HaNA_1.01.02_3766_0016-page-30</t>
        </is>
      </c>
      <c r="B2640" t="inlineStr">
        <is>
          <t>NL-HaNA_1.01.02_3766_0016-column-1458-428-914-2893</t>
        </is>
      </c>
      <c r="C2640" t="inlineStr">
        <is>
          <t>lemma</t>
        </is>
      </c>
      <c r="D2640" t="n">
        <v>1475</v>
      </c>
      <c r="E2640" t="n">
        <v>2918</v>
      </c>
      <c r="F2640" t="inlineStr">
        <is>
          <t>Magizynen te formeren des slfi modiatelijck-</t>
        </is>
      </c>
      <c r="G2640">
        <f>HYPERLINK("https://images.diginfra.net/iiif/NL-HaNA_1.01.02/3766/NL-HaNA_1.01.02_3766_0016.jpg/1358,328,1114,3093/full/0/default.jpg", "iiif_url")</f>
        <v/>
      </c>
    </row>
    <row r="2641">
      <c r="A2641" t="inlineStr">
        <is>
          <t>NL-HaNA_1.01.02_3766_0016-page-30</t>
        </is>
      </c>
      <c r="B2641" t="inlineStr">
        <is>
          <t>NL-HaNA_1.01.02_3766_0016-column-1458-428-914-2893</t>
        </is>
      </c>
      <c r="C2641" t="inlineStr">
        <is>
          <t>continuation</t>
        </is>
      </c>
      <c r="D2641" t="n">
        <v>1522</v>
      </c>
      <c r="E2641" t="n">
        <v>2986</v>
      </c>
      <c r="F2641" t="inlineStr">
        <is>
          <t xml:space="preserve">    ln, 77.</t>
        </is>
      </c>
      <c r="G2641">
        <f>HYPERLINK("https://images.diginfra.net/iiif/NL-HaNA_1.01.02/3766/NL-HaNA_1.01.02_3766_0016.jpg/1358,328,1114,3093/full/0/default.jpg", "iiif_url")</f>
        <v/>
      </c>
    </row>
    <row r="2642">
      <c r="A2642" t="inlineStr">
        <is>
          <t>NL-HaNA_1.01.02_3766_0016-page-30</t>
        </is>
      </c>
      <c r="B2642" t="inlineStr">
        <is>
          <t>NL-HaNA_1.01.02_3766_0016-column-1458-428-914-2893</t>
        </is>
      </c>
      <c r="C2642" t="inlineStr">
        <is>
          <t>lemma</t>
        </is>
      </c>
      <c r="D2642" t="n">
        <v>1473</v>
      </c>
      <c r="E2642" t="n">
        <v>3029</v>
      </c>
      <c r="F2642" t="inlineStr">
        <is>
          <t>Majôrs de Brigades voor den jare seventien hon-</t>
        </is>
      </c>
      <c r="G2642">
        <f>HYPERLINK("https://images.diginfra.net/iiif/NL-HaNA_1.01.02/3766/NL-HaNA_1.01.02_3766_0016.jpg/1358,328,1114,3093/full/0/default.jpg", "iiif_url")</f>
        <v/>
      </c>
    </row>
    <row r="2643">
      <c r="A2643" t="inlineStr">
        <is>
          <t>NL-HaNA_1.01.02_3766_0016-page-30</t>
        </is>
      </c>
      <c r="B2643" t="inlineStr">
        <is>
          <t>NL-HaNA_1.01.02_3766_0016-column-1458-428-914-2893</t>
        </is>
      </c>
      <c r="C2643" t="inlineStr">
        <is>
          <t>continuation</t>
        </is>
      </c>
      <c r="D2643" t="n">
        <v>1522</v>
      </c>
      <c r="E2643" t="n">
        <v>3080</v>
      </c>
      <c r="F2643" t="inlineStr">
        <is>
          <t xml:space="preserve">    den ef aeïgestet, 452.</t>
        </is>
      </c>
      <c r="G2643">
        <f>HYPERLINK("https://images.diginfra.net/iiif/NL-HaNA_1.01.02/3766/NL-HaNA_1.01.02_3766_0016.jpg/1358,328,1114,3093/full/0/default.jpg", "iiif_url")</f>
        <v/>
      </c>
    </row>
    <row r="2644">
      <c r="A2644" t="inlineStr">
        <is>
          <t>NL-HaNA_1.01.02_3766_0016-page-30</t>
        </is>
      </c>
      <c r="B2644" t="inlineStr">
        <is>
          <t>NL-HaNA_1.01.02_3766_0016-column-1458-428-914-2893</t>
        </is>
      </c>
      <c r="C2644" t="inlineStr">
        <is>
          <t>lemma</t>
        </is>
      </c>
      <c r="D2644" t="n">
        <v>1475</v>
      </c>
      <c r="E2644" t="n">
        <v>3124</v>
      </c>
      <c r="F2644" t="inlineStr">
        <is>
          <t>vakkallen aprobatie all Vorfer van st. Michiels-</t>
        </is>
      </c>
      <c r="G2644">
        <f>HYPERLINK("https://images.diginfra.net/iiif/NL-HaNA_1.01.02/3766/NL-HaNA_1.01.02_3766_0016.jpg/1358,328,1114,3093/full/0/default.jpg", "iiif_url")</f>
        <v/>
      </c>
    </row>
    <row r="2645">
      <c r="A2645" t="inlineStr">
        <is>
          <t>NL-HaNA_1.01.02_3766_0016-page-30</t>
        </is>
      </c>
      <c r="B2645" t="inlineStr">
        <is>
          <t>NL-HaNA_1.01.02_3766_0016-column-1458-428-914-2893</t>
        </is>
      </c>
      <c r="C2645" t="inlineStr">
        <is>
          <t>continuation</t>
        </is>
      </c>
      <c r="D2645" t="n">
        <v>1520</v>
      </c>
      <c r="E2645" t="n">
        <v>3182</v>
      </c>
      <c r="F2645" t="inlineStr">
        <is>
          <t xml:space="preserve">    gefel, 1152.</t>
        </is>
      </c>
      <c r="G2645">
        <f>HYPERLINK("https://images.diginfra.net/iiif/NL-HaNA_1.01.02/3766/NL-HaNA_1.01.02_3766_0016.jpg/1358,328,1114,3093/full/0/default.jpg", "iiif_url")</f>
        <v/>
      </c>
    </row>
    <row r="2646">
      <c r="A2646" t="inlineStr">
        <is>
          <t>NL-HaNA_1.01.02_3766_0016-page-30</t>
        </is>
      </c>
      <c r="B2646" t="inlineStr">
        <is>
          <t>NL-HaNA_1.01.02_3766_0016-column-1458-428-914-2893</t>
        </is>
      </c>
      <c r="C2646" t="inlineStr">
        <is>
          <t>lemma</t>
        </is>
      </c>
      <c r="D2646" t="n">
        <v>1473</v>
      </c>
      <c r="E2646" t="n">
        <v>3220</v>
      </c>
      <c r="F2646" t="inlineStr">
        <is>
          <t>Matsboroug wegens Coutracten van Broodt en</t>
        </is>
      </c>
      <c r="G2646">
        <f>HYPERLINK("https://images.diginfra.net/iiif/NL-HaNA_1.01.02/3766/NL-HaNA_1.01.02_3766_0016.jpg/1358,328,1114,3093/full/0/default.jpg", "iiif_url")</f>
        <v/>
      </c>
    </row>
    <row r="2647">
      <c r="A2647" t="inlineStr">
        <is>
          <t>NL-HaNA_1.01.02_3766_0016-page-30</t>
        </is>
      </c>
      <c r="B2647" t="inlineStr">
        <is>
          <t>NL-HaNA_1.01.02_3766_0016-column-1458-428-914-2893</t>
        </is>
      </c>
      <c r="C2647" t="inlineStr">
        <is>
          <t>continuation</t>
        </is>
      </c>
      <c r="D2647" t="n">
        <v>1524</v>
      </c>
      <c r="E2647" t="n">
        <v>3278</v>
      </c>
      <c r="F2647" t="inlineStr">
        <is>
          <t xml:space="preserve">    DEE</t>
        </is>
      </c>
      <c r="G2647">
        <f>HYPERLINK("https://images.diginfra.net/iiif/NL-HaNA_1.01.02/3766/NL-HaNA_1.01.02_3766_0016.jpg/1358,328,1114,3093/full/0/default.jpg", "iiif_url")</f>
        <v/>
      </c>
    </row>
    <row r="2651">
      <c r="A2651" t="inlineStr">
        <is>
          <t>NL-HaNA_1.01.02_3766_0016-page-31</t>
        </is>
      </c>
      <c r="B2651" t="inlineStr">
        <is>
          <t>NL-HaNA_1.01.02_3766_0016-column-2600-383-928-2933</t>
        </is>
      </c>
      <c r="C2651" t="inlineStr">
        <is>
          <t>non_index_line</t>
        </is>
      </c>
      <c r="D2651" t="n">
        <v>3230</v>
      </c>
      <c r="E2651" t="n">
        <v>289</v>
      </c>
      <c r="F2651" t="inlineStr">
        <is>
          <t xml:space="preserve">        ND</t>
        </is>
      </c>
      <c r="G2651">
        <f>HYPERLINK("https://images.diginfra.net/iiif/NL-HaNA_1.01.02/3766/NL-HaNA_1.01.02_3766_0016.jpg/2500,283,1128,3133/full/0/default.jpg", "iiif_url")</f>
        <v/>
      </c>
    </row>
    <row r="2652">
      <c r="A2652" t="inlineStr">
        <is>
          <t>NL-HaNA_1.01.02_3766_0016-page-31</t>
        </is>
      </c>
      <c r="B2652" t="inlineStr">
        <is>
          <t>NL-HaNA_1.01.02_3766_0016-column-2600-383-928-2933</t>
        </is>
      </c>
      <c r="C2652" t="inlineStr">
        <is>
          <t>unknown_line_type</t>
        </is>
      </c>
      <c r="D2652" t="n">
        <v>2720</v>
      </c>
      <c r="E2652" t="n">
        <v>422</v>
      </c>
      <c r="F2652" t="inlineStr">
        <is>
          <t xml:space="preserve">        neuraliteyt, 881.</t>
        </is>
      </c>
      <c r="G2652">
        <f>HYPERLINK("https://images.diginfra.net/iiif/NL-HaNA_1.01.02/3766/NL-HaNA_1.01.02_3766_0016.jpg/2500,283,1128,3133/full/0/default.jpg", "iiif_url")</f>
        <v/>
      </c>
    </row>
    <row r="2653">
      <c r="A2653" t="inlineStr">
        <is>
          <t>NL-HaNA_1.01.02_3766_0016-page-31</t>
        </is>
      </c>
      <c r="B2653" t="inlineStr">
        <is>
          <t>NL-HaNA_1.01.02_3766_0016-column-2600-383-928-2933</t>
        </is>
      </c>
      <c r="C2653" t="inlineStr">
        <is>
          <t>unknown_line_type</t>
        </is>
      </c>
      <c r="D2653" t="n">
        <v>2727</v>
      </c>
      <c r="E2653" t="n">
        <v>467</v>
      </c>
      <c r="F2653" t="inlineStr">
        <is>
          <t xml:space="preserve">        inenen dir wanaiijcke Linievy, 97.</t>
        </is>
      </c>
      <c r="G2653">
        <f>HYPERLINK("https://images.diginfra.net/iiif/NL-HaNA_1.01.02/3766/NL-HaNA_1.01.02_3766_0016.jpg/2500,283,1128,3133/full/0/default.jpg", "iiif_url")</f>
        <v/>
      </c>
    </row>
    <row r="2654">
      <c r="A2654" t="inlineStr">
        <is>
          <t>NL-HaNA_1.01.02_3766_0016-page-31</t>
        </is>
      </c>
      <c r="B2654" t="inlineStr">
        <is>
          <t>NL-HaNA_1.01.02_3766_0016-column-2600-383-928-2933</t>
        </is>
      </c>
      <c r="C2654" t="inlineStr">
        <is>
          <t>unknown_line_type</t>
        </is>
      </c>
      <c r="D2654" t="n">
        <v>2723</v>
      </c>
      <c r="E2654" t="n">
        <v>517</v>
      </c>
      <c r="F2654" t="inlineStr">
        <is>
          <t xml:space="preserve">        reduttie Borchain, 1697.</t>
        </is>
      </c>
      <c r="G2654">
        <f>HYPERLINK("https://images.diginfra.net/iiif/NL-HaNA_1.01.02/3766/NL-HaNA_1.01.02_3766_0016.jpg/2500,283,1128,3133/full/0/default.jpg", "iiif_url")</f>
        <v/>
      </c>
    </row>
    <row r="2655">
      <c r="A2655" t="inlineStr">
        <is>
          <t>NL-HaNA_1.01.02_3766_0016-page-31</t>
        </is>
      </c>
      <c r="B2655" t="inlineStr">
        <is>
          <t>NL-HaNA_1.01.02_3766_0016-column-2600-383-928-2933</t>
        </is>
      </c>
      <c r="C2655" t="inlineStr">
        <is>
          <t>lemma</t>
        </is>
      </c>
      <c r="D2655" t="n">
        <v>2589</v>
      </c>
      <c r="E2655" t="n">
        <v>564</v>
      </c>
      <c r="F2655" t="inlineStr">
        <is>
          <t>Mann omme pensten, 1369.</t>
        </is>
      </c>
      <c r="G2655">
        <f>HYPERLINK("https://images.diginfra.net/iiif/NL-HaNA_1.01.02/3766/NL-HaNA_1.01.02_3766_0016.jpg/2500,283,1128,3133/full/0/default.jpg", "iiif_url")</f>
        <v/>
      </c>
    </row>
    <row r="2656">
      <c r="A2656" t="inlineStr">
        <is>
          <t>NL-HaNA_1.01.02_3766_0016-page-31</t>
        </is>
      </c>
      <c r="B2656" t="inlineStr">
        <is>
          <t>NL-HaNA_1.01.02_3766_0016-column-2600-383-928-2933</t>
        </is>
      </c>
      <c r="C2656" t="inlineStr">
        <is>
          <t>lemma</t>
        </is>
      </c>
      <c r="D2656" t="n">
        <v>2589</v>
      </c>
      <c r="E2656" t="n">
        <v>618</v>
      </c>
      <c r="F2656" t="inlineStr">
        <is>
          <t>Mathieu le Bien, 1204.</t>
        </is>
      </c>
      <c r="G2656">
        <f>HYPERLINK("https://images.diginfra.net/iiif/NL-HaNA_1.01.02/3766/NL-HaNA_1.01.02_3766_0016.jpg/2500,283,1128,3133/full/0/default.jpg", "iiif_url")</f>
        <v/>
      </c>
    </row>
    <row r="2657">
      <c r="A2657" t="inlineStr">
        <is>
          <t>NL-HaNA_1.01.02_3766_0016-page-31</t>
        </is>
      </c>
      <c r="B2657" t="inlineStr">
        <is>
          <t>NL-HaNA_1.01.02_3766_0016-column-2600-383-928-2933</t>
        </is>
      </c>
      <c r="C2657" t="inlineStr">
        <is>
          <t>lemma</t>
        </is>
      </c>
      <c r="D2657" t="n">
        <v>2591</v>
      </c>
      <c r="E2657" t="n">
        <v>663</v>
      </c>
      <c r="F2657" t="inlineStr">
        <is>
          <t>Matucoff, set Moscovien, leuter M.</t>
        </is>
      </c>
      <c r="G2657">
        <f>HYPERLINK("https://images.diginfra.net/iiif/NL-HaNA_1.01.02/3766/NL-HaNA_1.01.02_3766_0016.jpg/2500,283,1128,3133/full/0/default.jpg", "iiif_url")</f>
        <v/>
      </c>
    </row>
    <row r="2658">
      <c r="A2658" t="inlineStr">
        <is>
          <t>NL-HaNA_1.01.02_3766_0016-page-31</t>
        </is>
      </c>
      <c r="B2658" t="inlineStr">
        <is>
          <t>NL-HaNA_1.01.02_3766_0016-column-2600-383-928-2933</t>
        </is>
      </c>
      <c r="C2658" t="inlineStr">
        <is>
          <t>lemma</t>
        </is>
      </c>
      <c r="D2658" t="n">
        <v>2591</v>
      </c>
      <c r="E2658" t="n">
        <v>711</v>
      </c>
      <c r="F2658" t="inlineStr">
        <is>
          <t>Mean om Conniserisen om te contracteren,</t>
        </is>
      </c>
      <c r="G2658">
        <f>HYPERLINK("https://images.diginfra.net/iiif/NL-HaNA_1.01.02/3766/NL-HaNA_1.01.02_3766_0016.jpg/2500,283,1128,3133/full/0/default.jpg", "iiif_url")</f>
        <v/>
      </c>
    </row>
    <row r="2659">
      <c r="A2659" t="inlineStr">
        <is>
          <t>NL-HaNA_1.01.02_3766_0016-page-31</t>
        </is>
      </c>
      <c r="B2659" t="inlineStr">
        <is>
          <t>NL-HaNA_1.01.02_3766_0016-column-2600-383-928-2933</t>
        </is>
      </c>
      <c r="C2659" t="inlineStr">
        <is>
          <t>continuation</t>
        </is>
      </c>
      <c r="D2659" t="n">
        <v>2638</v>
      </c>
      <c r="E2659" t="n">
        <v>770</v>
      </c>
      <c r="F2659" t="inlineStr">
        <is>
          <t xml:space="preserve">    833.</t>
        </is>
      </c>
      <c r="G2659">
        <f>HYPERLINK("https://images.diginfra.net/iiif/NL-HaNA_1.01.02/3766/NL-HaNA_1.01.02_3766_0016.jpg/2500,283,1128,3133/full/0/default.jpg", "iiif_url")</f>
        <v/>
      </c>
    </row>
    <row r="2660">
      <c r="A2660" t="inlineStr">
        <is>
          <t>NL-HaNA_1.01.02_3766_0016-page-31</t>
        </is>
      </c>
      <c r="B2660" t="inlineStr">
        <is>
          <t>NL-HaNA_1.01.02_3766_0016-column-2600-383-928-2933</t>
        </is>
      </c>
      <c r="C2660" t="inlineStr">
        <is>
          <t>lemma</t>
        </is>
      </c>
      <c r="D2660" t="n">
        <v>2591</v>
      </c>
      <c r="E2660" t="n">
        <v>803</v>
      </c>
      <c r="F2660" t="inlineStr">
        <is>
          <t>Mechelen, grooten Raedt, wegens geven van</t>
        </is>
      </c>
      <c r="G2660">
        <f>HYPERLINK("https://images.diginfra.net/iiif/NL-HaNA_1.01.02/3766/NL-HaNA_1.01.02_3766_0016.jpg/2500,283,1128,3133/full/0/default.jpg", "iiif_url")</f>
        <v/>
      </c>
    </row>
    <row r="2661">
      <c r="A2661" t="inlineStr">
        <is>
          <t>NL-HaNA_1.01.02_3766_0016-page-31</t>
        </is>
      </c>
      <c r="B2661" t="inlineStr">
        <is>
          <t>NL-HaNA_1.01.02_3766_0016-column-2600-383-928-2933</t>
        </is>
      </c>
      <c r="C2661" t="inlineStr">
        <is>
          <t>continuation</t>
        </is>
      </c>
      <c r="D2661" t="n">
        <v>2636</v>
      </c>
      <c r="E2661" t="n">
        <v>859</v>
      </c>
      <c r="F2661" t="inlineStr">
        <is>
          <t xml:space="preserve">    surchanti, 1079. 1394.</t>
        </is>
      </c>
      <c r="G2661">
        <f>HYPERLINK("https://images.diginfra.net/iiif/NL-HaNA_1.01.02/3766/NL-HaNA_1.01.02_3766_0016.jpg/2500,283,1128,3133/full/0/default.jpg", "iiif_url")</f>
        <v/>
      </c>
    </row>
    <row r="2662">
      <c r="A2662" t="inlineStr">
        <is>
          <t>NL-HaNA_1.01.02_3766_0016-page-31</t>
        </is>
      </c>
      <c r="B2662" t="inlineStr">
        <is>
          <t>NL-HaNA_1.01.02_3766_0016-column-2600-383-928-2933</t>
        </is>
      </c>
      <c r="C2662" t="inlineStr">
        <is>
          <t>lemma</t>
        </is>
      </c>
      <c r="D2662" t="n">
        <v>2591</v>
      </c>
      <c r="E2662" t="n">
        <v>905</v>
      </c>
      <c r="F2662" t="inlineStr">
        <is>
          <t>Meenen en Roede, Pachters aldaer, 1123.</t>
        </is>
      </c>
      <c r="G2662">
        <f>HYPERLINK("https://images.diginfra.net/iiif/NL-HaNA_1.01.02/3766/NL-HaNA_1.01.02_3766_0016.jpg/2500,283,1128,3133/full/0/default.jpg", "iiif_url")</f>
        <v/>
      </c>
    </row>
    <row r="2663">
      <c r="A2663" t="inlineStr">
        <is>
          <t>NL-HaNA_1.01.02_3766_0016-page-31</t>
        </is>
      </c>
      <c r="B2663" t="inlineStr">
        <is>
          <t>NL-HaNA_1.01.02_3766_0016-column-2600-383-928-2933</t>
        </is>
      </c>
      <c r="C2663" t="inlineStr">
        <is>
          <t>lemma</t>
        </is>
      </c>
      <c r="D2663" t="n">
        <v>2593</v>
      </c>
      <c r="E2663" t="n">
        <v>955</v>
      </c>
      <c r="F2663" t="inlineStr">
        <is>
          <t>vander Meer, iet Savoyen, kue 8.</t>
        </is>
      </c>
      <c r="G2663">
        <f>HYPERLINK("https://images.diginfra.net/iiif/NL-HaNA_1.01.02/3766/NL-HaNA_1.01.02_3766_0016.jpg/2500,283,1128,3133/full/0/default.jpg", "iiif_url")</f>
        <v/>
      </c>
    </row>
    <row r="2664">
      <c r="A2664" t="inlineStr">
        <is>
          <t>NL-HaNA_1.01.02_3766_0016-page-31</t>
        </is>
      </c>
      <c r="B2664" t="inlineStr">
        <is>
          <t>NL-HaNA_1.01.02_3766_0016-column-2600-383-928-2933</t>
        </is>
      </c>
      <c r="C2664" t="inlineStr">
        <is>
          <t>lemma</t>
        </is>
      </c>
      <c r="D2664" t="n">
        <v>2593</v>
      </c>
      <c r="E2664" t="n">
        <v>1001</v>
      </c>
      <c r="F2664" t="inlineStr">
        <is>
          <t>Meinershagen, fet Pruysien, ler P.</t>
        </is>
      </c>
      <c r="G2664">
        <f>HYPERLINK("https://images.diginfra.net/iiif/NL-HaNA_1.01.02/3766/NL-HaNA_1.01.02_3766_0016.jpg/2500,283,1128,3133/full/0/default.jpg", "iiif_url")</f>
        <v/>
      </c>
    </row>
    <row r="2665">
      <c r="A2665" t="inlineStr">
        <is>
          <t>NL-HaNA_1.01.02_3766_0016-page-31</t>
        </is>
      </c>
      <c r="B2665" t="inlineStr">
        <is>
          <t>NL-HaNA_1.01.02_3766_0016-column-2600-383-928-2933</t>
        </is>
      </c>
      <c r="C2665" t="inlineStr">
        <is>
          <t>lemma</t>
        </is>
      </c>
      <c r="D2665" t="n">
        <v>2593</v>
      </c>
      <c r="E2665" t="n">
        <v>1058</v>
      </c>
      <c r="F2665" t="inlineStr">
        <is>
          <t>Mekeren om pardon, 405. 479.</t>
        </is>
      </c>
      <c r="G2665">
        <f>HYPERLINK("https://images.diginfra.net/iiif/NL-HaNA_1.01.02/3766/NL-HaNA_1.01.02_3766_0016.jpg/2500,283,1128,3133/full/0/default.jpg", "iiif_url")</f>
        <v/>
      </c>
    </row>
    <row r="2666">
      <c r="A2666" t="inlineStr">
        <is>
          <t>NL-HaNA_1.01.02_3766_0016-page-31</t>
        </is>
      </c>
      <c r="B2666" t="inlineStr">
        <is>
          <t>NL-HaNA_1.01.02_3766_0016-column-2600-383-928-2933</t>
        </is>
      </c>
      <c r="C2666" t="inlineStr">
        <is>
          <t>lemma</t>
        </is>
      </c>
      <c r="D2666" t="n">
        <v>2596</v>
      </c>
      <c r="E2666" t="n">
        <v>1097</v>
      </c>
      <c r="F2666" t="inlineStr">
        <is>
          <t>Melin om een Canoisse iu Diornik voor fin</t>
        </is>
      </c>
      <c r="G2666">
        <f>HYPERLINK("https://images.diginfra.net/iiif/NL-HaNA_1.01.02/3766/NL-HaNA_1.01.02_3766_0016.jpg/2500,283,1128,3133/full/0/default.jpg", "iiif_url")</f>
        <v/>
      </c>
    </row>
    <row r="2667">
      <c r="A2667" t="inlineStr">
        <is>
          <t>NL-HaNA_1.01.02_3766_0016-page-31</t>
        </is>
      </c>
      <c r="B2667" t="inlineStr">
        <is>
          <t>NL-HaNA_1.01.02_3766_0016-column-2600-383-928-2933</t>
        </is>
      </c>
      <c r="C2667" t="inlineStr">
        <is>
          <t>continuation</t>
        </is>
      </c>
      <c r="D2667" t="n">
        <v>2643</v>
      </c>
      <c r="E2667" t="n">
        <v>1160</v>
      </c>
      <c r="F2667" t="inlineStr">
        <is>
          <t xml:space="preserve">    Soon, 179. 1090.</t>
        </is>
      </c>
      <c r="G2667">
        <f>HYPERLINK("https://images.diginfra.net/iiif/NL-HaNA_1.01.02/3766/NL-HaNA_1.01.02_3766_0016.jpg/2500,283,1128,3133/full/0/default.jpg", "iiif_url")</f>
        <v/>
      </c>
    </row>
    <row r="2668">
      <c r="A2668" t="inlineStr">
        <is>
          <t>NL-HaNA_1.01.02_3766_0016-page-31</t>
        </is>
      </c>
      <c r="B2668" t="inlineStr">
        <is>
          <t>NL-HaNA_1.01.02_3766_0016-column-2600-383-928-2933</t>
        </is>
      </c>
      <c r="C2668" t="inlineStr">
        <is>
          <t>repeat_lemma</t>
        </is>
      </c>
      <c r="D2668" t="n">
        <v>2744</v>
      </c>
      <c r="E2668" t="n">
        <v>1201</v>
      </c>
      <c r="F2668" t="inlineStr">
        <is>
          <t xml:space="preserve">        om Camuisje tot Aire, 1441.</t>
        </is>
      </c>
      <c r="G2668">
        <f>HYPERLINK("https://images.diginfra.net/iiif/NL-HaNA_1.01.02/3766/NL-HaNA_1.01.02_3766_0016.jpg/2500,283,1128,3133/full/0/default.jpg", "iiif_url")</f>
        <v/>
      </c>
    </row>
    <row r="2669">
      <c r="A2669" t="inlineStr">
        <is>
          <t>NL-HaNA_1.01.02_3766_0016-page-31</t>
        </is>
      </c>
      <c r="B2669" t="inlineStr">
        <is>
          <t>NL-HaNA_1.01.02_3766_0016-column-2600-383-928-2933</t>
        </is>
      </c>
      <c r="C2669" t="inlineStr">
        <is>
          <t>lemma</t>
        </is>
      </c>
      <c r="D2669" t="n">
        <v>2598</v>
      </c>
      <c r="E2669" t="n">
        <v>1249</v>
      </c>
      <c r="F2669" t="inlineStr">
        <is>
          <t>Mennoniten deser Landen, 397. 756.</t>
        </is>
      </c>
      <c r="G2669">
        <f>HYPERLINK("https://images.diginfra.net/iiif/NL-HaNA_1.01.02/3766/NL-HaNA_1.01.02_3766_0016.jpg/2500,283,1128,3133/full/0/default.jpg", "iiif_url")</f>
        <v/>
      </c>
    </row>
    <row r="2670">
      <c r="A2670" t="inlineStr">
        <is>
          <t>NL-HaNA_1.01.02_3766_0016-page-31</t>
        </is>
      </c>
      <c r="B2670" t="inlineStr">
        <is>
          <t>NL-HaNA_1.01.02_3766_0016-column-2600-383-928-2933</t>
        </is>
      </c>
      <c r="C2670" t="inlineStr">
        <is>
          <t>repeat_lemma</t>
        </is>
      </c>
      <c r="D2670" t="n">
        <v>2746</v>
      </c>
      <c r="E2670" t="n">
        <v>1288</v>
      </c>
      <c r="F2670" t="inlineStr">
        <is>
          <t xml:space="preserve">        haer Hugh Mag. bedanckende voor haer</t>
        </is>
      </c>
      <c r="G2670">
        <f>HYPERLINK("https://images.diginfra.net/iiif/NL-HaNA_1.01.02/3766/NL-HaNA_1.01.02_3766_0016.jpg/2500,283,1128,3133/full/0/default.jpg", "iiif_url")</f>
        <v/>
      </c>
    </row>
    <row r="2671">
      <c r="A2671" t="inlineStr">
        <is>
          <t>NL-HaNA_1.01.02_3766_0016-page-31</t>
        </is>
      </c>
      <c r="B2671" t="inlineStr">
        <is>
          <t>NL-HaNA_1.01.02_3766_0016-column-2600-383-928-2933</t>
        </is>
      </c>
      <c r="C2671" t="inlineStr">
        <is>
          <t>continuation</t>
        </is>
      </c>
      <c r="D2671" t="n">
        <v>2643</v>
      </c>
      <c r="E2671" t="n">
        <v>1347</v>
      </c>
      <c r="F2671" t="inlineStr">
        <is>
          <t xml:space="preserve">    mteressie in Swuserlandt, 1293.</t>
        </is>
      </c>
      <c r="G2671">
        <f>HYPERLINK("https://images.diginfra.net/iiif/NL-HaNA_1.01.02/3766/NL-HaNA_1.01.02_3766_0016.jpg/2500,283,1128,3133/full/0/default.jpg", "iiif_url")</f>
        <v/>
      </c>
    </row>
    <row r="2672">
      <c r="A2672" t="inlineStr">
        <is>
          <t>NL-HaNA_1.01.02_3766_0016-page-31</t>
        </is>
      </c>
      <c r="B2672" t="inlineStr">
        <is>
          <t>NL-HaNA_1.01.02_3766_0016-column-2600-383-928-2933</t>
        </is>
      </c>
      <c r="C2672" t="inlineStr">
        <is>
          <t>lemma</t>
        </is>
      </c>
      <c r="D2672" t="n">
        <v>2603</v>
      </c>
      <c r="E2672" t="n">
        <v>1396</v>
      </c>
      <c r="F2672" t="inlineStr">
        <is>
          <t>Mentz, voorseiten van deu ooriigh, 218.</t>
        </is>
      </c>
      <c r="G2672">
        <f>HYPERLINK("https://images.diginfra.net/iiif/NL-HaNA_1.01.02/3766/NL-HaNA_1.01.02_3766_0016.jpg/2500,283,1128,3133/full/0/default.jpg", "iiif_url")</f>
        <v/>
      </c>
    </row>
    <row r="2673">
      <c r="A2673" t="inlineStr">
        <is>
          <t>NL-HaNA_1.01.02_3766_0016-page-31</t>
        </is>
      </c>
      <c r="B2673" t="inlineStr">
        <is>
          <t>NL-HaNA_1.01.02_3766_0016-column-2600-383-928-2933</t>
        </is>
      </c>
      <c r="C2673" t="inlineStr">
        <is>
          <t>repeat_lemma</t>
        </is>
      </c>
      <c r="D2673" t="n">
        <v>2748</v>
      </c>
      <c r="E2673" t="n">
        <v>1446</v>
      </c>
      <c r="F2673" t="inlineStr">
        <is>
          <t xml:space="preserve">        overlijden van den Keyser, 602.</t>
        </is>
      </c>
      <c r="G2673">
        <f>HYPERLINK("https://images.diginfra.net/iiif/NL-HaNA_1.01.02/3766/NL-HaNA_1.01.02_3766_0016.jpg/2500,283,1128,3133/full/0/default.jpg", "iiif_url")</f>
        <v/>
      </c>
    </row>
    <row r="2674">
      <c r="A2674" t="inlineStr">
        <is>
          <t>NL-HaNA_1.01.02_3766_0016-page-31</t>
        </is>
      </c>
      <c r="B2674" t="inlineStr">
        <is>
          <t>NL-HaNA_1.01.02_3766_0016-column-2600-383-928-2933</t>
        </is>
      </c>
      <c r="C2674" t="inlineStr">
        <is>
          <t>lemma</t>
        </is>
      </c>
      <c r="D2674" t="n">
        <v>2603</v>
      </c>
      <c r="E2674" t="n">
        <v>1489</v>
      </c>
      <c r="F2674" t="inlineStr">
        <is>
          <t>Merat hondert zyfigh guldens uyt de generale</t>
        </is>
      </c>
      <c r="G2674">
        <f>HYPERLINK("https://images.diginfra.net/iiif/NL-HaNA_1.01.02/3766/NL-HaNA_1.01.02_3766_0016.jpg/2500,283,1128,3133/full/0/default.jpg", "iiif_url")</f>
        <v/>
      </c>
    </row>
    <row r="2675">
      <c r="A2675" t="inlineStr">
        <is>
          <t>NL-HaNA_1.01.02_3766_0016-page-31</t>
        </is>
      </c>
      <c r="B2675" t="inlineStr">
        <is>
          <t>NL-HaNA_1.01.02_3766_0016-column-2600-383-928-2933</t>
        </is>
      </c>
      <c r="C2675" t="inlineStr">
        <is>
          <t>continuation</t>
        </is>
      </c>
      <c r="D2675" t="n">
        <v>2650</v>
      </c>
      <c r="E2675" t="n">
        <v>1551</v>
      </c>
      <c r="F2675" t="inlineStr">
        <is>
          <t xml:space="preserve">    Colede, 1105.</t>
        </is>
      </c>
      <c r="G2675">
        <f>HYPERLINK("https://images.diginfra.net/iiif/NL-HaNA_1.01.02/3766/NL-HaNA_1.01.02_3766_0016.jpg/2500,283,1128,3133/full/0/default.jpg", "iiif_url")</f>
        <v/>
      </c>
    </row>
    <row r="2676">
      <c r="A2676" t="inlineStr">
        <is>
          <t>NL-HaNA_1.01.02_3766_0016-page-31</t>
        </is>
      </c>
      <c r="B2676" t="inlineStr">
        <is>
          <t>NL-HaNA_1.01.02_3766_0016-column-2600-383-928-2933</t>
        </is>
      </c>
      <c r="C2676" t="inlineStr">
        <is>
          <t>lemma</t>
        </is>
      </c>
      <c r="D2676" t="n">
        <v>2603</v>
      </c>
      <c r="E2676" t="n">
        <v>1590</v>
      </c>
      <c r="F2676" t="inlineStr">
        <is>
          <t>Mersche, Rentemeier van Krieckenbeck ,</t>
        </is>
      </c>
      <c r="G2676">
        <f>HYPERLINK("https://images.diginfra.net/iiif/NL-HaNA_1.01.02/3766/NL-HaNA_1.01.02_3766_0016.jpg/2500,283,1128,3133/full/0/default.jpg", "iiif_url")</f>
        <v/>
      </c>
    </row>
    <row r="2677">
      <c r="A2677" t="inlineStr">
        <is>
          <t>NL-HaNA_1.01.02_3766_0016-page-31</t>
        </is>
      </c>
      <c r="B2677" t="inlineStr">
        <is>
          <t>NL-HaNA_1.01.02_3766_0016-column-2600-383-928-2933</t>
        </is>
      </c>
      <c r="C2677" t="inlineStr">
        <is>
          <t>continuation</t>
        </is>
      </c>
      <c r="D2677" t="n">
        <v>2659</v>
      </c>
      <c r="E2677" t="n">
        <v>1657</v>
      </c>
      <c r="F2677" t="inlineStr">
        <is>
          <t xml:space="preserve">    1543.</t>
        </is>
      </c>
      <c r="G2677">
        <f>HYPERLINK("https://images.diginfra.net/iiif/NL-HaNA_1.01.02/3766/NL-HaNA_1.01.02_3766_0016.jpg/2500,283,1128,3133/full/0/default.jpg", "iiif_url")</f>
        <v/>
      </c>
    </row>
    <row r="2678">
      <c r="A2678" t="inlineStr">
        <is>
          <t>NL-HaNA_1.01.02_3766_0016-page-31</t>
        </is>
      </c>
      <c r="B2678" t="inlineStr">
        <is>
          <t>NL-HaNA_1.01.02_3766_0016-column-2600-383-928-2933</t>
        </is>
      </c>
      <c r="C2678" t="inlineStr">
        <is>
          <t>lemma</t>
        </is>
      </c>
      <c r="D2678" t="n">
        <v>2607</v>
      </c>
      <c r="E2678" t="n">
        <v>1685</v>
      </c>
      <c r="F2678" t="inlineStr">
        <is>
          <t>Meurs) bedreyginge der Pruysen, 1499. 15233</t>
        </is>
      </c>
      <c r="G2678">
        <f>HYPERLINK("https://images.diginfra.net/iiif/NL-HaNA_1.01.02/3766/NL-HaNA_1.01.02_3766_0016.jpg/2500,283,1128,3133/full/0/default.jpg", "iiif_url")</f>
        <v/>
      </c>
    </row>
    <row r="2679">
      <c r="A2679" t="inlineStr">
        <is>
          <t>NL-HaNA_1.01.02_3766_0016-page-31</t>
        </is>
      </c>
      <c r="B2679" t="inlineStr">
        <is>
          <t>NL-HaNA_1.01.02_3766_0016-column-2600-383-928-2933</t>
        </is>
      </c>
      <c r="C2679" t="inlineStr">
        <is>
          <t>continuation</t>
        </is>
      </c>
      <c r="D2679" t="n">
        <v>2661</v>
      </c>
      <c r="E2679" t="n">
        <v>1750</v>
      </c>
      <c r="F2679" t="inlineStr">
        <is>
          <t xml:space="preserve">    1524. 1528.</t>
        </is>
      </c>
      <c r="G2679">
        <f>HYPERLINK("https://images.diginfra.net/iiif/NL-HaNA_1.01.02/3766/NL-HaNA_1.01.02_3766_0016.jpg/2500,283,1128,3133/full/0/default.jpg", "iiif_url")</f>
        <v/>
      </c>
    </row>
    <row r="2680">
      <c r="A2680" t="inlineStr">
        <is>
          <t>NL-HaNA_1.01.02_3766_0016-page-31</t>
        </is>
      </c>
      <c r="B2680" t="inlineStr">
        <is>
          <t>NL-HaNA_1.01.02_3766_0016-column-2600-383-928-2933</t>
        </is>
      </c>
      <c r="C2680" t="inlineStr">
        <is>
          <t>lemma</t>
        </is>
      </c>
      <c r="D2680" t="n">
        <v>2607</v>
      </c>
      <c r="E2680" t="n">
        <v>1782</v>
      </c>
      <c r="F2680" t="inlineStr">
        <is>
          <t>Middelandtsche Zee, equage, 423. 491. 537.</t>
        </is>
      </c>
      <c r="G2680">
        <f>HYPERLINK("https://images.diginfra.net/iiif/NL-HaNA_1.01.02/3766/NL-HaNA_1.01.02_3766_0016.jpg/2500,283,1128,3133/full/0/default.jpg", "iiif_url")</f>
        <v/>
      </c>
    </row>
    <row r="2681">
      <c r="A2681" t="inlineStr">
        <is>
          <t>NL-HaNA_1.01.02_3766_0016-page-31</t>
        </is>
      </c>
      <c r="B2681" t="inlineStr">
        <is>
          <t>NL-HaNA_1.01.02_3766_0016-column-2600-383-928-2933</t>
        </is>
      </c>
      <c r="C2681" t="inlineStr">
        <is>
          <t>continuation</t>
        </is>
      </c>
      <c r="D2681" t="n">
        <v>2661</v>
      </c>
      <c r="E2681" t="n">
        <v>1851</v>
      </c>
      <c r="F2681" t="inlineStr">
        <is>
          <t xml:space="preserve">    133.</t>
        </is>
      </c>
      <c r="G2681">
        <f>HYPERLINK("https://images.diginfra.net/iiif/NL-HaNA_1.01.02/3766/NL-HaNA_1.01.02_3766_0016.jpg/2500,283,1128,3133/full/0/default.jpg", "iiif_url")</f>
        <v/>
      </c>
    </row>
    <row r="2682">
      <c r="A2682" t="inlineStr">
        <is>
          <t>NL-HaNA_1.01.02_3766_0016-page-31</t>
        </is>
      </c>
      <c r="B2682" t="inlineStr">
        <is>
          <t>NL-HaNA_1.01.02_3766_0016-column-2600-383-928-2933</t>
        </is>
      </c>
      <c r="C2682" t="inlineStr">
        <is>
          <t>lemma</t>
        </is>
      </c>
      <c r="D2682" t="n">
        <v>2610</v>
      </c>
      <c r="E2682" t="n">
        <v>1886</v>
      </c>
      <c r="F2682" t="inlineStr">
        <is>
          <t>vilitaire saken, Jean le Brun om Capitem,</t>
        </is>
      </c>
      <c r="G2682">
        <f>HYPERLINK("https://images.diginfra.net/iiif/NL-HaNA_1.01.02/3766/NL-HaNA_1.01.02_3766_0016.jpg/2500,283,1128,3133/full/0/default.jpg", "iiif_url")</f>
        <v/>
      </c>
    </row>
    <row r="2683">
      <c r="A2683" t="inlineStr">
        <is>
          <t>NL-HaNA_1.01.02_3766_0016-page-31</t>
        </is>
      </c>
      <c r="B2683" t="inlineStr">
        <is>
          <t>NL-HaNA_1.01.02_3766_0016-column-2600-383-928-2933</t>
        </is>
      </c>
      <c r="C2683" t="inlineStr">
        <is>
          <t>continuation</t>
        </is>
      </c>
      <c r="D2683" t="n">
        <v>2661</v>
      </c>
      <c r="E2683" t="n">
        <v>1949</v>
      </c>
      <c r="F2683" t="inlineStr">
        <is>
          <t xml:space="preserve">    7</t>
        </is>
      </c>
      <c r="G2683">
        <f>HYPERLINK("https://images.diginfra.net/iiif/NL-HaNA_1.01.02/3766/NL-HaNA_1.01.02_3766_0016.jpg/2500,283,1128,3133/full/0/default.jpg", "iiif_url")</f>
        <v/>
      </c>
    </row>
    <row r="2684">
      <c r="A2684" t="inlineStr">
        <is>
          <t>NL-HaNA_1.01.02_3766_0016-page-31</t>
        </is>
      </c>
      <c r="B2684" t="inlineStr">
        <is>
          <t>NL-HaNA_1.01.02_3766_0016-column-2600-383-928-2933</t>
        </is>
      </c>
      <c r="C2684" t="inlineStr">
        <is>
          <t>repeat_lemma</t>
        </is>
      </c>
      <c r="D2684" t="n">
        <v>2765</v>
      </c>
      <c r="E2684" t="n">
        <v>1981</v>
      </c>
      <c r="F2684" t="inlineStr">
        <is>
          <t xml:space="preserve">        Crol, Auditur tot Oflende , om vol-</t>
        </is>
      </c>
      <c r="G2684">
        <f>HYPERLINK("https://images.diginfra.net/iiif/NL-HaNA_1.01.02/3766/NL-HaNA_1.01.02_3766_0016.jpg/2500,283,1128,3133/full/0/default.jpg", "iiif_url")</f>
        <v/>
      </c>
    </row>
    <row r="2685">
      <c r="A2685" t="inlineStr">
        <is>
          <t>NL-HaNA_1.01.02_3766_0016-page-31</t>
        </is>
      </c>
      <c r="B2685" t="inlineStr">
        <is>
          <t>NL-HaNA_1.01.02_3766_0016-column-2600-383-928-2933</t>
        </is>
      </c>
      <c r="C2685" t="inlineStr">
        <is>
          <t>continuation</t>
        </is>
      </c>
      <c r="D2685" t="n">
        <v>2659</v>
      </c>
      <c r="E2685" t="n">
        <v>2032</v>
      </c>
      <c r="F2685" t="inlineStr">
        <is>
          <t xml:space="preserve">    doeningh van servie-gelden, 8.</t>
        </is>
      </c>
      <c r="G2685">
        <f>HYPERLINK("https://images.diginfra.net/iiif/NL-HaNA_1.01.02/3766/NL-HaNA_1.01.02_3766_0016.jpg/2500,283,1128,3133/full/0/default.jpg", "iiif_url")</f>
        <v/>
      </c>
    </row>
    <row r="2686">
      <c r="A2686" t="inlineStr">
        <is>
          <t>NL-HaNA_1.01.02_3766_0016-page-31</t>
        </is>
      </c>
      <c r="B2686" t="inlineStr">
        <is>
          <t>NL-HaNA_1.01.02_3766_0016-column-2600-383-928-2933</t>
        </is>
      </c>
      <c r="C2686" t="inlineStr">
        <is>
          <t>repeat_lemma</t>
        </is>
      </c>
      <c r="D2686" t="n">
        <v>2762</v>
      </c>
      <c r="E2686" t="n">
        <v>2075</v>
      </c>
      <c r="F2686" t="inlineStr">
        <is>
          <t xml:space="preserve">        ëoone Volckerihoven om de Winter tot</t>
        </is>
      </c>
      <c r="G2686">
        <f>HYPERLINK("https://images.diginfra.net/iiif/NL-HaNA_1.01.02/3766/NL-HaNA_1.01.02_3766_0016.jpg/2500,283,1128,3133/full/0/default.jpg", "iiif_url")</f>
        <v/>
      </c>
    </row>
    <row r="2687">
      <c r="A2687" t="inlineStr">
        <is>
          <t>NL-HaNA_1.01.02_3766_0016-page-31</t>
        </is>
      </c>
      <c r="B2687" t="inlineStr">
        <is>
          <t>NL-HaNA_1.01.02_3766_0016-column-2600-383-928-2933</t>
        </is>
      </c>
      <c r="C2687" t="inlineStr">
        <is>
          <t>continuation</t>
        </is>
      </c>
      <c r="D2687" t="n">
        <v>2661</v>
      </c>
      <c r="E2687" t="n">
        <v>2129</v>
      </c>
      <c r="F2687" t="inlineStr">
        <is>
          <t xml:space="preserve">    Roermond als oudifie Colonel te commande-</t>
        </is>
      </c>
      <c r="G2687">
        <f>HYPERLINK("https://images.diginfra.net/iiif/NL-HaNA_1.01.02/3766/NL-HaNA_1.01.02_3766_0016.jpg/2500,283,1128,3133/full/0/default.jpg", "iiif_url")</f>
        <v/>
      </c>
    </row>
    <row r="2688">
      <c r="A2688" t="inlineStr">
        <is>
          <t>NL-HaNA_1.01.02_3766_0016-page-31</t>
        </is>
      </c>
      <c r="B2688" t="inlineStr">
        <is>
          <t>NL-HaNA_1.01.02_3766_0016-column-2600-383-928-2933</t>
        </is>
      </c>
      <c r="C2688" t="inlineStr">
        <is>
          <t>continuation</t>
        </is>
      </c>
      <c r="D2688" t="n">
        <v>2659</v>
      </c>
      <c r="E2688" t="n">
        <v>2191</v>
      </c>
      <c r="F2688" t="inlineStr">
        <is>
          <t xml:space="preserve">    ren, n.</t>
        </is>
      </c>
      <c r="G2688">
        <f>HYPERLINK("https://images.diginfra.net/iiif/NL-HaNA_1.01.02/3766/NL-HaNA_1.01.02_3766_0016.jpg/2500,283,1128,3133/full/0/default.jpg", "iiif_url")</f>
        <v/>
      </c>
    </row>
    <row r="2689">
      <c r="A2689" t="inlineStr">
        <is>
          <t>NL-HaNA_1.01.02_3766_0016-page-31</t>
        </is>
      </c>
      <c r="B2689" t="inlineStr">
        <is>
          <t>NL-HaNA_1.01.02_3766_0016-column-2600-383-928-2933</t>
        </is>
      </c>
      <c r="C2689" t="inlineStr">
        <is>
          <t>repeat_lemma</t>
        </is>
      </c>
      <c r="D2689" t="n">
        <v>2762</v>
      </c>
      <c r="E2689" t="n">
        <v>2226</v>
      </c>
      <c r="F2689" t="inlineStr">
        <is>
          <t xml:space="preserve">        zoordeel voor de Vyanden in het Tra-</t>
        </is>
      </c>
      <c r="G2689">
        <f>HYPERLINK("https://images.diginfra.net/iiif/NL-HaNA_1.01.02/3766/NL-HaNA_1.01.02_3766_0016.jpg/2500,283,1128,3133/full/0/default.jpg", "iiif_url")</f>
        <v/>
      </c>
    </row>
    <row r="2690">
      <c r="A2690" t="inlineStr">
        <is>
          <t>NL-HaNA_1.01.02_3766_0016-page-31</t>
        </is>
      </c>
      <c r="B2690" t="inlineStr">
        <is>
          <t>NL-HaNA_1.01.02_3766_0016-column-2600-383-928-2933</t>
        </is>
      </c>
      <c r="C2690" t="inlineStr">
        <is>
          <t>continuation</t>
        </is>
      </c>
      <c r="D2690" t="n">
        <v>2664</v>
      </c>
      <c r="E2690" t="n">
        <v>2281</v>
      </c>
      <c r="F2690" t="inlineStr">
        <is>
          <t xml:space="preserve">    daet der couributien, 15.</t>
        </is>
      </c>
      <c r="G2690">
        <f>HYPERLINK("https://images.diginfra.net/iiif/NL-HaNA_1.01.02/3766/NL-HaNA_1.01.02_3766_0016.jpg/2500,283,1128,3133/full/0/default.jpg", "iiif_url")</f>
        <v/>
      </c>
    </row>
    <row r="2691">
      <c r="A2691" t="inlineStr">
        <is>
          <t>NL-HaNA_1.01.02_3766_0016-page-31</t>
        </is>
      </c>
      <c r="B2691" t="inlineStr">
        <is>
          <t>NL-HaNA_1.01.02_3766_0016-column-2600-383-928-2933</t>
        </is>
      </c>
      <c r="C2691" t="inlineStr">
        <is>
          <t>repeat_lemma</t>
        </is>
      </c>
      <c r="D2691" t="n">
        <v>2767</v>
      </c>
      <c r="E2691" t="n">
        <v>2318</v>
      </c>
      <c r="F2691" t="inlineStr">
        <is>
          <t xml:space="preserve">        Lieutenant Genrael vande Beeke se</t>
        </is>
      </c>
      <c r="G2691">
        <f>HYPERLINK("https://images.diginfra.net/iiif/NL-HaNA_1.01.02/3766/NL-HaNA_1.01.02_3766_0016.jpg/2500,283,1128,3133/full/0/default.jpg", "iiif_url")</f>
        <v/>
      </c>
    </row>
    <row r="2692">
      <c r="A2692" t="inlineStr">
        <is>
          <t>NL-HaNA_1.01.02_3766_0016-page-31</t>
        </is>
      </c>
      <c r="B2692" t="inlineStr">
        <is>
          <t>NL-HaNA_1.01.02_3766_0016-column-2600-383-928-2933</t>
        </is>
      </c>
      <c r="C2692" t="inlineStr">
        <is>
          <t>continuation</t>
        </is>
      </c>
      <c r="D2692" t="n">
        <v>2666</v>
      </c>
      <c r="E2692" t="n">
        <v>2383</v>
      </c>
      <c r="F2692" t="inlineStr">
        <is>
          <t xml:space="preserve">    weken verf, 17.</t>
        </is>
      </c>
      <c r="G2692">
        <f>HYPERLINK("https://images.diginfra.net/iiif/NL-HaNA_1.01.02/3766/NL-HaNA_1.01.02_3766_0016.jpg/2500,283,1128,3133/full/0/default.jpg", "iiif_url")</f>
        <v/>
      </c>
    </row>
    <row r="2693">
      <c r="A2693" t="inlineStr">
        <is>
          <t>NL-HaNA_1.01.02_3766_0016-page-31</t>
        </is>
      </c>
      <c r="B2693" t="inlineStr">
        <is>
          <t>NL-HaNA_1.01.02_3766_0016-column-2600-383-928-2933</t>
        </is>
      </c>
      <c r="C2693" t="inlineStr">
        <is>
          <t>repeat_lemma</t>
        </is>
      </c>
      <c r="D2693" t="n">
        <v>2770</v>
      </c>
      <c r="E2693" t="n">
        <v>2418</v>
      </c>
      <c r="F2693" t="inlineStr">
        <is>
          <t xml:space="preserve">        Johan Berhard Perrin omme trastement</t>
        </is>
      </c>
      <c r="G2693">
        <f>HYPERLINK("https://images.diginfra.net/iiif/NL-HaNA_1.01.02/3766/NL-HaNA_1.01.02_3766_0016.jpg/2500,283,1128,3133/full/0/default.jpg", "iiif_url")</f>
        <v/>
      </c>
    </row>
    <row r="2694">
      <c r="A2694" t="inlineStr">
        <is>
          <t>NL-HaNA_1.01.02_3766_0016-page-31</t>
        </is>
      </c>
      <c r="B2694" t="inlineStr">
        <is>
          <t>NL-HaNA_1.01.02_3766_0016-column-2600-383-928-2933</t>
        </is>
      </c>
      <c r="C2694" t="inlineStr">
        <is>
          <t>continuation</t>
        </is>
      </c>
      <c r="D2694" t="n">
        <v>2666</v>
      </c>
      <c r="E2694" t="n">
        <v>2478</v>
      </c>
      <c r="F2694" t="inlineStr">
        <is>
          <t xml:space="preserve">    als cipitem en pied, 20.</t>
        </is>
      </c>
      <c r="G2694">
        <f>HYPERLINK("https://images.diginfra.net/iiif/NL-HaNA_1.01.02/3766/NL-HaNA_1.01.02_3766_0016.jpg/2500,283,1128,3133/full/0/default.jpg", "iiif_url")</f>
        <v/>
      </c>
    </row>
    <row r="2695">
      <c r="A2695" t="inlineStr">
        <is>
          <t>NL-HaNA_1.01.02_3766_0016-page-31</t>
        </is>
      </c>
      <c r="B2695" t="inlineStr">
        <is>
          <t>NL-HaNA_1.01.02_3766_0016-column-2600-383-928-2933</t>
        </is>
      </c>
      <c r="C2695" t="inlineStr">
        <is>
          <t>repeat_lemma</t>
        </is>
      </c>
      <c r="D2695" t="n">
        <v>2732</v>
      </c>
      <c r="E2695" t="n">
        <v>2514</v>
      </c>
      <c r="F2695" t="inlineStr">
        <is>
          <t xml:space="preserve">        Dolna wegen servisgeldt tot Mou,</t>
        </is>
      </c>
      <c r="G2695">
        <f>HYPERLINK("https://images.diginfra.net/iiif/NL-HaNA_1.01.02/3766/NL-HaNA_1.01.02_3766_0016.jpg/2500,283,1128,3133/full/0/default.jpg", "iiif_url")</f>
        <v/>
      </c>
    </row>
    <row r="2696">
      <c r="A2696" t="inlineStr">
        <is>
          <t>NL-HaNA_1.01.02_3766_0016-page-31</t>
        </is>
      </c>
      <c r="B2696" t="inlineStr">
        <is>
          <t>NL-HaNA_1.01.02_3766_0016-column-2600-383-928-2933</t>
        </is>
      </c>
      <c r="C2696" t="inlineStr">
        <is>
          <t>continuation</t>
        </is>
      </c>
      <c r="D2696" t="n">
        <v>2668</v>
      </c>
      <c r="E2696" t="n">
        <v>2585</v>
      </c>
      <c r="F2696" t="inlineStr">
        <is>
          <t xml:space="preserve">    ar.</t>
        </is>
      </c>
      <c r="G2696">
        <f>HYPERLINK("https://images.diginfra.net/iiif/NL-HaNA_1.01.02/3766/NL-HaNA_1.01.02_3766_0016.jpg/2500,283,1128,3133/full/0/default.jpg", "iiif_url")</f>
        <v/>
      </c>
    </row>
    <row r="2697">
      <c r="A2697" t="inlineStr">
        <is>
          <t>NL-HaNA_1.01.02_3766_0016-page-31</t>
        </is>
      </c>
      <c r="B2697" t="inlineStr">
        <is>
          <t>NL-HaNA_1.01.02_3766_0016-column-2600-383-928-2933</t>
        </is>
      </c>
      <c r="C2697" t="inlineStr">
        <is>
          <t>repeat_lemma</t>
        </is>
      </c>
      <c r="D2697" t="n">
        <v>2765</v>
      </c>
      <c r="E2697" t="n">
        <v>2617</v>
      </c>
      <c r="F2697" t="inlineStr">
        <is>
          <t xml:space="preserve">        slechten van de Linien van Cambrin,</t>
        </is>
      </c>
      <c r="G2697">
        <f>HYPERLINK("https://images.diginfra.net/iiif/NL-HaNA_1.01.02/3766/NL-HaNA_1.01.02_3766_0016.jpg/2500,283,1128,3133/full/0/default.jpg", "iiif_url")</f>
        <v/>
      </c>
    </row>
    <row r="2698">
      <c r="A2698" t="inlineStr">
        <is>
          <t>NL-HaNA_1.01.02_3766_0016-page-31</t>
        </is>
      </c>
      <c r="B2698" t="inlineStr">
        <is>
          <t>NL-HaNA_1.01.02_3766_0016-column-2600-383-928-2933</t>
        </is>
      </c>
      <c r="C2698" t="inlineStr">
        <is>
          <t>continuation</t>
        </is>
      </c>
      <c r="D2698" t="n">
        <v>2668</v>
      </c>
      <c r="E2698" t="n">
        <v>2686</v>
      </c>
      <c r="F2698" t="inlineStr">
        <is>
          <t xml:space="preserve">    21.</t>
        </is>
      </c>
      <c r="G2698">
        <f>HYPERLINK("https://images.diginfra.net/iiif/NL-HaNA_1.01.02/3766/NL-HaNA_1.01.02_3766_0016.jpg/2500,283,1128,3133/full/0/default.jpg", "iiif_url")</f>
        <v/>
      </c>
    </row>
    <row r="2699">
      <c r="A2699" t="inlineStr">
        <is>
          <t>NL-HaNA_1.01.02_3766_0016-page-31</t>
        </is>
      </c>
      <c r="B2699" t="inlineStr">
        <is>
          <t>NL-HaNA_1.01.02_3766_0016-column-2600-383-928-2933</t>
        </is>
      </c>
      <c r="C2699" t="inlineStr">
        <is>
          <t>repeat_lemma</t>
        </is>
      </c>
      <c r="D2699" t="n">
        <v>2767</v>
      </c>
      <c r="E2699" t="n">
        <v>2714</v>
      </c>
      <c r="F2699" t="inlineStr">
        <is>
          <t xml:space="preserve">        conderatien van den Grave van Ursel</t>
        </is>
      </c>
      <c r="G2699">
        <f>HYPERLINK("https://images.diginfra.net/iiif/NL-HaNA_1.01.02/3766/NL-HaNA_1.01.02_3766_0016.jpg/2500,283,1128,3133/full/0/default.jpg", "iiif_url")</f>
        <v/>
      </c>
    </row>
    <row r="2700">
      <c r="A2700" t="inlineStr">
        <is>
          <t>NL-HaNA_1.01.02_3766_0016-page-31</t>
        </is>
      </c>
      <c r="B2700" t="inlineStr">
        <is>
          <t>NL-HaNA_1.01.02_3766_0016-column-2600-383-928-2933</t>
        </is>
      </c>
      <c r="C2700" t="inlineStr">
        <is>
          <t>continuation</t>
        </is>
      </c>
      <c r="D2700" t="n">
        <v>2671</v>
      </c>
      <c r="E2700" t="n">
        <v>2763</v>
      </c>
      <c r="F2700" t="inlineStr">
        <is>
          <t xml:space="preserve">    op het contrast met Robyns en Caftano,</t>
        </is>
      </c>
      <c r="G2700">
        <f>HYPERLINK("https://images.diginfra.net/iiif/NL-HaNA_1.01.02/3766/NL-HaNA_1.01.02_3766_0016.jpg/2500,283,1128,3133/full/0/default.jpg", "iiif_url")</f>
        <v/>
      </c>
    </row>
    <row r="2701">
      <c r="A2701" t="inlineStr">
        <is>
          <t>NL-HaNA_1.01.02_3766_0016-page-31</t>
        </is>
      </c>
      <c r="B2701" t="inlineStr">
        <is>
          <t>NL-HaNA_1.01.02_3766_0016-column-2600-383-928-2933</t>
        </is>
      </c>
      <c r="C2701" t="inlineStr">
        <is>
          <t>continuation</t>
        </is>
      </c>
      <c r="D2701" t="n">
        <v>2671</v>
      </c>
      <c r="E2701" t="n">
        <v>2832</v>
      </c>
      <c r="F2701" t="inlineStr">
        <is>
          <t xml:space="preserve">    z..</t>
        </is>
      </c>
      <c r="G2701">
        <f>HYPERLINK("https://images.diginfra.net/iiif/NL-HaNA_1.01.02/3766/NL-HaNA_1.01.02_3766_0016.jpg/2500,283,1128,3133/full/0/default.jpg", "iiif_url")</f>
        <v/>
      </c>
    </row>
    <row r="2702">
      <c r="A2702" t="inlineStr">
        <is>
          <t>NL-HaNA_1.01.02_3766_0016-page-31</t>
        </is>
      </c>
      <c r="B2702" t="inlineStr">
        <is>
          <t>NL-HaNA_1.01.02_3766_0016-column-2600-383-928-2933</t>
        </is>
      </c>
      <c r="C2702" t="inlineStr">
        <is>
          <t>repeat_lemma</t>
        </is>
      </c>
      <c r="D2702" t="n">
        <v>2772</v>
      </c>
      <c r="E2702" t="n">
        <v>2860</v>
      </c>
      <c r="F2702" t="inlineStr">
        <is>
          <t xml:space="preserve">        Hanilion, Geneael Major, om prom-</t>
        </is>
      </c>
      <c r="G2702">
        <f>HYPERLINK("https://images.diginfra.net/iiif/NL-HaNA_1.01.02/3766/NL-HaNA_1.01.02_3766_0016.jpg/2500,283,1128,3133/full/0/default.jpg", "iiif_url")</f>
        <v/>
      </c>
    </row>
    <row r="2703">
      <c r="A2703" t="inlineStr">
        <is>
          <t>NL-HaNA_1.01.02_3766_0016-page-31</t>
        </is>
      </c>
      <c r="B2703" t="inlineStr">
        <is>
          <t>NL-HaNA_1.01.02_3766_0016-column-2600-383-928-2933</t>
        </is>
      </c>
      <c r="C2703" t="inlineStr">
        <is>
          <t>continuation</t>
        </is>
      </c>
      <c r="D2703" t="n">
        <v>2671</v>
      </c>
      <c r="E2703" t="n">
        <v>2912</v>
      </c>
      <c r="F2703" t="inlineStr">
        <is>
          <t xml:space="preserve">    pier Compuir, Gouvernement of Conmande-</t>
        </is>
      </c>
      <c r="G2703">
        <f>HYPERLINK("https://images.diginfra.net/iiif/NL-HaNA_1.01.02/3766/NL-HaNA_1.01.02_3766_0016.jpg/2500,283,1128,3133/full/0/default.jpg", "iiif_url")</f>
        <v/>
      </c>
    </row>
    <row r="2704">
      <c r="A2704" t="inlineStr">
        <is>
          <t>NL-HaNA_1.01.02_3766_0016-page-31</t>
        </is>
      </c>
      <c r="B2704" t="inlineStr">
        <is>
          <t>NL-HaNA_1.01.02_3766_0016-column-2600-383-928-2933</t>
        </is>
      </c>
      <c r="C2704" t="inlineStr">
        <is>
          <t>continuation</t>
        </is>
      </c>
      <c r="D2704" t="n">
        <v>2676</v>
      </c>
      <c r="E2704" t="n">
        <v>2975</v>
      </c>
      <c r="F2704" t="inlineStr">
        <is>
          <t xml:space="preserve">    ment, 33.</t>
        </is>
      </c>
      <c r="G2704">
        <f>HYPERLINK("https://images.diginfra.net/iiif/NL-HaNA_1.01.02/3766/NL-HaNA_1.01.02_3766_0016.jpg/2500,283,1128,3133/full/0/default.jpg", "iiif_url")</f>
        <v/>
      </c>
    </row>
    <row r="2705">
      <c r="A2705" t="inlineStr">
        <is>
          <t>NL-HaNA_1.01.02_3766_0016-page-31</t>
        </is>
      </c>
      <c r="B2705" t="inlineStr">
        <is>
          <t>NL-HaNA_1.01.02_3766_0016-column-2600-383-928-2933</t>
        </is>
      </c>
      <c r="C2705" t="inlineStr">
        <is>
          <t>repeat_lemma</t>
        </is>
      </c>
      <c r="D2705" t="n">
        <v>2777</v>
      </c>
      <c r="E2705" t="n">
        <v>3007</v>
      </c>
      <c r="F2705" t="inlineStr">
        <is>
          <t xml:space="preserve">        Colonel Wiggers by provisie tot Roer-</t>
        </is>
      </c>
      <c r="G2705">
        <f>HYPERLINK("https://images.diginfra.net/iiif/NL-HaNA_1.01.02/3766/NL-HaNA_1.01.02_3766_0016.jpg/2500,283,1128,3133/full/0/default.jpg", "iiif_url")</f>
        <v/>
      </c>
    </row>
    <row r="2706">
      <c r="A2706" t="inlineStr">
        <is>
          <t>NL-HaNA_1.01.02_3766_0016-page-31</t>
        </is>
      </c>
      <c r="B2706" t="inlineStr">
        <is>
          <t>NL-HaNA_1.01.02_3766_0016-column-2600-383-928-2933</t>
        </is>
      </c>
      <c r="C2706" t="inlineStr">
        <is>
          <t>continuation</t>
        </is>
      </c>
      <c r="D2706" t="n">
        <v>2678</v>
      </c>
      <c r="E2706" t="n">
        <v>3064</v>
      </c>
      <c r="F2706" t="inlineStr">
        <is>
          <t xml:space="preserve">    monde te conmatderen, 25.</t>
        </is>
      </c>
      <c r="G2706">
        <f>HYPERLINK("https://images.diginfra.net/iiif/NL-HaNA_1.01.02/3766/NL-HaNA_1.01.02_3766_0016.jpg/2500,283,1128,3133/full/0/default.jpg", "iiif_url")</f>
        <v/>
      </c>
    </row>
    <row r="2707">
      <c r="A2707" t="inlineStr">
        <is>
          <t>NL-HaNA_1.01.02_3766_0016-page-31</t>
        </is>
      </c>
      <c r="B2707" t="inlineStr">
        <is>
          <t>NL-HaNA_1.01.02_3766_0016-column-2600-383-928-2933</t>
        </is>
      </c>
      <c r="C2707" t="inlineStr">
        <is>
          <t>repeat_lemma</t>
        </is>
      </c>
      <c r="D2707" t="n">
        <v>2774</v>
      </c>
      <c r="E2707" t="n">
        <v>3111</v>
      </c>
      <c r="F2707" t="inlineStr">
        <is>
          <t xml:space="preserve">        Walg, Brigudier, on verlof, 38.</t>
        </is>
      </c>
      <c r="G2707">
        <f>HYPERLINK("https://images.diginfra.net/iiif/NL-HaNA_1.01.02/3766/NL-HaNA_1.01.02_3766_0016.jpg/2500,283,1128,3133/full/0/default.jpg", "iiif_url")</f>
        <v/>
      </c>
    </row>
    <row r="2708">
      <c r="A2708" t="inlineStr">
        <is>
          <t>NL-HaNA_1.01.02_3766_0016-page-31</t>
        </is>
      </c>
      <c r="B2708" t="inlineStr">
        <is>
          <t>NL-HaNA_1.01.02_3766_0016-column-2600-383-928-2933</t>
        </is>
      </c>
      <c r="C2708" t="inlineStr">
        <is>
          <t>repeat_lemma</t>
        </is>
      </c>
      <c r="D2708" t="n">
        <v>2779</v>
      </c>
      <c r="E2708" t="n">
        <v>3153</v>
      </c>
      <c r="F2708" t="inlineStr">
        <is>
          <t xml:space="preserve">        Brngues on Brigadier, 38.</t>
        </is>
      </c>
      <c r="G2708">
        <f>HYPERLINK("https://images.diginfra.net/iiif/NL-HaNA_1.01.02/3766/NL-HaNA_1.01.02_3766_0016.jpg/2500,283,1128,3133/full/0/default.jpg", "iiif_url")</f>
        <v/>
      </c>
    </row>
    <row r="2709">
      <c r="A2709" t="inlineStr">
        <is>
          <t>NL-HaNA_1.01.02_3766_0016-page-31</t>
        </is>
      </c>
      <c r="B2709" t="inlineStr">
        <is>
          <t>NL-HaNA_1.01.02_3766_0016-column-2600-383-928-2933</t>
        </is>
      </c>
      <c r="C2709" t="inlineStr">
        <is>
          <t>repeat_lemma</t>
        </is>
      </c>
      <c r="D2709" t="n">
        <v>2779</v>
      </c>
      <c r="E2709" t="n">
        <v>3204</v>
      </c>
      <c r="F2709" t="inlineStr">
        <is>
          <t xml:space="preserve">        changement van de Conpaguie van sich-</t>
        </is>
      </c>
      <c r="G2709">
        <f>HYPERLINK("https://images.diginfra.net/iiif/NL-HaNA_1.01.02/3766/NL-HaNA_1.01.02_3766_0016.jpg/2500,283,1128,3133/full/0/default.jpg", "iiif_url")</f>
        <v/>
      </c>
    </row>
    <row r="2710">
      <c r="A2710" t="inlineStr">
        <is>
          <t>NL-HaNA_1.01.02_3766_0016-page-31</t>
        </is>
      </c>
      <c r="B2710" t="inlineStr">
        <is>
          <t>NL-HaNA_1.01.02_3766_0016-column-2600-383-928-2933</t>
        </is>
      </c>
      <c r="C2710" t="inlineStr">
        <is>
          <t>continuation</t>
        </is>
      </c>
      <c r="D2710" t="n">
        <v>2680</v>
      </c>
      <c r="E2710" t="n">
        <v>3259</v>
      </c>
      <c r="F2710" t="inlineStr">
        <is>
          <t xml:space="preserve">    terman nêt die van Muler, ji.</t>
        </is>
      </c>
      <c r="G2710">
        <f>HYPERLINK("https://images.diginfra.net/iiif/NL-HaNA_1.01.02/3766/NL-HaNA_1.01.02_3766_0016.jpg/2500,283,1128,3133/full/0/default.jpg", "iiif_url")</f>
        <v/>
      </c>
    </row>
    <row r="2712">
      <c r="A2712" t="inlineStr">
        <is>
          <t>NL-HaNA_1.01.02_3766_0016-page-31</t>
        </is>
      </c>
      <c r="B2712" t="inlineStr">
        <is>
          <t>NL-HaNA_1.01.02_3766_0016-column-3603-413-872-2879</t>
        </is>
      </c>
      <c r="C2712" t="inlineStr">
        <is>
          <t>continuation</t>
        </is>
      </c>
      <c r="D2712" t="n">
        <v>3719</v>
      </c>
      <c r="E2712" t="n">
        <v>415</v>
      </c>
      <c r="F2712" t="inlineStr">
        <is>
          <t xml:space="preserve">    Dohna beswaer dat den Major van eeu</t>
        </is>
      </c>
      <c r="G2712">
        <f>HYPERLINK("https://images.diginfra.net/iiif/NL-HaNA_1.01.02/3766/NL-HaNA_1.01.02_3766_0016.jpg/3503,313,1072,3079/full/0/default.jpg", "iiif_url")</f>
        <v/>
      </c>
    </row>
    <row r="2713">
      <c r="A2713" t="inlineStr">
        <is>
          <t>NL-HaNA_1.01.02_3766_0016-page-31</t>
        </is>
      </c>
      <c r="B2713" t="inlineStr">
        <is>
          <t>NL-HaNA_1.01.02_3766_0016-column-3603-413-872-2879</t>
        </is>
      </c>
      <c r="C2713" t="inlineStr">
        <is>
          <t>lemma</t>
        </is>
      </c>
      <c r="D2713" t="n">
        <v>3618</v>
      </c>
      <c r="E2713" t="n">
        <v>464</v>
      </c>
      <c r="F2713" t="inlineStr">
        <is>
          <t>Keyserlijck Regiment vifte en Sluisls der Ma-</t>
        </is>
      </c>
      <c r="G2713">
        <f>HYPERLINK("https://images.diginfra.net/iiif/NL-HaNA_1.01.02/3766/NL-HaNA_1.01.02_3766_0016.jpg/3503,313,1072,3079/full/0/default.jpg", "iiif_url")</f>
        <v/>
      </c>
    </row>
    <row r="2714">
      <c r="A2714" t="inlineStr">
        <is>
          <t>NL-HaNA_1.01.02_3766_0016-page-31</t>
        </is>
      </c>
      <c r="B2714" t="inlineStr">
        <is>
          <t>NL-HaNA_1.01.02_3766_0016-column-3603-413-872-2879</t>
        </is>
      </c>
      <c r="C2714" t="inlineStr">
        <is>
          <t>lemma</t>
        </is>
      </c>
      <c r="D2714" t="n">
        <v>3613</v>
      </c>
      <c r="E2714" t="n">
        <v>516</v>
      </c>
      <c r="F2714" t="inlineStr">
        <is>
          <t>zaken van st. Gelain pretendeerde, 31.</t>
        </is>
      </c>
      <c r="G2714">
        <f>HYPERLINK("https://images.diginfra.net/iiif/NL-HaNA_1.01.02/3766/NL-HaNA_1.01.02_3766_0016.jpg/3503,313,1072,3079/full/0/default.jpg", "iiif_url")</f>
        <v/>
      </c>
    </row>
    <row r="2715">
      <c r="A2715" t="inlineStr">
        <is>
          <t>NL-HaNA_1.01.02_3766_0016-page-31</t>
        </is>
      </c>
      <c r="B2715" t="inlineStr">
        <is>
          <t>NL-HaNA_1.01.02_3766_0016-column-3603-413-872-2879</t>
        </is>
      </c>
      <c r="C2715" t="inlineStr">
        <is>
          <t>continuation</t>
        </is>
      </c>
      <c r="D2715" t="n">
        <v>3719</v>
      </c>
      <c r="E2715" t="n">
        <v>562</v>
      </c>
      <c r="F2715" t="inlineStr">
        <is>
          <t xml:space="preserve">    Gedeputeerde Pester nwee Paerden guet-</t>
        </is>
      </c>
      <c r="G2715">
        <f>HYPERLINK("https://images.diginfra.net/iiif/NL-HaNA_1.01.02/3766/NL-HaNA_1.01.02_3766_0016.jpg/3503,313,1072,3079/full/0/default.jpg", "iiif_url")</f>
        <v/>
      </c>
    </row>
    <row r="2716">
      <c r="A2716" t="inlineStr">
        <is>
          <t>NL-HaNA_1.01.02_3766_0016-page-31</t>
        </is>
      </c>
      <c r="B2716" t="inlineStr">
        <is>
          <t>NL-HaNA_1.01.02_3766_0016-column-3603-413-872-2879</t>
        </is>
      </c>
      <c r="C2716" t="inlineStr">
        <is>
          <t>lemma</t>
        </is>
      </c>
      <c r="D2716" t="n">
        <v>3618</v>
      </c>
      <c r="E2716" t="n">
        <v>610</v>
      </c>
      <c r="F2716" t="inlineStr">
        <is>
          <t>gedaen, 35.</t>
        </is>
      </c>
      <c r="G2716">
        <f>HYPERLINK("https://images.diginfra.net/iiif/NL-HaNA_1.01.02/3766/NL-HaNA_1.01.02_3766_0016.jpg/3503,313,1072,3079/full/0/default.jpg", "iiif_url")</f>
        <v/>
      </c>
    </row>
    <row r="2717">
      <c r="A2717" t="inlineStr">
        <is>
          <t>NL-HaNA_1.01.02_3766_0016-page-31</t>
        </is>
      </c>
      <c r="B2717" t="inlineStr">
        <is>
          <t>NL-HaNA_1.01.02_3766_0016-column-3603-413-872-2879</t>
        </is>
      </c>
      <c r="C2717" t="inlineStr">
        <is>
          <t>continuation</t>
        </is>
      </c>
      <c r="D2717" t="n">
        <v>3702</v>
      </c>
      <c r="E2717" t="n">
        <v>660</v>
      </c>
      <c r="F2717" t="inlineStr">
        <is>
          <t xml:space="preserve">    P Schnyver, Capiteym ter Zee, op sijn</t>
        </is>
      </c>
      <c r="G2717">
        <f>HYPERLINK("https://images.diginfra.net/iiif/NL-HaNA_1.01.02/3766/NL-HaNA_1.01.02_3766_0016.jpg/3503,313,1072,3079/full/0/default.jpg", "iiif_url")</f>
        <v/>
      </c>
    </row>
    <row r="2718">
      <c r="A2718" t="inlineStr">
        <is>
          <t>NL-HaNA_1.01.02_3766_0016-page-31</t>
        </is>
      </c>
      <c r="B2718" t="inlineStr">
        <is>
          <t>NL-HaNA_1.01.02_3766_0016-column-3603-413-872-2879</t>
        </is>
      </c>
      <c r="C2718" t="inlineStr">
        <is>
          <t>lemma</t>
        </is>
      </c>
      <c r="D2718" t="n">
        <v>3610</v>
      </c>
      <c r="E2718" t="n">
        <v>707</v>
      </c>
      <c r="F2718" t="inlineStr">
        <is>
          <t>versieck gediniteert, '36.</t>
        </is>
      </c>
      <c r="G2718">
        <f>HYPERLINK("https://images.diginfra.net/iiif/NL-HaNA_1.01.02/3766/NL-HaNA_1.01.02_3766_0016.jpg/3503,313,1072,3079/full/0/default.jpg", "iiif_url")</f>
        <v/>
      </c>
    </row>
    <row r="2719">
      <c r="A2719" t="inlineStr">
        <is>
          <t>NL-HaNA_1.01.02_3766_0016-page-31</t>
        </is>
      </c>
      <c r="B2719" t="inlineStr">
        <is>
          <t>NL-HaNA_1.01.02_3766_0016-column-3603-413-872-2879</t>
        </is>
      </c>
      <c r="C2719" t="inlineStr">
        <is>
          <t>continuation</t>
        </is>
      </c>
      <c r="D2719" t="n">
        <v>3707</v>
      </c>
      <c r="E2719" t="n">
        <v>759</v>
      </c>
      <c r="F2719" t="inlineStr">
        <is>
          <t xml:space="preserve">    Logemenen in de Spaensche Nederlan</t>
        </is>
      </c>
      <c r="G2719">
        <f>HYPERLINK("https://images.diginfra.net/iiif/NL-HaNA_1.01.02/3766/NL-HaNA_1.01.02_3766_0016.jpg/3503,313,1072,3079/full/0/default.jpg", "iiif_url")</f>
        <v/>
      </c>
    </row>
    <row r="2720">
      <c r="A2720" t="inlineStr">
        <is>
          <t>NL-HaNA_1.01.02_3766_0016-page-31</t>
        </is>
      </c>
      <c r="B2720" t="inlineStr">
        <is>
          <t>NL-HaNA_1.01.02_3766_0016-column-3603-413-872-2879</t>
        </is>
      </c>
      <c r="C2720" t="inlineStr">
        <is>
          <t>lemma</t>
        </is>
      </c>
      <c r="D2720" t="n">
        <v>3615</v>
      </c>
      <c r="E2720" t="n">
        <v>806</v>
      </c>
      <c r="F2720" t="inlineStr">
        <is>
          <t>den, 37.</t>
        </is>
      </c>
      <c r="G2720">
        <f>HYPERLINK("https://images.diginfra.net/iiif/NL-HaNA_1.01.02/3766/NL-HaNA_1.01.02_3766_0016.jpg/3503,313,1072,3079/full/0/default.jpg", "iiif_url")</f>
        <v/>
      </c>
    </row>
    <row r="2721">
      <c r="A2721" t="inlineStr">
        <is>
          <t>NL-HaNA_1.01.02_3766_0016-page-31</t>
        </is>
      </c>
      <c r="B2721" t="inlineStr">
        <is>
          <t>NL-HaNA_1.01.02_3766_0016-column-3603-413-872-2879</t>
        </is>
      </c>
      <c r="C2721" t="inlineStr">
        <is>
          <t>continuation</t>
        </is>
      </c>
      <c r="D2721" t="n">
        <v>3709</v>
      </c>
      <c r="E2721" t="n">
        <v>853</v>
      </c>
      <c r="F2721" t="inlineStr">
        <is>
          <t xml:space="preserve">    Stuler, Brigadier, om een keer naer</t>
        </is>
      </c>
      <c r="G2721">
        <f>HYPERLINK("https://images.diginfra.net/iiif/NL-HaNA_1.01.02/3766/NL-HaNA_1.01.02_3766_0016.jpg/3503,313,1072,3079/full/0/default.jpg", "iiif_url")</f>
        <v/>
      </c>
    </row>
    <row r="2722">
      <c r="A2722" t="inlineStr">
        <is>
          <t>NL-HaNA_1.01.02_3766_0016-page-31</t>
        </is>
      </c>
      <c r="B2722" t="inlineStr">
        <is>
          <t>NL-HaNA_1.01.02_3766_0016-column-3603-413-872-2879</t>
        </is>
      </c>
      <c r="C2722" t="inlineStr">
        <is>
          <t>lemma</t>
        </is>
      </c>
      <c r="D2722" t="n">
        <v>3618</v>
      </c>
      <c r="E2722" t="n">
        <v>901</v>
      </c>
      <c r="F2722" t="inlineStr">
        <is>
          <t>Zwiserlandt te dien, 45. 12.</t>
        </is>
      </c>
      <c r="G2722">
        <f>HYPERLINK("https://images.diginfra.net/iiif/NL-HaNA_1.01.02/3766/NL-HaNA_1.01.02_3766_0016.jpg/3503,313,1072,3079/full/0/default.jpg", "iiif_url")</f>
        <v/>
      </c>
    </row>
    <row r="2723">
      <c r="A2723" t="inlineStr">
        <is>
          <t>NL-HaNA_1.01.02_3766_0016-page-31</t>
        </is>
      </c>
      <c r="B2723" t="inlineStr">
        <is>
          <t>NL-HaNA_1.01.02_3766_0016-column-3603-413-872-2879</t>
        </is>
      </c>
      <c r="C2723" t="inlineStr">
        <is>
          <t>continuation</t>
        </is>
      </c>
      <c r="D2723" t="n">
        <v>3704</v>
      </c>
      <c r="E2723" t="n">
        <v>952</v>
      </c>
      <c r="F2723" t="inlineStr">
        <is>
          <t xml:space="preserve">    tat fijn herteinge aldaer te mogen bly-</t>
        </is>
      </c>
      <c r="G2723">
        <f>HYPERLINK("https://images.diginfra.net/iiif/NL-HaNA_1.01.02/3766/NL-HaNA_1.01.02_3766_0016.jpg/3503,313,1072,3079/full/0/default.jpg", "iiif_url")</f>
        <v/>
      </c>
    </row>
    <row r="2724">
      <c r="A2724" t="inlineStr">
        <is>
          <t>NL-HaNA_1.01.02_3766_0016-page-31</t>
        </is>
      </c>
      <c r="B2724" t="inlineStr">
        <is>
          <t>NL-HaNA_1.01.02_3766_0016-column-3603-413-872-2879</t>
        </is>
      </c>
      <c r="C2724" t="inlineStr">
        <is>
          <t>lemma</t>
        </is>
      </c>
      <c r="D2724" t="n">
        <v>3618</v>
      </c>
      <c r="E2724" t="n">
        <v>1003</v>
      </c>
      <c r="F2724" t="inlineStr">
        <is>
          <t>ven, 542.</t>
        </is>
      </c>
      <c r="G2724">
        <f>HYPERLINK("https://images.diginfra.net/iiif/NL-HaNA_1.01.02/3766/NL-HaNA_1.01.02_3766_0016.jpg/3503,313,1072,3079/full/0/default.jpg", "iiif_url")</f>
        <v/>
      </c>
    </row>
    <row r="2725">
      <c r="A2725" t="inlineStr">
        <is>
          <t>NL-HaNA_1.01.02_3766_0016-page-31</t>
        </is>
      </c>
      <c r="B2725" t="inlineStr">
        <is>
          <t>NL-HaNA_1.01.02_3766_0016-column-3603-413-872-2879</t>
        </is>
      </c>
      <c r="C2725" t="inlineStr">
        <is>
          <t>continuation</t>
        </is>
      </c>
      <c r="D2725" t="n">
        <v>3707</v>
      </c>
      <c r="E2725" t="n">
        <v>1048</v>
      </c>
      <c r="F2725" t="inlineStr">
        <is>
          <t xml:space="preserve">    herfiillinge der Staasche Regimenten in</t>
        </is>
      </c>
      <c r="G2725">
        <f>HYPERLINK("https://images.diginfra.net/iiif/NL-HaNA_1.01.02/3766/NL-HaNA_1.01.02_3766_0016.jpg/3503,313,1072,3079/full/0/default.jpg", "iiif_url")</f>
        <v/>
      </c>
    </row>
    <row r="2726">
      <c r="A2726" t="inlineStr">
        <is>
          <t>NL-HaNA_1.01.02_3766_0016-page-31</t>
        </is>
      </c>
      <c r="B2726" t="inlineStr">
        <is>
          <t>NL-HaNA_1.01.02_3766_0016-column-3603-413-872-2879</t>
        </is>
      </c>
      <c r="C2726" t="inlineStr">
        <is>
          <t>lemma</t>
        </is>
      </c>
      <c r="D2726" t="n">
        <v>3620</v>
      </c>
      <c r="E2726" t="n">
        <v>1101</v>
      </c>
      <c r="F2726" t="inlineStr">
        <is>
          <t>spagne, 456.</t>
        </is>
      </c>
      <c r="G2726">
        <f>HYPERLINK("https://images.diginfra.net/iiif/NL-HaNA_1.01.02/3766/NL-HaNA_1.01.02_3766_0016.jpg/3503,313,1072,3079/full/0/default.jpg", "iiif_url")</f>
        <v/>
      </c>
    </row>
    <row r="2727">
      <c r="A2727" t="inlineStr">
        <is>
          <t>NL-HaNA_1.01.02_3766_0016-page-31</t>
        </is>
      </c>
      <c r="B2727" t="inlineStr">
        <is>
          <t>NL-HaNA_1.01.02_3766_0016-column-3603-413-872-2879</t>
        </is>
      </c>
      <c r="C2727" t="inlineStr">
        <is>
          <t>continuation</t>
        </is>
      </c>
      <c r="D2727" t="n">
        <v>3714</v>
      </c>
      <c r="E2727" t="n">
        <v>1147</v>
      </c>
      <c r="F2727" t="inlineStr">
        <is>
          <t xml:space="preserve">    Tiny wegens eenige Patenten en ordre</t>
        </is>
      </c>
      <c r="G2727">
        <f>HYPERLINK("https://images.diginfra.net/iiif/NL-HaNA_1.01.02/3766/NL-HaNA_1.01.02_3766_0016.jpg/3503,313,1072,3079/full/0/default.jpg", "iiif_url")</f>
        <v/>
      </c>
    </row>
    <row r="2728">
      <c r="A2728" t="inlineStr">
        <is>
          <t>NL-HaNA_1.01.02_3766_0016-page-31</t>
        </is>
      </c>
      <c r="B2728" t="inlineStr">
        <is>
          <t>NL-HaNA_1.01.02_3766_0016-column-3603-413-872-2879</t>
        </is>
      </c>
      <c r="C2728" t="inlineStr">
        <is>
          <t>lemma</t>
        </is>
      </c>
      <c r="D2728" t="n">
        <v>3620</v>
      </c>
      <c r="E2728" t="n">
        <v>1195</v>
      </c>
      <c r="F2728" t="inlineStr">
        <is>
          <t>aen den Lieutenant Geterael Duff, 47.</t>
        </is>
      </c>
      <c r="G2728">
        <f>HYPERLINK("https://images.diginfra.net/iiif/NL-HaNA_1.01.02/3766/NL-HaNA_1.01.02_3766_0016.jpg/3503,313,1072,3079/full/0/default.jpg", "iiif_url")</f>
        <v/>
      </c>
    </row>
    <row r="2729">
      <c r="A2729" t="inlineStr">
        <is>
          <t>NL-HaNA_1.01.02_3766_0016-page-31</t>
        </is>
      </c>
      <c r="B2729" t="inlineStr">
        <is>
          <t>NL-HaNA_1.01.02_3766_0016-column-3603-413-872-2879</t>
        </is>
      </c>
      <c r="C2729" t="inlineStr">
        <is>
          <t>continuation</t>
        </is>
      </c>
      <c r="D2729" t="n">
        <v>3709</v>
      </c>
      <c r="E2729" t="n">
        <v>1244</v>
      </c>
      <c r="F2729" t="inlineStr">
        <is>
          <t xml:space="preserve">    37. van Brake, Lienenan Cillenél, ver-</t>
        </is>
      </c>
      <c r="G2729">
        <f>HYPERLINK("https://images.diginfra.net/iiif/NL-HaNA_1.01.02/3766/NL-HaNA_1.01.02_3766_0016.jpg/3503,313,1072,3079/full/0/default.jpg", "iiif_url")</f>
        <v/>
      </c>
    </row>
    <row r="2730">
      <c r="A2730" t="inlineStr">
        <is>
          <t>NL-HaNA_1.01.02_3766_0016-page-31</t>
        </is>
      </c>
      <c r="B2730" t="inlineStr">
        <is>
          <t>NL-HaNA_1.01.02_3766_0016-column-3603-413-872-2879</t>
        </is>
      </c>
      <c r="C2730" t="inlineStr">
        <is>
          <t>lemma</t>
        </is>
      </c>
      <c r="D2730" t="n">
        <v>3620</v>
      </c>
      <c r="E2730" t="n">
        <v>1294</v>
      </c>
      <c r="F2730" t="inlineStr">
        <is>
          <t>DE</t>
        </is>
      </c>
      <c r="G2730">
        <f>HYPERLINK("https://images.diginfra.net/iiif/NL-HaNA_1.01.02/3766/NL-HaNA_1.01.02_3766_0016.jpg/3503,313,1072,3079/full/0/default.jpg", "iiif_url")</f>
        <v/>
      </c>
    </row>
    <row r="2731">
      <c r="A2731" t="inlineStr">
        <is>
          <t>NL-HaNA_1.01.02_3766_0016-page-31</t>
        </is>
      </c>
      <c r="B2731" t="inlineStr">
        <is>
          <t>NL-HaNA_1.01.02_3766_0016-column-3603-413-872-2879</t>
        </is>
      </c>
      <c r="C2731" t="inlineStr">
        <is>
          <t>continuation</t>
        </is>
      </c>
      <c r="D2731" t="n">
        <v>3716</v>
      </c>
      <c r="E2731" t="n">
        <v>1342</v>
      </c>
      <c r="F2731" t="inlineStr">
        <is>
          <t xml:space="preserve">    Generael Fagel verf wor eenigen nat</t>
        </is>
      </c>
      <c r="G2731">
        <f>HYPERLINK("https://images.diginfra.net/iiif/NL-HaNA_1.01.02/3766/NL-HaNA_1.01.02_3766_0016.jpg/3503,313,1072,3079/full/0/default.jpg", "iiif_url")</f>
        <v/>
      </c>
    </row>
    <row r="2732">
      <c r="A2732" t="inlineStr">
        <is>
          <t>NL-HaNA_1.01.02_3766_0016-page-31</t>
        </is>
      </c>
      <c r="B2732" t="inlineStr">
        <is>
          <t>NL-HaNA_1.01.02_3766_0016-column-3603-413-872-2879</t>
        </is>
      </c>
      <c r="C2732" t="inlineStr">
        <is>
          <t>lemma</t>
        </is>
      </c>
      <c r="D2732" t="n">
        <v>3622</v>
      </c>
      <c r="E2732" t="n">
        <v>1391</v>
      </c>
      <c r="F2732" t="inlineStr">
        <is>
          <t>om uyt Staets Vlaenderen fh te abeneren,</t>
        </is>
      </c>
      <c r="G2732">
        <f>HYPERLINK("https://images.diginfra.net/iiif/NL-HaNA_1.01.02/3766/NL-HaNA_1.01.02_3766_0016.jpg/3503,313,1072,3079/full/0/default.jpg", "iiif_url")</f>
        <v/>
      </c>
    </row>
    <row r="2733">
      <c r="A2733" t="inlineStr">
        <is>
          <t>NL-HaNA_1.01.02_3766_0016-page-31</t>
        </is>
      </c>
      <c r="B2733" t="inlineStr">
        <is>
          <t>NL-HaNA_1.01.02_3766_0016-column-3603-413-872-2879</t>
        </is>
      </c>
      <c r="C2733" t="inlineStr">
        <is>
          <t>lemma</t>
        </is>
      </c>
      <c r="D2733" t="n">
        <v>3632</v>
      </c>
      <c r="E2733" t="n">
        <v>1440</v>
      </c>
      <c r="F2733" t="inlineStr">
        <is>
          <t>so.</t>
        </is>
      </c>
      <c r="G2733">
        <f>HYPERLINK("https://images.diginfra.net/iiif/NL-HaNA_1.01.02/3766/NL-HaNA_1.01.02_3766_0016.jpg/3503,313,1072,3079/full/0/default.jpg", "iiif_url")</f>
        <v/>
      </c>
    </row>
    <row r="2734">
      <c r="A2734" t="inlineStr">
        <is>
          <t>NL-HaNA_1.01.02_3766_0016-page-31</t>
        </is>
      </c>
      <c r="B2734" t="inlineStr">
        <is>
          <t>NL-HaNA_1.01.02_3766_0016-column-3603-413-872-2879</t>
        </is>
      </c>
      <c r="C2734" t="inlineStr">
        <is>
          <t>continuation</t>
        </is>
      </c>
      <c r="D2734" t="n">
        <v>3716</v>
      </c>
      <c r="E2734" t="n">
        <v>1485</v>
      </c>
      <c r="F2734" t="inlineStr">
        <is>
          <t xml:space="preserve">    schulden van voorleden campagne te vol-</t>
        </is>
      </c>
      <c r="G2734">
        <f>HYPERLINK("https://images.diginfra.net/iiif/NL-HaNA_1.01.02/3766/NL-HaNA_1.01.02_3766_0016.jpg/3503,313,1072,3079/full/0/default.jpg", "iiif_url")</f>
        <v/>
      </c>
    </row>
    <row r="2735">
      <c r="A2735" t="inlineStr">
        <is>
          <t>NL-HaNA_1.01.02_3766_0016-page-31</t>
        </is>
      </c>
      <c r="B2735" t="inlineStr">
        <is>
          <t>NL-HaNA_1.01.02_3766_0016-column-3603-413-872-2879</t>
        </is>
      </c>
      <c r="C2735" t="inlineStr">
        <is>
          <t>lemma</t>
        </is>
      </c>
      <c r="D2735" t="n">
        <v>3629</v>
      </c>
      <c r="E2735" t="n">
        <v>1536</v>
      </c>
      <c r="F2735" t="inlineStr">
        <is>
          <t>doen, 53.</t>
        </is>
      </c>
      <c r="G2735">
        <f>HYPERLINK("https://images.diginfra.net/iiif/NL-HaNA_1.01.02/3766/NL-HaNA_1.01.02_3766_0016.jpg/3503,313,1072,3079/full/0/default.jpg", "iiif_url")</f>
        <v/>
      </c>
    </row>
    <row r="2736">
      <c r="A2736" t="inlineStr">
        <is>
          <t>NL-HaNA_1.01.02_3766_0016-page-31</t>
        </is>
      </c>
      <c r="B2736" t="inlineStr">
        <is>
          <t>NL-HaNA_1.01.02_3766_0016-column-3603-413-872-2879</t>
        </is>
      </c>
      <c r="C2736" t="inlineStr">
        <is>
          <t>continuation</t>
        </is>
      </c>
      <c r="D2736" t="n">
        <v>3723</v>
      </c>
      <c r="E2736" t="n">
        <v>1583</v>
      </c>
      <c r="F2736" t="inlineStr">
        <is>
          <t xml:space="preserve">    Husel een maendt verlof, 57.</t>
        </is>
      </c>
      <c r="G2736">
        <f>HYPERLINK("https://images.diginfra.net/iiif/NL-HaNA_1.01.02/3766/NL-HaNA_1.01.02_3766_0016.jpg/3503,313,1072,3079/full/0/default.jpg", "iiif_url")</f>
        <v/>
      </c>
    </row>
    <row r="2737">
      <c r="A2737" t="inlineStr">
        <is>
          <t>NL-HaNA_1.01.02_3766_0016-page-31</t>
        </is>
      </c>
      <c r="B2737" t="inlineStr">
        <is>
          <t>NL-HaNA_1.01.02_3766_0016-column-3603-413-872-2879</t>
        </is>
      </c>
      <c r="C2737" t="inlineStr">
        <is>
          <t>continuation</t>
        </is>
      </c>
      <c r="D2737" t="n">
        <v>3723</v>
      </c>
      <c r="E2737" t="n">
        <v>1633</v>
      </c>
      <c r="F2737" t="inlineStr">
        <is>
          <t xml:space="preserve">    Regiment van Nagel wegens de aghter-</t>
        </is>
      </c>
      <c r="G2737">
        <f>HYPERLINK("https://images.diginfra.net/iiif/NL-HaNA_1.01.02/3766/NL-HaNA_1.01.02_3766_0016.jpg/3503,313,1072,3079/full/0/default.jpg", "iiif_url")</f>
        <v/>
      </c>
    </row>
    <row r="2738">
      <c r="A2738" t="inlineStr">
        <is>
          <t>NL-HaNA_1.01.02_3766_0016-page-31</t>
        </is>
      </c>
      <c r="B2738" t="inlineStr">
        <is>
          <t>NL-HaNA_1.01.02_3766_0016-column-3603-413-872-2879</t>
        </is>
      </c>
      <c r="C2738" t="inlineStr">
        <is>
          <t>lemma</t>
        </is>
      </c>
      <c r="D2738" t="n">
        <v>3629</v>
      </c>
      <c r="E2738" t="n">
        <v>1684</v>
      </c>
      <c r="F2738" t="inlineStr">
        <is>
          <t>stalen, '69. 158. 219. 18.</t>
        </is>
      </c>
      <c r="G2738">
        <f>HYPERLINK("https://images.diginfra.net/iiif/NL-HaNA_1.01.02/3766/NL-HaNA_1.01.02_3766_0016.jpg/3503,313,1072,3079/full/0/default.jpg", "iiif_url")</f>
        <v/>
      </c>
    </row>
    <row r="2739">
      <c r="A2739" t="inlineStr">
        <is>
          <t>NL-HaNA_1.01.02_3766_0016-page-31</t>
        </is>
      </c>
      <c r="B2739" t="inlineStr">
        <is>
          <t>NL-HaNA_1.01.02_3766_0016-column-3603-413-872-2879</t>
        </is>
      </c>
      <c r="C2739" t="inlineStr">
        <is>
          <t>continuation</t>
        </is>
      </c>
      <c r="D2739" t="n">
        <v>3719</v>
      </c>
      <c r="E2739" t="n">
        <v>1729</v>
      </c>
      <c r="F2739" t="inlineStr">
        <is>
          <t xml:space="preserve">    om aghies hondert zuiden als comman-</t>
        </is>
      </c>
      <c r="G2739">
        <f>HYPERLINK("https://images.diginfra.net/iiif/NL-HaNA_1.01.02/3766/NL-HaNA_1.01.02_3766_0016.jpg/3503,313,1072,3079/full/0/default.jpg", "iiif_url")</f>
        <v/>
      </c>
    </row>
    <row r="2740">
      <c r="A2740" t="inlineStr">
        <is>
          <t>NL-HaNA_1.01.02_3766_0016-page-31</t>
        </is>
      </c>
      <c r="B2740" t="inlineStr">
        <is>
          <t>NL-HaNA_1.01.02_3766_0016-column-3603-413-872-2879</t>
        </is>
      </c>
      <c r="C2740" t="inlineStr">
        <is>
          <t>lemma</t>
        </is>
      </c>
      <c r="D2740" t="n">
        <v>3632</v>
      </c>
      <c r="E2740" t="n">
        <v>1779</v>
      </c>
      <c r="F2740" t="inlineStr">
        <is>
          <t>dant van Aeth, 75.</t>
        </is>
      </c>
      <c r="G2740">
        <f>HYPERLINK("https://images.diginfra.net/iiif/NL-HaNA_1.01.02/3766/NL-HaNA_1.01.02_3766_0016.jpg/3503,313,1072,3079/full/0/default.jpg", "iiif_url")</f>
        <v/>
      </c>
    </row>
    <row r="2741">
      <c r="A2741" t="inlineStr">
        <is>
          <t>NL-HaNA_1.01.02_3766_0016-page-31</t>
        </is>
      </c>
      <c r="B2741" t="inlineStr">
        <is>
          <t>NL-HaNA_1.01.02_3766_0016-column-3603-413-872-2879</t>
        </is>
      </c>
      <c r="C2741" t="inlineStr">
        <is>
          <t>continuation</t>
        </is>
      </c>
      <c r="D2741" t="n">
        <v>3707</v>
      </c>
      <c r="E2741" t="n">
        <v>1827</v>
      </c>
      <c r="F2741" t="inlineStr">
        <is>
          <t xml:space="preserve">    Fel, Generael der Keysersche Cavallery,</t>
        </is>
      </c>
      <c r="G2741">
        <f>HYPERLINK("https://images.diginfra.net/iiif/NL-HaNA_1.01.02/3766/NL-HaNA_1.01.02_3766_0016.jpg/3503,313,1072,3079/full/0/default.jpg", "iiif_url")</f>
        <v/>
      </c>
    </row>
    <row r="2742">
      <c r="A2742" t="inlineStr">
        <is>
          <t>NL-HaNA_1.01.02_3766_0016-page-31</t>
        </is>
      </c>
      <c r="B2742" t="inlineStr">
        <is>
          <t>NL-HaNA_1.01.02_3766_0016-column-3603-413-872-2879</t>
        </is>
      </c>
      <c r="C2742" t="inlineStr">
        <is>
          <t>repeat_lemma</t>
        </is>
      </c>
      <c r="D2742" t="n">
        <v>3587</v>
      </c>
      <c r="E2742" t="n">
        <v>1875</v>
      </c>
      <c r="F2742" t="inlineStr">
        <is>
          <t xml:space="preserve">        k Haghien over den Commandeur van St. Ge</t>
        </is>
      </c>
      <c r="G2742">
        <f>HYPERLINK("https://images.diginfra.net/iiif/NL-HaNA_1.01.02/3766/NL-HaNA_1.01.02_3766_0016.jpg/3503,313,1072,3079/full/0/default.jpg", "iiif_url")</f>
        <v/>
      </c>
    </row>
    <row r="2743">
      <c r="A2743" t="inlineStr">
        <is>
          <t>NL-HaNA_1.01.02_3766_0016-page-31</t>
        </is>
      </c>
      <c r="B2743" t="inlineStr">
        <is>
          <t>NL-HaNA_1.01.02_3766_0016-column-3603-413-872-2879</t>
        </is>
      </c>
      <c r="C2743" t="inlineStr">
        <is>
          <t>lemma</t>
        </is>
      </c>
      <c r="D2743" t="n">
        <v>3632</v>
      </c>
      <c r="E2743" t="n">
        <v>1927</v>
      </c>
      <c r="F2743" t="inlineStr">
        <is>
          <t>laiû, 77. 224</t>
        </is>
      </c>
      <c r="G2743">
        <f>HYPERLINK("https://images.diginfra.net/iiif/NL-HaNA_1.01.02/3766/NL-HaNA_1.01.02_3766_0016.jpg/3503,313,1072,3079/full/0/default.jpg", "iiif_url")</f>
        <v/>
      </c>
    </row>
    <row r="2744">
      <c r="A2744" t="inlineStr">
        <is>
          <t>NL-HaNA_1.01.02_3766_0016-page-31</t>
        </is>
      </c>
      <c r="B2744" t="inlineStr">
        <is>
          <t>NL-HaNA_1.01.02_3766_0016-column-3603-413-872-2879</t>
        </is>
      </c>
      <c r="C2744" t="inlineStr">
        <is>
          <t>continuation</t>
        </is>
      </c>
      <c r="D2744" t="n">
        <v>3709</v>
      </c>
      <c r="E2744" t="n">
        <v>1975</v>
      </c>
      <c r="F2744" t="inlineStr">
        <is>
          <t xml:space="preserve">    Conventie wegens Broodt en Fourage voor</t>
        </is>
      </c>
      <c r="G2744">
        <f>HYPERLINK("https://images.diginfra.net/iiif/NL-HaNA_1.01.02/3766/NL-HaNA_1.01.02_3766_0016.jpg/3503,313,1072,3079/full/0/default.jpg", "iiif_url")</f>
        <v/>
      </c>
    </row>
    <row r="2745">
      <c r="A2745" t="inlineStr">
        <is>
          <t>NL-HaNA_1.01.02_3766_0016-page-31</t>
        </is>
      </c>
      <c r="B2745" t="inlineStr">
        <is>
          <t>NL-HaNA_1.01.02_3766_0016-column-3603-413-872-2879</t>
        </is>
      </c>
      <c r="C2745" t="inlineStr">
        <is>
          <t>lemma</t>
        </is>
      </c>
      <c r="D2745" t="n">
        <v>3634</v>
      </c>
      <c r="E2745" t="n">
        <v>2020</v>
      </c>
      <c r="F2745" t="inlineStr">
        <is>
          <t>de Kosersche Trôupes, 77.</t>
        </is>
      </c>
      <c r="G2745">
        <f>HYPERLINK("https://images.diginfra.net/iiif/NL-HaNA_1.01.02/3766/NL-HaNA_1.01.02_3766_0016.jpg/3503,313,1072,3079/full/0/default.jpg", "iiif_url")</f>
        <v/>
      </c>
    </row>
    <row r="2746">
      <c r="A2746" t="inlineStr">
        <is>
          <t>NL-HaNA_1.01.02_3766_0016-page-31</t>
        </is>
      </c>
      <c r="B2746" t="inlineStr">
        <is>
          <t>NL-HaNA_1.01.02_3766_0016-column-3603-413-872-2879</t>
        </is>
      </c>
      <c r="C2746" t="inlineStr">
        <is>
          <t>continuation</t>
        </is>
      </c>
      <c r="D2746" t="n">
        <v>3709</v>
      </c>
      <c r="E2746" t="n">
        <v>2078</v>
      </c>
      <c r="F2746" t="inlineStr">
        <is>
          <t xml:space="preserve">    stino Rue om Capitem, 93.</t>
        </is>
      </c>
      <c r="G2746">
        <f>HYPERLINK("https://images.diginfra.net/iiif/NL-HaNA_1.01.02/3766/NL-HaNA_1.01.02_3766_0016.jpg/3503,313,1072,3079/full/0/default.jpg", "iiif_url")</f>
        <v/>
      </c>
    </row>
    <row r="2747">
      <c r="A2747" t="inlineStr">
        <is>
          <t>NL-HaNA_1.01.02_3766_0016-page-31</t>
        </is>
      </c>
      <c r="B2747" t="inlineStr">
        <is>
          <t>NL-HaNA_1.01.02_3766_0016-column-3603-413-872-2879</t>
        </is>
      </c>
      <c r="C2747" t="inlineStr">
        <is>
          <t>continuation</t>
        </is>
      </c>
      <c r="D2747" t="n">
        <v>3709</v>
      </c>
      <c r="E2747" t="n">
        <v>2118</v>
      </c>
      <c r="F2747" t="inlineStr">
        <is>
          <t xml:space="preserve">    secours na spagne; 95.</t>
        </is>
      </c>
      <c r="G2747">
        <f>HYPERLINK("https://images.diginfra.net/iiif/NL-HaNA_1.01.02/3766/NL-HaNA_1.01.02_3766_0016.jpg/3503,313,1072,3079/full/0/default.jpg", "iiif_url")</f>
        <v/>
      </c>
    </row>
    <row r="2748">
      <c r="A2748" t="inlineStr">
        <is>
          <t>NL-HaNA_1.01.02_3766_0016-page-31</t>
        </is>
      </c>
      <c r="B2748" t="inlineStr">
        <is>
          <t>NL-HaNA_1.01.02_3766_0016-column-3603-413-872-2879</t>
        </is>
      </c>
      <c r="C2748" t="inlineStr">
        <is>
          <t>continuation</t>
        </is>
      </c>
      <c r="D2748" t="n">
        <v>3712</v>
      </c>
      <c r="E2748" t="n">
        <v>2170</v>
      </c>
      <c r="F2748" t="inlineStr">
        <is>
          <t xml:space="preserve">    Uaghten van krigh-gevangens tot Hut-</t>
        </is>
      </c>
      <c r="G2748">
        <f>HYPERLINK("https://images.diginfra.net/iiif/NL-HaNA_1.01.02/3766/NL-HaNA_1.01.02_3766_0016.jpg/3503,313,1072,3079/full/0/default.jpg", "iiif_url")</f>
        <v/>
      </c>
    </row>
    <row r="2749">
      <c r="A2749" t="inlineStr">
        <is>
          <t>NL-HaNA_1.01.02_3766_0016-page-31</t>
        </is>
      </c>
      <c r="B2749" t="inlineStr">
        <is>
          <t>NL-HaNA_1.01.02_3766_0016-column-3603-413-872-2879</t>
        </is>
      </c>
      <c r="C2749" t="inlineStr">
        <is>
          <t>lemma</t>
        </is>
      </c>
      <c r="D2749" t="n">
        <v>3639</v>
      </c>
      <c r="E2749" t="n">
        <v>2226</v>
      </c>
      <c r="F2749" t="inlineStr">
        <is>
          <t>iem, 97. 147.</t>
        </is>
      </c>
      <c r="G2749">
        <f>HYPERLINK("https://images.diginfra.net/iiif/NL-HaNA_1.01.02/3766/NL-HaNA_1.01.02_3766_0016.jpg/3503,313,1072,3079/full/0/default.jpg", "iiif_url")</f>
        <v/>
      </c>
    </row>
    <row r="2750">
      <c r="A2750" t="inlineStr">
        <is>
          <t>NL-HaNA_1.01.02_3766_0016-page-31</t>
        </is>
      </c>
      <c r="B2750" t="inlineStr">
        <is>
          <t>NL-HaNA_1.01.02_3766_0016-column-3603-413-872-2879</t>
        </is>
      </c>
      <c r="C2750" t="inlineStr">
        <is>
          <t>continuation</t>
        </is>
      </c>
      <c r="D2750" t="n">
        <v>3712</v>
      </c>
      <c r="E2750" t="n">
        <v>2257</v>
      </c>
      <c r="F2750" t="inlineStr">
        <is>
          <t xml:space="preserve">    Haghten de Hoeft-offioieren van het Re-</t>
        </is>
      </c>
      <c r="G2750">
        <f>HYPERLINK("https://images.diginfra.net/iiif/NL-HaNA_1.01.02/3766/NL-HaNA_1.01.02_3766_0016.jpg/3503,313,1072,3079/full/0/default.jpg", "iiif_url")</f>
        <v/>
      </c>
    </row>
    <row r="2751">
      <c r="A2751" t="inlineStr">
        <is>
          <t>NL-HaNA_1.01.02_3766_0016-page-31</t>
        </is>
      </c>
      <c r="B2751" t="inlineStr">
        <is>
          <t>NL-HaNA_1.01.02_3766_0016-column-3603-413-872-2879</t>
        </is>
      </c>
      <c r="C2751" t="inlineStr">
        <is>
          <t>lemma</t>
        </is>
      </c>
      <c r="D2751" t="n">
        <v>3636</v>
      </c>
      <c r="E2751" t="n">
        <v>2314</v>
      </c>
      <c r="F2751" t="inlineStr">
        <is>
          <t>giment van Steenbergen wegens wanberalinge</t>
        </is>
      </c>
      <c r="G2751">
        <f>HYPERLINK("https://images.diginfra.net/iiif/NL-HaNA_1.01.02/3766/NL-HaNA_1.01.02_3766_0016.jpg/3503,313,1072,3079/full/0/default.jpg", "iiif_url")</f>
        <v/>
      </c>
    </row>
    <row r="2752">
      <c r="A2752" t="inlineStr">
        <is>
          <t>NL-HaNA_1.01.02_3766_0016-page-31</t>
        </is>
      </c>
      <c r="B2752" t="inlineStr">
        <is>
          <t>NL-HaNA_1.01.02_3766_0016-column-3603-413-872-2879</t>
        </is>
      </c>
      <c r="C2752" t="inlineStr">
        <is>
          <t>lemma</t>
        </is>
      </c>
      <c r="D2752" t="n">
        <v>3639</v>
      </c>
      <c r="E2752" t="n">
        <v>2363</v>
      </c>
      <c r="F2752" t="inlineStr">
        <is>
          <t>DD)</t>
        </is>
      </c>
      <c r="G2752">
        <f>HYPERLINK("https://images.diginfra.net/iiif/NL-HaNA_1.01.02/3766/NL-HaNA_1.01.02_3766_0016.jpg/3503,313,1072,3079/full/0/default.jpg", "iiif_url")</f>
        <v/>
      </c>
    </row>
    <row r="2753">
      <c r="A2753" t="inlineStr">
        <is>
          <t>NL-HaNA_1.01.02_3766_0016-page-31</t>
        </is>
      </c>
      <c r="B2753" t="inlineStr">
        <is>
          <t>NL-HaNA_1.01.02_3766_0016-column-3603-413-872-2879</t>
        </is>
      </c>
      <c r="C2753" t="inlineStr">
        <is>
          <t>continuation</t>
        </is>
      </c>
      <c r="D2753" t="n">
        <v>3639</v>
      </c>
      <c r="E2753" t="n">
        <v>2423</v>
      </c>
      <c r="F2753" t="inlineStr">
        <is>
          <t xml:space="preserve">    99.</t>
        </is>
      </c>
      <c r="G2753">
        <f>HYPERLINK("https://images.diginfra.net/iiif/NL-HaNA_1.01.02/3766/NL-HaNA_1.01.02_3766_0016.jpg/3503,313,1072,3079/full/0/default.jpg", "iiif_url")</f>
        <v/>
      </c>
    </row>
    <row r="2754">
      <c r="A2754" t="inlineStr">
        <is>
          <t>NL-HaNA_1.01.02_3766_0016-page-31</t>
        </is>
      </c>
      <c r="B2754" t="inlineStr">
        <is>
          <t>NL-HaNA_1.01.02_3766_0016-column-3603-413-872-2879</t>
        </is>
      </c>
      <c r="C2754" t="inlineStr">
        <is>
          <t>continuation</t>
        </is>
      </c>
      <c r="D2754" t="n">
        <v>3714</v>
      </c>
      <c r="E2754" t="n">
        <v>2460</v>
      </c>
      <c r="F2754" t="inlineStr">
        <is>
          <t xml:space="preserve">    de Heer Wichers verlies van vier Paar-</t>
        </is>
      </c>
      <c r="G2754">
        <f>HYPERLINK("https://images.diginfra.net/iiif/NL-HaNA_1.01.02/3766/NL-HaNA_1.01.02_3766_0016.jpg/3503,313,1072,3079/full/0/default.jpg", "iiif_url")</f>
        <v/>
      </c>
    </row>
    <row r="2755">
      <c r="A2755" t="inlineStr">
        <is>
          <t>NL-HaNA_1.01.02_3766_0016-page-31</t>
        </is>
      </c>
      <c r="B2755" t="inlineStr">
        <is>
          <t>NL-HaNA_1.01.02_3766_0016-column-3603-413-872-2879</t>
        </is>
      </c>
      <c r="C2755" t="inlineStr">
        <is>
          <t>lemma</t>
        </is>
      </c>
      <c r="D2755" t="n">
        <v>3641</v>
      </c>
      <c r="E2755" t="n">
        <v>2517</v>
      </c>
      <c r="F2755" t="inlineStr">
        <is>
          <t>den goetgedaen, s02.</t>
        </is>
      </c>
      <c r="G2755">
        <f>HYPERLINK("https://images.diginfra.net/iiif/NL-HaNA_1.01.02/3766/NL-HaNA_1.01.02_3766_0016.jpg/3503,313,1072,3079/full/0/default.jpg", "iiif_url")</f>
        <v/>
      </c>
    </row>
    <row r="2756">
      <c r="A2756" t="inlineStr">
        <is>
          <t>NL-HaNA_1.01.02_3766_0016-page-31</t>
        </is>
      </c>
      <c r="B2756" t="inlineStr">
        <is>
          <t>NL-HaNA_1.01.02_3766_0016-column-3603-413-872-2879</t>
        </is>
      </c>
      <c r="C2756" t="inlineStr">
        <is>
          <t>continuation</t>
        </is>
      </c>
      <c r="D2756" t="n">
        <v>3716</v>
      </c>
      <c r="E2756" t="n">
        <v>2552</v>
      </c>
      <c r="F2756" t="inlineStr">
        <is>
          <t xml:space="preserve">    H. de con, Baron de Wlef, een maendt</t>
        </is>
      </c>
      <c r="G2756">
        <f>HYPERLINK("https://images.diginfra.net/iiif/NL-HaNA_1.01.02/3766/NL-HaNA_1.01.02_3766_0016.jpg/3503,313,1072,3079/full/0/default.jpg", "iiif_url")</f>
        <v/>
      </c>
    </row>
    <row r="2757">
      <c r="A2757" t="inlineStr">
        <is>
          <t>NL-HaNA_1.01.02_3766_0016-page-31</t>
        </is>
      </c>
      <c r="B2757" t="inlineStr">
        <is>
          <t>NL-HaNA_1.01.02_3766_0016-column-3603-413-872-2879</t>
        </is>
      </c>
      <c r="C2757" t="inlineStr">
        <is>
          <t>lemma</t>
        </is>
      </c>
      <c r="D2757" t="n">
        <v>3648</v>
      </c>
      <c r="E2757" t="n">
        <v>2615</v>
      </c>
      <c r="F2757" t="inlineStr">
        <is>
          <t>verf, 103.</t>
        </is>
      </c>
      <c r="G2757">
        <f>HYPERLINK("https://images.diginfra.net/iiif/NL-HaNA_1.01.02/3766/NL-HaNA_1.01.02_3766_0016.jpg/3503,313,1072,3079/full/0/default.jpg", "iiif_url")</f>
        <v/>
      </c>
    </row>
    <row r="2758">
      <c r="A2758" t="inlineStr">
        <is>
          <t>NL-HaNA_1.01.02_3766_0016-page-31</t>
        </is>
      </c>
      <c r="B2758" t="inlineStr">
        <is>
          <t>NL-HaNA_1.01.02_3766_0016-column-3603-413-872-2879</t>
        </is>
      </c>
      <c r="C2758" t="inlineStr">
        <is>
          <t>continuation</t>
        </is>
      </c>
      <c r="D2758" t="n">
        <v>3719</v>
      </c>
      <c r="E2758" t="n">
        <v>2654</v>
      </c>
      <c r="F2758" t="inlineStr">
        <is>
          <t xml:space="preserve">    Gouverhurs en Commandeurs nauw aght</t>
        </is>
      </c>
      <c r="G2758">
        <f>HYPERLINK("https://images.diginfra.net/iiif/NL-HaNA_1.01.02/3766/NL-HaNA_1.01.02_3766_0016.jpg/3503,313,1072,3079/full/0/default.jpg", "iiif_url")</f>
        <v/>
      </c>
    </row>
    <row r="2759">
      <c r="A2759" t="inlineStr">
        <is>
          <t>NL-HaNA_1.01.02_3766_0016-page-31</t>
        </is>
      </c>
      <c r="B2759" t="inlineStr">
        <is>
          <t>NL-HaNA_1.01.02_3766_0016-column-3603-413-872-2879</t>
        </is>
      </c>
      <c r="C2759" t="inlineStr">
        <is>
          <t>lemma</t>
        </is>
      </c>
      <c r="D2759" t="n">
        <v>3646</v>
      </c>
      <c r="E2759" t="n">
        <v>2700</v>
      </c>
      <c r="F2759" t="inlineStr">
        <is>
          <t>te geven op het paseren van suspeste Perfo-</t>
        </is>
      </c>
      <c r="G2759">
        <f>HYPERLINK("https://images.diginfra.net/iiif/NL-HaNA_1.01.02/3766/NL-HaNA_1.01.02_3766_0016.jpg/3503,313,1072,3079/full/0/default.jpg", "iiif_url")</f>
        <v/>
      </c>
    </row>
    <row r="2760">
      <c r="A2760" t="inlineStr">
        <is>
          <t>NL-HaNA_1.01.02_3766_0016-page-31</t>
        </is>
      </c>
      <c r="B2760" t="inlineStr">
        <is>
          <t>NL-HaNA_1.01.02_3766_0016-column-3603-413-872-2879</t>
        </is>
      </c>
      <c r="C2760" t="inlineStr">
        <is>
          <t>lemma</t>
        </is>
      </c>
      <c r="D2760" t="n">
        <v>3643</v>
      </c>
      <c r="E2760" t="n">
        <v>2764</v>
      </c>
      <c r="F2760" t="inlineStr">
        <is>
          <t>aeu, 106.</t>
        </is>
      </c>
      <c r="G2760">
        <f>HYPERLINK("https://images.diginfra.net/iiif/NL-HaNA_1.01.02/3766/NL-HaNA_1.01.02_3766_0016.jpg/3503,313,1072,3079/full/0/default.jpg", "iiif_url")</f>
        <v/>
      </c>
    </row>
    <row r="2761">
      <c r="A2761" t="inlineStr">
        <is>
          <t>NL-HaNA_1.01.02_3766_0016-page-31</t>
        </is>
      </c>
      <c r="B2761" t="inlineStr">
        <is>
          <t>NL-HaNA_1.01.02_3766_0016-column-3603-413-872-2879</t>
        </is>
      </c>
      <c r="C2761" t="inlineStr">
        <is>
          <t>continuation</t>
        </is>
      </c>
      <c r="D2761" t="n">
        <v>3721</v>
      </c>
      <c r="E2761" t="n">
        <v>2804</v>
      </c>
      <c r="F2761" t="inlineStr">
        <is>
          <t xml:space="preserve">    p. van Hofman om een Compagnie van</t>
        </is>
      </c>
      <c r="G2761">
        <f>HYPERLINK("https://images.diginfra.net/iiif/NL-HaNA_1.01.02/3766/NL-HaNA_1.01.02_3766_0016.jpg/3503,313,1072,3079/full/0/default.jpg", "iiif_url")</f>
        <v/>
      </c>
    </row>
    <row r="2762">
      <c r="A2762" t="inlineStr">
        <is>
          <t>NL-HaNA_1.01.02_3766_0016-page-31</t>
        </is>
      </c>
      <c r="B2762" t="inlineStr">
        <is>
          <t>NL-HaNA_1.01.02_3766_0016-column-3603-413-872-2879</t>
        </is>
      </c>
      <c r="C2762" t="inlineStr">
        <is>
          <t>lemma</t>
        </is>
      </c>
      <c r="D2762" t="n">
        <v>3646</v>
      </c>
      <c r="E2762" t="n">
        <v>2853</v>
      </c>
      <c r="F2762" t="inlineStr">
        <is>
          <t>hondert Snaphanen op te rechten, 133.</t>
        </is>
      </c>
      <c r="G2762">
        <f>HYPERLINK("https://images.diginfra.net/iiif/NL-HaNA_1.01.02/3766/NL-HaNA_1.01.02_3766_0016.jpg/3503,313,1072,3079/full/0/default.jpg", "iiif_url")</f>
        <v/>
      </c>
    </row>
    <row r="2763">
      <c r="A2763" t="inlineStr">
        <is>
          <t>NL-HaNA_1.01.02_3766_0016-page-31</t>
        </is>
      </c>
      <c r="B2763" t="inlineStr">
        <is>
          <t>NL-HaNA_1.01.02_3766_0016-column-3603-413-872-2879</t>
        </is>
      </c>
      <c r="C2763" t="inlineStr">
        <is>
          <t>continuation</t>
        </is>
      </c>
      <c r="D2763" t="n">
        <v>3723</v>
      </c>
      <c r="E2763" t="n">
        <v>2900</v>
      </c>
      <c r="F2763" t="inlineStr">
        <is>
          <t xml:space="preserve">    des Requs noch vier ucken verl,</t>
        </is>
      </c>
      <c r="G2763">
        <f>HYPERLINK("https://images.diginfra.net/iiif/NL-HaNA_1.01.02/3766/NL-HaNA_1.01.02_3766_0016.jpg/3503,313,1072,3079/full/0/default.jpg", "iiif_url")</f>
        <v/>
      </c>
    </row>
    <row r="2764">
      <c r="A2764" t="inlineStr">
        <is>
          <t>NL-HaNA_1.01.02_3766_0016-page-31</t>
        </is>
      </c>
      <c r="B2764" t="inlineStr">
        <is>
          <t>NL-HaNA_1.01.02_3766_0016-column-3603-413-872-2879</t>
        </is>
      </c>
      <c r="C2764" t="inlineStr">
        <is>
          <t>continuation</t>
        </is>
      </c>
      <c r="D2764" t="n">
        <v>3653</v>
      </c>
      <c r="E2764" t="n">
        <v>2961</v>
      </c>
      <c r="F2764" t="inlineStr">
        <is>
          <t xml:space="preserve">    127.</t>
        </is>
      </c>
      <c r="G2764">
        <f>HYPERLINK("https://images.diginfra.net/iiif/NL-HaNA_1.01.02/3766/NL-HaNA_1.01.02_3766_0016.jpg/3503,313,1072,3079/full/0/default.jpg", "iiif_url")</f>
        <v/>
      </c>
    </row>
    <row r="2765">
      <c r="A2765" t="inlineStr">
        <is>
          <t>NL-HaNA_1.01.02_3766_0016-page-31</t>
        </is>
      </c>
      <c r="B2765" t="inlineStr">
        <is>
          <t>NL-HaNA_1.01.02_3766_0016-column-3603-413-872-2879</t>
        </is>
      </c>
      <c r="C2765" t="inlineStr">
        <is>
          <t>continuation</t>
        </is>
      </c>
      <c r="D2765" t="n">
        <v>3726</v>
      </c>
      <c r="E2765" t="n">
        <v>2997</v>
      </c>
      <c r="F2765" t="inlineStr">
        <is>
          <t xml:space="preserve">    Colm Lamben om in Spagne geëmphyeert</t>
        </is>
      </c>
      <c r="G2765">
        <f>HYPERLINK("https://images.diginfra.net/iiif/NL-HaNA_1.01.02/3766/NL-HaNA_1.01.02_3766_0016.jpg/3503,313,1072,3079/full/0/default.jpg", "iiif_url")</f>
        <v/>
      </c>
    </row>
    <row r="2766">
      <c r="A2766" t="inlineStr">
        <is>
          <t>NL-HaNA_1.01.02_3766_0016-page-31</t>
        </is>
      </c>
      <c r="B2766" t="inlineStr">
        <is>
          <t>NL-HaNA_1.01.02_3766_0016-column-3603-413-872-2879</t>
        </is>
      </c>
      <c r="C2766" t="inlineStr">
        <is>
          <t>lemma</t>
        </is>
      </c>
      <c r="D2766" t="n">
        <v>3650</v>
      </c>
      <c r="E2766" t="n">
        <v>3054</v>
      </c>
      <c r="F2766" t="inlineStr">
        <is>
          <t>te werden, 133.</t>
        </is>
      </c>
      <c r="G2766">
        <f>HYPERLINK("https://images.diginfra.net/iiif/NL-HaNA_1.01.02/3766/NL-HaNA_1.01.02_3766_0016.jpg/3503,313,1072,3079/full/0/default.jpg", "iiif_url")</f>
        <v/>
      </c>
    </row>
    <row r="2767">
      <c r="A2767" t="inlineStr">
        <is>
          <t>NL-HaNA_1.01.02_3766_0016-page-31</t>
        </is>
      </c>
      <c r="B2767" t="inlineStr">
        <is>
          <t>NL-HaNA_1.01.02_3766_0016-column-3603-413-872-2879</t>
        </is>
      </c>
      <c r="C2767" t="inlineStr">
        <is>
          <t>continuation</t>
        </is>
      </c>
      <c r="D2767" t="n">
        <v>3723</v>
      </c>
      <c r="E2767" t="n">
        <v>3095</v>
      </c>
      <c r="F2767" t="inlineStr">
        <is>
          <t xml:space="preserve">    diferehien ht St. Gelain, 1377.</t>
        </is>
      </c>
      <c r="G2767">
        <f>HYPERLINK("https://images.diginfra.net/iiif/NL-HaNA_1.01.02/3766/NL-HaNA_1.01.02_3766_0016.jpg/3503,313,1072,3079/full/0/default.jpg", "iiif_url")</f>
        <v/>
      </c>
    </row>
    <row r="2768">
      <c r="A2768" t="inlineStr">
        <is>
          <t>NL-HaNA_1.01.02_3766_0016-page-31</t>
        </is>
      </c>
      <c r="B2768" t="inlineStr">
        <is>
          <t>NL-HaNA_1.01.02_3766_0016-column-3603-413-872-2879</t>
        </is>
      </c>
      <c r="C2768" t="inlineStr">
        <is>
          <t>continuation</t>
        </is>
      </c>
      <c r="D2768" t="n">
        <v>3728</v>
      </c>
      <c r="E2768" t="n">
        <v>3145</v>
      </c>
      <c r="F2768" t="inlineStr">
        <is>
          <t xml:space="preserve">    Vhust ss weken zerbf, 137.</t>
        </is>
      </c>
      <c r="G2768">
        <f>HYPERLINK("https://images.diginfra.net/iiif/NL-HaNA_1.01.02/3766/NL-HaNA_1.01.02_3766_0016.jpg/3503,313,1072,3079/full/0/default.jpg", "iiif_url")</f>
        <v/>
      </c>
    </row>
    <row r="2769">
      <c r="A2769" t="inlineStr">
        <is>
          <t>NL-HaNA_1.01.02_3766_0016-page-31</t>
        </is>
      </c>
      <c r="B2769" t="inlineStr">
        <is>
          <t>NL-HaNA_1.01.02_3766_0016-column-3603-413-872-2879</t>
        </is>
      </c>
      <c r="C2769" t="inlineStr">
        <is>
          <t>continuation</t>
        </is>
      </c>
      <c r="D2769" t="n">
        <v>3733</v>
      </c>
      <c r="E2769" t="n">
        <v>3191</v>
      </c>
      <c r="F2769" t="inlineStr">
        <is>
          <t xml:space="preserve">    4. le Brun aenefelt als Capiteym, 142.</t>
        </is>
      </c>
      <c r="G2769">
        <f>HYPERLINK("https://images.diginfra.net/iiif/NL-HaNA_1.01.02/3766/NL-HaNA_1.01.02_3766_0016.jpg/3503,313,1072,3079/full/0/default.jpg", "iiif_url")</f>
        <v/>
      </c>
    </row>
    <row r="2770">
      <c r="A2770" t="inlineStr">
        <is>
          <t>NL-HaNA_1.01.02_3766_0016-page-31</t>
        </is>
      </c>
      <c r="B2770" t="inlineStr">
        <is>
          <t>NL-HaNA_1.01.02_3766_0016-column-3603-413-872-2879</t>
        </is>
      </c>
      <c r="C2770" t="inlineStr">
        <is>
          <t>continuation</t>
        </is>
      </c>
      <c r="D2770" t="n">
        <v>3726</v>
      </c>
      <c r="E2770" t="n">
        <v>3244</v>
      </c>
      <c r="F2770" t="inlineStr">
        <is>
          <t xml:space="preserve">    Weme ses weken verf, 157.</t>
        </is>
      </c>
      <c r="G2770">
        <f>HYPERLINK("https://images.diginfra.net/iiif/NL-HaNA_1.01.02/3766/NL-HaNA_1.01.02_3766_0016.jpg/3503,313,1072,3079/full/0/default.jpg", "iiif_url")</f>
        <v/>
      </c>
    </row>
    <row r="2774">
      <c r="A2774" t="inlineStr">
        <is>
          <t>NL-HaNA_1.01.02_3766_0017-page-32</t>
        </is>
      </c>
      <c r="B2774" t="inlineStr">
        <is>
          <t>NL-HaNA_1.01.02_3766_0017-column-473-392-914-2880</t>
        </is>
      </c>
      <c r="C2774" t="inlineStr">
        <is>
          <t>continuation</t>
        </is>
      </c>
      <c r="D2774" t="n">
        <v>647</v>
      </c>
      <c r="E2774" t="n">
        <v>391</v>
      </c>
      <c r="F2774" t="inlineStr">
        <is>
          <t xml:space="preserve">    Major ankerlidn tt Coumandam van</t>
        </is>
      </c>
      <c r="G2774">
        <f>HYPERLINK("https://images.diginfra.net/iiif/NL-HaNA_1.01.02/3766/NL-HaNA_1.01.02_3766_0017.jpg/373,292,1114,3080/full/0/default.jpg", "iiif_url")</f>
        <v/>
      </c>
    </row>
    <row r="2775">
      <c r="A2775" t="inlineStr">
        <is>
          <t>NL-HaNA_1.01.02_3766_0017-page-32</t>
        </is>
      </c>
      <c r="B2775" t="inlineStr">
        <is>
          <t>NL-HaNA_1.01.02_3766_0017-column-473-392-914-2880</t>
        </is>
      </c>
      <c r="C2775" t="inlineStr">
        <is>
          <t>lemma</t>
        </is>
      </c>
      <c r="D2775" t="n">
        <v>544</v>
      </c>
      <c r="E2775" t="n">
        <v>443</v>
      </c>
      <c r="F2775" t="inlineStr">
        <is>
          <t>bu Fon St. Philip, ma sordinatie aen die</t>
        </is>
      </c>
      <c r="G2775">
        <f>HYPERLINK("https://images.diginfra.net/iiif/NL-HaNA_1.01.02/3766/NL-HaNA_1.01.02_3766_0017.jpg/373,292,1114,3080/full/0/default.jpg", "iiif_url")</f>
        <v/>
      </c>
    </row>
    <row r="2776">
      <c r="A2776" t="inlineStr">
        <is>
          <t>NL-HaNA_1.01.02_3766_0017-page-32</t>
        </is>
      </c>
      <c r="B2776" t="inlineStr">
        <is>
          <t>NL-HaNA_1.01.02_3766_0017-column-473-392-914-2880</t>
        </is>
      </c>
      <c r="C2776" t="inlineStr">
        <is>
          <t>lemma</t>
        </is>
      </c>
      <c r="D2776" t="n">
        <v>546</v>
      </c>
      <c r="E2776" t="n">
        <v>495</v>
      </c>
      <c r="F2776" t="inlineStr">
        <is>
          <t>van Oftude , 163. 393.</t>
        </is>
      </c>
      <c r="G2776">
        <f>HYPERLINK("https://images.diginfra.net/iiif/NL-HaNA_1.01.02/3766/NL-HaNA_1.01.02_3766_0017.jpg/373,292,1114,3080/full/0/default.jpg", "iiif_url")</f>
        <v/>
      </c>
    </row>
    <row r="2777">
      <c r="A2777" t="inlineStr">
        <is>
          <t>NL-HaNA_1.01.02_3766_0017-page-32</t>
        </is>
      </c>
      <c r="B2777" t="inlineStr">
        <is>
          <t>NL-HaNA_1.01.02_3766_0017-column-473-392-914-2880</t>
        </is>
      </c>
      <c r="C2777" t="inlineStr">
        <is>
          <t>continuation</t>
        </is>
      </c>
      <c r="D2777" t="n">
        <v>647</v>
      </c>
      <c r="E2777" t="n">
        <v>539</v>
      </c>
      <c r="F2777" t="inlineStr">
        <is>
          <t xml:space="preserve">    ddre vn ain Grave Fels aen vi Ky-</t>
        </is>
      </c>
      <c r="G2777">
        <f>HYPERLINK("https://images.diginfra.net/iiif/NL-HaNA_1.01.02/3766/NL-HaNA_1.01.02_3766_0017.jpg/373,292,1114,3080/full/0/default.jpg", "iiif_url")</f>
        <v/>
      </c>
    </row>
    <row r="2778">
      <c r="A2778" t="inlineStr">
        <is>
          <t>NL-HaNA_1.01.02_3766_0017-page-32</t>
        </is>
      </c>
      <c r="B2778" t="inlineStr">
        <is>
          <t>NL-HaNA_1.01.02_3766_0017-column-473-392-914-2880</t>
        </is>
      </c>
      <c r="C2778" t="inlineStr">
        <is>
          <t>lemma</t>
        </is>
      </c>
      <c r="D2778" t="n">
        <v>539</v>
      </c>
      <c r="E2778" t="n">
        <v>591</v>
      </c>
      <c r="F2778" t="inlineStr">
        <is>
          <t>serysche Battailons, om tot Aetb geen dief</t>
        </is>
      </c>
      <c r="G2778">
        <f>HYPERLINK("https://images.diginfra.net/iiif/NL-HaNA_1.01.02/3766/NL-HaNA_1.01.02_3766_0017.jpg/373,292,1114,3080/full/0/default.jpg", "iiif_url")</f>
        <v/>
      </c>
    </row>
    <row r="2779">
      <c r="A2779" t="inlineStr">
        <is>
          <t>NL-HaNA_1.01.02_3766_0017-page-32</t>
        </is>
      </c>
      <c r="B2779" t="inlineStr">
        <is>
          <t>NL-HaNA_1.01.02_3766_0017-column-473-392-914-2880</t>
        </is>
      </c>
      <c r="C2779" t="inlineStr">
        <is>
          <t>lemma</t>
        </is>
      </c>
      <c r="D2779" t="n">
        <v>541</v>
      </c>
      <c r="E2779" t="n">
        <v>643</v>
      </c>
      <c r="F2779" t="inlineStr">
        <is>
          <t>dam, 165. 192.</t>
        </is>
      </c>
      <c r="G2779">
        <f>HYPERLINK("https://images.diginfra.net/iiif/NL-HaNA_1.01.02/3766/NL-HaNA_1.01.02_3766_0017.jpg/373,292,1114,3080/full/0/default.jpg", "iiif_url")</f>
        <v/>
      </c>
    </row>
    <row r="2780">
      <c r="A2780" t="inlineStr">
        <is>
          <t>NL-HaNA_1.01.02_3766_0017-page-32</t>
        </is>
      </c>
      <c r="B2780" t="inlineStr">
        <is>
          <t>NL-HaNA_1.01.02_3766_0017-column-473-392-914-2880</t>
        </is>
      </c>
      <c r="C2780" t="inlineStr">
        <is>
          <t>continuation</t>
        </is>
      </c>
      <c r="D2780" t="n">
        <v>645</v>
      </c>
      <c r="E2780" t="n">
        <v>690</v>
      </c>
      <c r="F2780" t="inlineStr">
        <is>
          <t xml:space="preserve">    Captiem Damman om aght Compagnien</t>
        </is>
      </c>
      <c r="G2780">
        <f>HYPERLINK("https://images.diginfra.net/iiif/NL-HaNA_1.01.02/3766/NL-HaNA_1.01.02_3766_0017.jpg/373,292,1114,3080/full/0/default.jpg", "iiif_url")</f>
        <v/>
      </c>
    </row>
    <row r="2781">
      <c r="A2781" t="inlineStr">
        <is>
          <t>NL-HaNA_1.01.02_3766_0017-page-32</t>
        </is>
      </c>
      <c r="B2781" t="inlineStr">
        <is>
          <t>NL-HaNA_1.01.02_3766_0017-column-473-392-914-2880</t>
        </is>
      </c>
      <c r="C2781" t="inlineStr">
        <is>
          <t>lemma</t>
        </is>
      </c>
      <c r="D2781" t="n">
        <v>546</v>
      </c>
      <c r="E2781" t="n">
        <v>735</v>
      </c>
      <c r="F2781" t="inlineStr">
        <is>
          <t>zuwunsen a ie reehten, 166. 169.</t>
        </is>
      </c>
      <c r="G2781">
        <f>HYPERLINK("https://images.diginfra.net/iiif/NL-HaNA_1.01.02/3766/NL-HaNA_1.01.02_3766_0017.jpg/373,292,1114,3080/full/0/default.jpg", "iiif_url")</f>
        <v/>
      </c>
    </row>
    <row r="2782">
      <c r="A2782" t="inlineStr">
        <is>
          <t>NL-HaNA_1.01.02_3766_0017-page-32</t>
        </is>
      </c>
      <c r="B2782" t="inlineStr">
        <is>
          <t>NL-HaNA_1.01.02_3766_0017-column-473-392-914-2880</t>
        </is>
      </c>
      <c r="C2782" t="inlineStr">
        <is>
          <t>continuation</t>
        </is>
      </c>
      <c r="D2782" t="n">
        <v>642</v>
      </c>
      <c r="E2782" t="n">
        <v>786</v>
      </c>
      <c r="F2782" t="inlineStr">
        <is>
          <t xml:space="preserve">    emit van la overlijden van den Gou-</t>
        </is>
      </c>
      <c r="G2782">
        <f>HYPERLINK("https://images.diginfra.net/iiif/NL-HaNA_1.01.02/3766/NL-HaNA_1.01.02_3766_0017.jpg/373,292,1114,3080/full/0/default.jpg", "iiif_url")</f>
        <v/>
      </c>
    </row>
    <row r="2783">
      <c r="A2783" t="inlineStr">
        <is>
          <t>NL-HaNA_1.01.02_3766_0017-page-32</t>
        </is>
      </c>
      <c r="B2783" t="inlineStr">
        <is>
          <t>NL-HaNA_1.01.02_3766_0017-column-473-392-914-2880</t>
        </is>
      </c>
      <c r="C2783" t="inlineStr">
        <is>
          <t>lemma</t>
        </is>
      </c>
      <c r="D2783" t="n">
        <v>544</v>
      </c>
      <c r="E2783" t="n">
        <v>837</v>
      </c>
      <c r="F2783" t="inlineStr">
        <is>
          <t>aenur Siseb, 173.</t>
        </is>
      </c>
      <c r="G2783">
        <f>HYPERLINK("https://images.diginfra.net/iiif/NL-HaNA_1.01.02/3766/NL-HaNA_1.01.02_3766_0017.jpg/373,292,1114,3080/full/0/default.jpg", "iiif_url")</f>
        <v/>
      </c>
    </row>
    <row r="2784">
      <c r="A2784" t="inlineStr">
        <is>
          <t>NL-HaNA_1.01.02_3766_0017-page-32</t>
        </is>
      </c>
      <c r="B2784" t="inlineStr">
        <is>
          <t>NL-HaNA_1.01.02_3766_0017-column-473-392-914-2880</t>
        </is>
      </c>
      <c r="C2784" t="inlineStr">
        <is>
          <t>continuation</t>
        </is>
      </c>
      <c r="D2784" t="n">
        <v>638</v>
      </c>
      <c r="E2784" t="n">
        <v>882</v>
      </c>
      <c r="F2784" t="inlineStr">
        <is>
          <t xml:space="preserve">    3.X zand Pil wegens aennemen van</t>
        </is>
      </c>
      <c r="G2784">
        <f>HYPERLINK("https://images.diginfra.net/iiif/NL-HaNA_1.01.02/3766/NL-HaNA_1.01.02_3766_0017.jpg/373,292,1114,3080/full/0/default.jpg", "iiif_url")</f>
        <v/>
      </c>
    </row>
    <row r="2785">
      <c r="A2785" t="inlineStr">
        <is>
          <t>NL-HaNA_1.01.02_3766_0017-page-32</t>
        </is>
      </c>
      <c r="B2785" t="inlineStr">
        <is>
          <t>NL-HaNA_1.01.02_3766_0017-column-473-392-914-2880</t>
        </is>
      </c>
      <c r="C2785" t="inlineStr">
        <is>
          <t>lemma</t>
        </is>
      </c>
      <c r="D2785" t="n">
        <v>537</v>
      </c>
      <c r="E2785" t="n">
        <v>935</v>
      </c>
      <c r="F2785" t="inlineStr">
        <is>
          <t>prod vur Kofeijeke Trupe, 178.</t>
        </is>
      </c>
      <c r="G2785">
        <f>HYPERLINK("https://images.diginfra.net/iiif/NL-HaNA_1.01.02/3766/NL-HaNA_1.01.02_3766_0017.jpg/373,292,1114,3080/full/0/default.jpg", "iiif_url")</f>
        <v/>
      </c>
    </row>
    <row r="2786">
      <c r="A2786" t="inlineStr">
        <is>
          <t>NL-HaNA_1.01.02_3766_0017-page-32</t>
        </is>
      </c>
      <c r="B2786" t="inlineStr">
        <is>
          <t>NL-HaNA_1.01.02_3766_0017-column-473-392-914-2880</t>
        </is>
      </c>
      <c r="C2786" t="inlineStr">
        <is>
          <t>continuation</t>
        </is>
      </c>
      <c r="D2786" t="n">
        <v>633</v>
      </c>
      <c r="E2786" t="n">
        <v>982</v>
      </c>
      <c r="F2786" t="inlineStr">
        <is>
          <t xml:space="preserve">    Lienara on de als Leuchan Ge-</t>
        </is>
      </c>
      <c r="G2786">
        <f>HYPERLINK("https://images.diginfra.net/iiif/NL-HaNA_1.01.02/3766/NL-HaNA_1.01.02_3766_0017.jpg/373,292,1114,3080/full/0/default.jpg", "iiif_url")</f>
        <v/>
      </c>
    </row>
    <row r="2787">
      <c r="A2787" t="inlineStr">
        <is>
          <t>NL-HaNA_1.01.02_3766_0017-page-32</t>
        </is>
      </c>
      <c r="B2787" t="inlineStr">
        <is>
          <t>NL-HaNA_1.01.02_3766_0017-column-473-392-914-2880</t>
        </is>
      </c>
      <c r="C2787" t="inlineStr">
        <is>
          <t>lemma</t>
        </is>
      </c>
      <c r="D2787" t="n">
        <v>527</v>
      </c>
      <c r="E2787" t="n">
        <v>1030</v>
      </c>
      <c r="F2787" t="inlineStr">
        <is>
          <t>nerad, 179.</t>
        </is>
      </c>
      <c r="G2787">
        <f>HYPERLINK("https://images.diginfra.net/iiif/NL-HaNA_1.01.02/3766/NL-HaNA_1.01.02_3766_0017.jpg/373,292,1114,3080/full/0/default.jpg", "iiif_url")</f>
        <v/>
      </c>
    </row>
    <row r="2788">
      <c r="A2788" t="inlineStr">
        <is>
          <t>NL-HaNA_1.01.02_3766_0017-page-32</t>
        </is>
      </c>
      <c r="B2788" t="inlineStr">
        <is>
          <t>NL-HaNA_1.01.02_3766_0017-column-473-392-914-2880</t>
        </is>
      </c>
      <c r="C2788" t="inlineStr">
        <is>
          <t>continuation</t>
        </is>
      </c>
      <c r="D2788" t="n">
        <v>626</v>
      </c>
      <c r="E2788" t="n">
        <v>1078</v>
      </c>
      <c r="F2788" t="inlineStr">
        <is>
          <t xml:space="preserve">    Erugh om het Gowemenen van Bre-</t>
        </is>
      </c>
      <c r="G2788">
        <f>HYPERLINK("https://images.diginfra.net/iiif/NL-HaNA_1.01.02/3766/NL-HaNA_1.01.02_3766_0017.jpg/373,292,1114,3080/full/0/default.jpg", "iiif_url")</f>
        <v/>
      </c>
    </row>
    <row r="2789">
      <c r="A2789" t="inlineStr">
        <is>
          <t>NL-HaNA_1.01.02_3766_0017-page-32</t>
        </is>
      </c>
      <c r="B2789" t="inlineStr">
        <is>
          <t>NL-HaNA_1.01.02_3766_0017-column-473-392-914-2880</t>
        </is>
      </c>
      <c r="C2789" t="inlineStr">
        <is>
          <t>lemma</t>
        </is>
      </c>
      <c r="D2789" t="n">
        <v>525</v>
      </c>
      <c r="E2789" t="n">
        <v>1129</v>
      </c>
      <c r="F2789" t="inlineStr">
        <is>
          <t>da, 29.</t>
        </is>
      </c>
      <c r="G2789">
        <f>HYPERLINK("https://images.diginfra.net/iiif/NL-HaNA_1.01.02/3766/NL-HaNA_1.01.02_3766_0017.jpg/373,292,1114,3080/full/0/default.jpg", "iiif_url")</f>
        <v/>
      </c>
    </row>
    <row r="2790">
      <c r="A2790" t="inlineStr">
        <is>
          <t>NL-HaNA_1.01.02_3766_0017-page-32</t>
        </is>
      </c>
      <c r="B2790" t="inlineStr">
        <is>
          <t>NL-HaNA_1.01.02_3766_0017-column-473-392-914-2880</t>
        </is>
      </c>
      <c r="C2790" t="inlineStr">
        <is>
          <t>continuation</t>
        </is>
      </c>
      <c r="D2790" t="n">
        <v>628</v>
      </c>
      <c r="E2790" t="n">
        <v>1176</v>
      </c>
      <c r="F2790" t="inlineStr">
        <is>
          <t xml:space="preserve">    GP. van Linden om u fijn ran ge-</t>
        </is>
      </c>
      <c r="G2790">
        <f>HYPERLINK("https://images.diginfra.net/iiif/NL-HaNA_1.01.02/3766/NL-HaNA_1.01.02_3766_0017.jpg/373,292,1114,3080/full/0/default.jpg", "iiif_url")</f>
        <v/>
      </c>
    </row>
    <row r="2791">
      <c r="A2791" t="inlineStr">
        <is>
          <t>NL-HaNA_1.01.02_3766_0017-page-32</t>
        </is>
      </c>
      <c r="B2791" t="inlineStr">
        <is>
          <t>NL-HaNA_1.01.02_3766_0017-column-473-392-914-2880</t>
        </is>
      </c>
      <c r="C2791" t="inlineStr">
        <is>
          <t>lemma</t>
        </is>
      </c>
      <c r="D2791" t="n">
        <v>527</v>
      </c>
      <c r="E2791" t="n">
        <v>1226</v>
      </c>
      <c r="F2791" t="inlineStr">
        <is>
          <t>maimuen te werden, 182. 987. i017.</t>
        </is>
      </c>
      <c r="G2791">
        <f>HYPERLINK("https://images.diginfra.net/iiif/NL-HaNA_1.01.02/3766/NL-HaNA_1.01.02_3766_0017.jpg/373,292,1114,3080/full/0/default.jpg", "iiif_url")</f>
        <v/>
      </c>
    </row>
    <row r="2792">
      <c r="A2792" t="inlineStr">
        <is>
          <t>NL-HaNA_1.01.02_3766_0017-page-32</t>
        </is>
      </c>
      <c r="B2792" t="inlineStr">
        <is>
          <t>NL-HaNA_1.01.02_3766_0017-column-473-392-914-2880</t>
        </is>
      </c>
      <c r="C2792" t="inlineStr">
        <is>
          <t>continuation</t>
        </is>
      </c>
      <c r="D2792" t="n">
        <v>635</v>
      </c>
      <c r="E2792" t="n">
        <v>1273</v>
      </c>
      <c r="F2792" t="inlineStr">
        <is>
          <t xml:space="preserve">    E zan Benthen, Coloc, onme Br</t>
        </is>
      </c>
      <c r="G2792">
        <f>HYPERLINK("https://images.diginfra.net/iiif/NL-HaNA_1.01.02/3766/NL-HaNA_1.01.02_3766_0017.jpg/373,292,1114,3080/full/0/default.jpg", "iiif_url")</f>
        <v/>
      </c>
    </row>
    <row r="2793">
      <c r="A2793" t="inlineStr">
        <is>
          <t>NL-HaNA_1.01.02_3766_0017-page-32</t>
        </is>
      </c>
      <c r="B2793" t="inlineStr">
        <is>
          <t>NL-HaNA_1.01.02_3766_0017-column-473-392-914-2880</t>
        </is>
      </c>
      <c r="C2793" t="inlineStr">
        <is>
          <t>lemma</t>
        </is>
      </c>
      <c r="D2793" t="n">
        <v>530</v>
      </c>
      <c r="E2793" t="n">
        <v>1320</v>
      </c>
      <c r="F2793" t="inlineStr">
        <is>
          <t>gadier, 183.</t>
        </is>
      </c>
      <c r="G2793">
        <f>HYPERLINK("https://images.diginfra.net/iiif/NL-HaNA_1.01.02/3766/NL-HaNA_1.01.02_3766_0017.jpg/373,292,1114,3080/full/0/default.jpg", "iiif_url")</f>
        <v/>
      </c>
    </row>
    <row r="2794">
      <c r="A2794" t="inlineStr">
        <is>
          <t>NL-HaNA_1.01.02_3766_0017-page-32</t>
        </is>
      </c>
      <c r="B2794" t="inlineStr">
        <is>
          <t>NL-HaNA_1.01.02_3766_0017-column-473-392-914-2880</t>
        </is>
      </c>
      <c r="C2794" t="inlineStr">
        <is>
          <t>continuation</t>
        </is>
      </c>
      <c r="D2794" t="n">
        <v>633</v>
      </c>
      <c r="E2794" t="n">
        <v>1371</v>
      </c>
      <c r="F2794" t="inlineStr">
        <is>
          <t xml:space="preserve">    B. Heden verlof voor nue maenden</t>
        </is>
      </c>
      <c r="G2794">
        <f>HYPERLINK("https://images.diginfra.net/iiif/NL-HaNA_1.01.02/3766/NL-HaNA_1.01.02_3766_0017.jpg/373,292,1114,3080/full/0/default.jpg", "iiif_url")</f>
        <v/>
      </c>
    </row>
    <row r="2795">
      <c r="A2795" t="inlineStr">
        <is>
          <t>NL-HaNA_1.01.02_3766_0017-page-32</t>
        </is>
      </c>
      <c r="B2795" t="inlineStr">
        <is>
          <t>NL-HaNA_1.01.02_3766_0017-column-473-392-914-2880</t>
        </is>
      </c>
      <c r="C2795" t="inlineStr">
        <is>
          <t>lemma</t>
        </is>
      </c>
      <c r="D2795" t="n">
        <v>530</v>
      </c>
      <c r="E2795" t="n">
        <v>1422</v>
      </c>
      <c r="F2795" t="inlineStr">
        <is>
          <t>geprolongeert, 183.</t>
        </is>
      </c>
      <c r="G2795">
        <f>HYPERLINK("https://images.diginfra.net/iiif/NL-HaNA_1.01.02/3766/NL-HaNA_1.01.02_3766_0017.jpg/373,292,1114,3080/full/0/default.jpg", "iiif_url")</f>
        <v/>
      </c>
    </row>
    <row r="2796">
      <c r="A2796" t="inlineStr">
        <is>
          <t>NL-HaNA_1.01.02_3766_0017-page-32</t>
        </is>
      </c>
      <c r="B2796" t="inlineStr">
        <is>
          <t>NL-HaNA_1.01.02_3766_0017-column-473-392-914-2880</t>
        </is>
      </c>
      <c r="C2796" t="inlineStr">
        <is>
          <t>continuation</t>
        </is>
      </c>
      <c r="D2796" t="n">
        <v>626</v>
      </c>
      <c r="E2796" t="n">
        <v>1469</v>
      </c>
      <c r="F2796" t="inlineStr">
        <is>
          <t xml:space="preserve">    Reheren tte maende verlof, 186.</t>
        </is>
      </c>
      <c r="G2796">
        <f>HYPERLINK("https://images.diginfra.net/iiif/NL-HaNA_1.01.02/3766/NL-HaNA_1.01.02_3766_0017.jpg/373,292,1114,3080/full/0/default.jpg", "iiif_url")</f>
        <v/>
      </c>
    </row>
    <row r="2797">
      <c r="A2797" t="inlineStr">
        <is>
          <t>NL-HaNA_1.01.02_3766_0017-page-32</t>
        </is>
      </c>
      <c r="B2797" t="inlineStr">
        <is>
          <t>NL-HaNA_1.01.02_3766_0017-column-473-392-914-2880</t>
        </is>
      </c>
      <c r="C2797" t="inlineStr">
        <is>
          <t>continuation</t>
        </is>
      </c>
      <c r="D2797" t="n">
        <v>621</v>
      </c>
      <c r="E2797" t="n">
        <v>1517</v>
      </c>
      <c r="F2797" t="inlineStr">
        <is>
          <t xml:space="preserve">    wegen hei coumandement tt Riel ,</t>
        </is>
      </c>
      <c r="G2797">
        <f>HYPERLINK("https://images.diginfra.net/iiif/NL-HaNA_1.01.02/3766/NL-HaNA_1.01.02_3766_0017.jpg/373,292,1114,3080/full/0/default.jpg", "iiif_url")</f>
        <v/>
      </c>
    </row>
    <row r="2798">
      <c r="A2798" t="inlineStr">
        <is>
          <t>NL-HaNA_1.01.02_3766_0017-page-32</t>
        </is>
      </c>
      <c r="B2798" t="inlineStr">
        <is>
          <t>NL-HaNA_1.01.02_3766_0017-column-473-392-914-2880</t>
        </is>
      </c>
      <c r="C2798" t="inlineStr">
        <is>
          <t>continuation</t>
        </is>
      </c>
      <c r="D2798" t="n">
        <v>532</v>
      </c>
      <c r="E2798" t="n">
        <v>1567</v>
      </c>
      <c r="F2798" t="inlineStr">
        <is>
          <t xml:space="preserve">    189.</t>
        </is>
      </c>
      <c r="G2798">
        <f>HYPERLINK("https://images.diginfra.net/iiif/NL-HaNA_1.01.02/3766/NL-HaNA_1.01.02_3766_0017.jpg/373,292,1114,3080/full/0/default.jpg", "iiif_url")</f>
        <v/>
      </c>
    </row>
    <row r="2799">
      <c r="A2799" t="inlineStr">
        <is>
          <t>NL-HaNA_1.01.02_3766_0017-page-32</t>
        </is>
      </c>
      <c r="B2799" t="inlineStr">
        <is>
          <t>NL-HaNA_1.01.02_3766_0017-column-473-392-914-2880</t>
        </is>
      </c>
      <c r="C2799" t="inlineStr">
        <is>
          <t>continuation</t>
        </is>
      </c>
      <c r="D2799" t="n">
        <v>619</v>
      </c>
      <c r="E2799" t="n">
        <v>1615</v>
      </c>
      <c r="F2799" t="inlineStr">
        <is>
          <t xml:space="preserve">    Lieuenant Genrael Oyen, om Gouver-</t>
        </is>
      </c>
      <c r="G2799">
        <f>HYPERLINK("https://images.diginfra.net/iiif/NL-HaNA_1.01.02/3766/NL-HaNA_1.01.02_3766_0017.jpg/373,292,1114,3080/full/0/default.jpg", "iiif_url")</f>
        <v/>
      </c>
    </row>
    <row r="2800">
      <c r="A2800" t="inlineStr">
        <is>
          <t>NL-HaNA_1.01.02_3766_0017-page-32</t>
        </is>
      </c>
      <c r="B2800" t="inlineStr">
        <is>
          <t>NL-HaNA_1.01.02_3766_0017-column-473-392-914-2880</t>
        </is>
      </c>
      <c r="C2800" t="inlineStr">
        <is>
          <t>lemma</t>
        </is>
      </c>
      <c r="D2800" t="n">
        <v>527</v>
      </c>
      <c r="E2800" t="n">
        <v>1660</v>
      </c>
      <c r="F2800" t="inlineStr">
        <is>
          <t>aeur zan Breda, 189.</t>
        </is>
      </c>
      <c r="G2800">
        <f>HYPERLINK("https://images.diginfra.net/iiif/NL-HaNA_1.01.02/3766/NL-HaNA_1.01.02_3766_0017.jpg/373,292,1114,3080/full/0/default.jpg", "iiif_url")</f>
        <v/>
      </c>
    </row>
    <row r="2801">
      <c r="A2801" t="inlineStr">
        <is>
          <t>NL-HaNA_1.01.02_3766_0017-page-32</t>
        </is>
      </c>
      <c r="B2801" t="inlineStr">
        <is>
          <t>NL-HaNA_1.01.02_3766_0017-column-473-392-914-2880</t>
        </is>
      </c>
      <c r="C2801" t="inlineStr">
        <is>
          <t>continuation</t>
        </is>
      </c>
      <c r="D2801" t="n">
        <v>616</v>
      </c>
      <c r="E2801" t="n">
        <v>1708</v>
      </c>
      <c r="F2801" t="inlineStr">
        <is>
          <t xml:space="preserve">    hen, Majôr Gtueaed Villges, 199.</t>
        </is>
      </c>
      <c r="G2801">
        <f>HYPERLINK("https://images.diginfra.net/iiif/NL-HaNA_1.01.02/3766/NL-HaNA_1.01.02_3766_0017.jpg/373,292,1114,3080/full/0/default.jpg", "iiif_url")</f>
        <v/>
      </c>
    </row>
    <row r="2802">
      <c r="A2802" t="inlineStr">
        <is>
          <t>NL-HaNA_1.01.02_3766_0017-page-32</t>
        </is>
      </c>
      <c r="B2802" t="inlineStr">
        <is>
          <t>NL-HaNA_1.01.02_3766_0017-column-473-392-914-2880</t>
        </is>
      </c>
      <c r="C2802" t="inlineStr">
        <is>
          <t>continuation</t>
        </is>
      </c>
      <c r="D2802" t="n">
        <v>619</v>
      </c>
      <c r="E2802" t="n">
        <v>1762</v>
      </c>
      <c r="F2802" t="inlineStr">
        <is>
          <t xml:space="preserve">    Aennenet Goris, Pangatis en Kbyn</t>
        </is>
      </c>
      <c r="G2802">
        <f>HYPERLINK("https://images.diginfra.net/iiif/NL-HaNA_1.01.02/3766/NL-HaNA_1.01.02_3766_0017.jpg/373,292,1114,3080/full/0/default.jpg", "iiif_url")</f>
        <v/>
      </c>
    </row>
    <row r="2803">
      <c r="A2803" t="inlineStr">
        <is>
          <t>NL-HaNA_1.01.02_3766_0017-page-32</t>
        </is>
      </c>
      <c r="B2803" t="inlineStr">
        <is>
          <t>NL-HaNA_1.01.02_3766_0017-column-473-392-914-2880</t>
        </is>
      </c>
      <c r="C2803" t="inlineStr">
        <is>
          <t>lemma</t>
        </is>
      </c>
      <c r="D2803" t="n">
        <v>523</v>
      </c>
      <c r="E2803" t="n">
        <v>1809</v>
      </c>
      <c r="F2803" t="inlineStr">
        <is>
          <t>om b har gemaut Coura gemaintenehi</t>
        </is>
      </c>
      <c r="G2803">
        <f>HYPERLINK("https://images.diginfra.net/iiif/NL-HaNA_1.01.02/3766/NL-HaNA_1.01.02_3766_0017.jpg/373,292,1114,3080/full/0/default.jpg", "iiif_url")</f>
        <v/>
      </c>
    </row>
    <row r="2804">
      <c r="A2804" t="inlineStr">
        <is>
          <t>NL-HaNA_1.01.02_3766_0017-page-32</t>
        </is>
      </c>
      <c r="B2804" t="inlineStr">
        <is>
          <t>NL-HaNA_1.01.02_3766_0017-column-473-392-914-2880</t>
        </is>
      </c>
      <c r="C2804" t="inlineStr">
        <is>
          <t>lemma</t>
        </is>
      </c>
      <c r="D2804" t="n">
        <v>527</v>
      </c>
      <c r="E2804" t="n">
        <v>1861</v>
      </c>
      <c r="F2804" t="inlineStr">
        <is>
          <t>werden, i1.</t>
        </is>
      </c>
      <c r="G2804">
        <f>HYPERLINK("https://images.diginfra.net/iiif/NL-HaNA_1.01.02/3766/NL-HaNA_1.01.02_3766_0017.jpg/373,292,1114,3080/full/0/default.jpg", "iiif_url")</f>
        <v/>
      </c>
    </row>
    <row r="2805">
      <c r="A2805" t="inlineStr">
        <is>
          <t>NL-HaNA_1.01.02_3766_0017-page-32</t>
        </is>
      </c>
      <c r="B2805" t="inlineStr">
        <is>
          <t>NL-HaNA_1.01.02_3766_0017-column-473-392-914-2880</t>
        </is>
      </c>
      <c r="C2805" t="inlineStr">
        <is>
          <t>continuation</t>
        </is>
      </c>
      <c r="D2805" t="n">
        <v>616</v>
      </c>
      <c r="E2805" t="n">
        <v>1907</v>
      </c>
      <c r="F2805" t="inlineStr">
        <is>
          <t xml:space="preserve">    oprechien van twee Regimenten door den</t>
        </is>
      </c>
      <c r="G2805">
        <f>HYPERLINK("https://images.diginfra.net/iiif/NL-HaNA_1.01.02/3766/NL-HaNA_1.01.02_3766_0017.jpg/373,292,1114,3080/full/0/default.jpg", "iiif_url")</f>
        <v/>
      </c>
    </row>
    <row r="2806">
      <c r="A2806" t="inlineStr">
        <is>
          <t>NL-HaNA_1.01.02_3766_0017-page-32</t>
        </is>
      </c>
      <c r="B2806" t="inlineStr">
        <is>
          <t>NL-HaNA_1.01.02_3766_0017-column-473-392-914-2880</t>
        </is>
      </c>
      <c r="C2806" t="inlineStr">
        <is>
          <t>lemma</t>
        </is>
      </c>
      <c r="D2806" t="n">
        <v>530</v>
      </c>
      <c r="E2806" t="n">
        <v>1958</v>
      </c>
      <c r="F2806" t="inlineStr">
        <is>
          <t>Grauê zander Lippe, 155</t>
        </is>
      </c>
      <c r="G2806">
        <f>HYPERLINK("https://images.diginfra.net/iiif/NL-HaNA_1.01.02/3766/NL-HaNA_1.01.02_3766_0017.jpg/373,292,1114,3080/full/0/default.jpg", "iiif_url")</f>
        <v/>
      </c>
    </row>
    <row r="2807">
      <c r="A2807" t="inlineStr">
        <is>
          <t>NL-HaNA_1.01.02_3766_0017-page-32</t>
        </is>
      </c>
      <c r="B2807" t="inlineStr">
        <is>
          <t>NL-HaNA_1.01.02_3766_0017-column-473-392-914-2880</t>
        </is>
      </c>
      <c r="C2807" t="inlineStr">
        <is>
          <t>continuation</t>
        </is>
      </c>
      <c r="D2807" t="n">
        <v>621</v>
      </c>
      <c r="E2807" t="n">
        <v>2005</v>
      </c>
      <c r="F2807" t="inlineStr">
        <is>
          <t xml:space="preserve">    foud: voor Winchbergische Trupes</t>
        </is>
      </c>
      <c r="G2807">
        <f>HYPERLINK("https://images.diginfra.net/iiif/NL-HaNA_1.01.02/3766/NL-HaNA_1.01.02_3766_0017.jpg/373,292,1114,3080/full/0/default.jpg", "iiif_url")</f>
        <v/>
      </c>
    </row>
    <row r="2808">
      <c r="A2808" t="inlineStr">
        <is>
          <t>NL-HaNA_1.01.02_3766_0017-page-32</t>
        </is>
      </c>
      <c r="B2808" t="inlineStr">
        <is>
          <t>NL-HaNA_1.01.02_3766_0017-column-473-392-914-2880</t>
        </is>
      </c>
      <c r="C2808" t="inlineStr">
        <is>
          <t>continuation</t>
        </is>
      </c>
      <c r="D2808" t="n">
        <v>527</v>
      </c>
      <c r="E2808" t="n">
        <v>2056</v>
      </c>
      <c r="F2808" t="inlineStr">
        <is>
          <t xml:space="preserve">    17.</t>
        </is>
      </c>
      <c r="G2808">
        <f>HYPERLINK("https://images.diginfra.net/iiif/NL-HaNA_1.01.02/3766/NL-HaNA_1.01.02_3766_0017.jpg/373,292,1114,3080/full/0/default.jpg", "iiif_url")</f>
        <v/>
      </c>
    </row>
    <row r="2809">
      <c r="A2809" t="inlineStr">
        <is>
          <t>NL-HaNA_1.01.02_3766_0017-page-32</t>
        </is>
      </c>
      <c r="B2809" t="inlineStr">
        <is>
          <t>NL-HaNA_1.01.02_3766_0017-column-473-392-914-2880</t>
        </is>
      </c>
      <c r="C2809" t="inlineStr">
        <is>
          <t>continuation</t>
        </is>
      </c>
      <c r="D2809" t="n">
        <v>616</v>
      </c>
      <c r="E2809" t="n">
        <v>2099</v>
      </c>
      <c r="F2809" t="inlineStr">
        <is>
          <t xml:space="preserve">    Leutnant General Deden om Genrad,</t>
        </is>
      </c>
      <c r="G2809">
        <f>HYPERLINK("https://images.diginfra.net/iiif/NL-HaNA_1.01.02/3766/NL-HaNA_1.01.02_3766_0017.jpg/373,292,1114,3080/full/0/default.jpg", "iiif_url")</f>
        <v/>
      </c>
    </row>
    <row r="2810">
      <c r="A2810" t="inlineStr">
        <is>
          <t>NL-HaNA_1.01.02_3766_0017-page-32</t>
        </is>
      </c>
      <c r="B2810" t="inlineStr">
        <is>
          <t>NL-HaNA_1.01.02_3766_0017-column-473-392-914-2880</t>
        </is>
      </c>
      <c r="C2810" t="inlineStr">
        <is>
          <t>lemma</t>
        </is>
      </c>
      <c r="D2810" t="n">
        <v>525</v>
      </c>
      <c r="E2810" t="n">
        <v>2155</v>
      </c>
      <c r="F2810" t="inlineStr">
        <is>
          <t>or-</t>
        </is>
      </c>
      <c r="G2810">
        <f>HYPERLINK("https://images.diginfra.net/iiif/NL-HaNA_1.01.02/3766/NL-HaNA_1.01.02_3766_0017.jpg/373,292,1114,3080/full/0/default.jpg", "iiif_url")</f>
        <v/>
      </c>
    </row>
    <row r="2811">
      <c r="A2811" t="inlineStr">
        <is>
          <t>NL-HaNA_1.01.02_3766_0017-page-32</t>
        </is>
      </c>
      <c r="B2811" t="inlineStr">
        <is>
          <t>NL-HaNA_1.01.02_3766_0017-column-473-392-914-2880</t>
        </is>
      </c>
      <c r="C2811" t="inlineStr">
        <is>
          <t>continuation</t>
        </is>
      </c>
      <c r="D2811" t="n">
        <v>626</v>
      </c>
      <c r="E2811" t="n">
        <v>2200</v>
      </c>
      <c r="F2811" t="inlineStr">
        <is>
          <t xml:space="preserve">    Joan Warnar Baron van Palau om</t>
        </is>
      </c>
      <c r="G2811">
        <f>HYPERLINK("https://images.diginfra.net/iiif/NL-HaNA_1.01.02/3766/NL-HaNA_1.01.02_3766_0017.jpg/373,292,1114,3080/full/0/default.jpg", "iiif_url")</f>
        <v/>
      </c>
    </row>
    <row r="2812">
      <c r="A2812" t="inlineStr">
        <is>
          <t>NL-HaNA_1.01.02_3766_0017-page-32</t>
        </is>
      </c>
      <c r="B2812" t="inlineStr">
        <is>
          <t>NL-HaNA_1.01.02_3766_0017-column-473-392-914-2880</t>
        </is>
      </c>
      <c r="C2812" t="inlineStr">
        <is>
          <t>lemma</t>
        </is>
      </c>
      <c r="D2812" t="n">
        <v>523</v>
      </c>
      <c r="E2812" t="n">
        <v>2251</v>
      </c>
      <c r="F2812" t="inlineStr">
        <is>
          <t>Gonctuu van Breda, 201.</t>
        </is>
      </c>
      <c r="G2812">
        <f>HYPERLINK("https://images.diginfra.net/iiif/NL-HaNA_1.01.02/3766/NL-HaNA_1.01.02_3766_0017.jpg/373,292,1114,3080/full/0/default.jpg", "iiif_url")</f>
        <v/>
      </c>
    </row>
    <row r="2813">
      <c r="A2813" t="inlineStr">
        <is>
          <t>NL-HaNA_1.01.02_3766_0017-page-32</t>
        </is>
      </c>
      <c r="B2813" t="inlineStr">
        <is>
          <t>NL-HaNA_1.01.02_3766_0017-column-473-392-914-2880</t>
        </is>
      </c>
      <c r="C2813" t="inlineStr">
        <is>
          <t>continuation</t>
        </is>
      </c>
      <c r="D2813" t="n">
        <v>623</v>
      </c>
      <c r="E2813" t="n">
        <v>2298</v>
      </c>
      <c r="F2813" t="inlineStr">
        <is>
          <t xml:space="preserve">    illuc om bet Gouveriement van Bre-</t>
        </is>
      </c>
      <c r="G2813">
        <f>HYPERLINK("https://images.diginfra.net/iiif/NL-HaNA_1.01.02/3766/NL-HaNA_1.01.02_3766_0017.jpg/373,292,1114,3080/full/0/default.jpg", "iiif_url")</f>
        <v/>
      </c>
    </row>
    <row r="2814">
      <c r="A2814" t="inlineStr">
        <is>
          <t>NL-HaNA_1.01.02_3766_0017-page-32</t>
        </is>
      </c>
      <c r="B2814" t="inlineStr">
        <is>
          <t>NL-HaNA_1.01.02_3766_0017-column-473-392-914-2880</t>
        </is>
      </c>
      <c r="C2814" t="inlineStr">
        <is>
          <t>lemma</t>
        </is>
      </c>
      <c r="D2814" t="n">
        <v>523</v>
      </c>
      <c r="E2814" t="n">
        <v>2347</v>
      </c>
      <c r="F2814" t="inlineStr">
        <is>
          <t>da, 205.</t>
        </is>
      </c>
      <c r="G2814">
        <f>HYPERLINK("https://images.diginfra.net/iiif/NL-HaNA_1.01.02/3766/NL-HaNA_1.01.02_3766_0017.jpg/373,292,1114,3080/full/0/default.jpg", "iiif_url")</f>
        <v/>
      </c>
    </row>
    <row r="2815">
      <c r="A2815" t="inlineStr">
        <is>
          <t>NL-HaNA_1.01.02_3766_0017-page-32</t>
        </is>
      </c>
      <c r="B2815" t="inlineStr">
        <is>
          <t>NL-HaNA_1.01.02_3766_0017-column-473-392-914-2880</t>
        </is>
      </c>
      <c r="C2815" t="inlineStr">
        <is>
          <t>continuation</t>
        </is>
      </c>
      <c r="D2815" t="n">
        <v>612</v>
      </c>
      <c r="E2815" t="n">
        <v>2395</v>
      </c>
      <c r="F2815" t="inlineStr">
        <is>
          <t xml:space="preserve">    agbtenalen da Hestsche in dient van</t>
        </is>
      </c>
      <c r="G2815">
        <f>HYPERLINK("https://images.diginfra.net/iiif/NL-HaNA_1.01.02/3766/NL-HaNA_1.01.02_3766_0017.jpg/373,292,1114,3080/full/0/default.jpg", "iiif_url")</f>
        <v/>
      </c>
    </row>
    <row r="2816">
      <c r="A2816" t="inlineStr">
        <is>
          <t>NL-HaNA_1.01.02_3766_0017-page-32</t>
        </is>
      </c>
      <c r="B2816" t="inlineStr">
        <is>
          <t>NL-HaNA_1.01.02_3766_0017-column-473-392-914-2880</t>
        </is>
      </c>
      <c r="C2816" t="inlineStr">
        <is>
          <t>lemma</t>
        </is>
      </c>
      <c r="D2816" t="n">
        <v>520</v>
      </c>
      <c r="E2816" t="n">
        <v>2444</v>
      </c>
      <c r="F2816" t="inlineStr">
        <is>
          <t>Engelaidi en dien staet, 209.</t>
        </is>
      </c>
      <c r="G2816">
        <f>HYPERLINK("https://images.diginfra.net/iiif/NL-HaNA_1.01.02/3766/NL-HaNA_1.01.02_3766_0017.jpg/373,292,1114,3080/full/0/default.jpg", "iiif_url")</f>
        <v/>
      </c>
    </row>
    <row r="2817">
      <c r="A2817" t="inlineStr">
        <is>
          <t>NL-HaNA_1.01.02_3766_0017-page-32</t>
        </is>
      </c>
      <c r="B2817" t="inlineStr">
        <is>
          <t>NL-HaNA_1.01.02_3766_0017-column-473-392-914-2880</t>
        </is>
      </c>
      <c r="C2817" t="inlineStr">
        <is>
          <t>continuation</t>
        </is>
      </c>
      <c r="D2817" t="n">
        <v>616</v>
      </c>
      <c r="E2817" t="n">
        <v>2496</v>
      </c>
      <c r="F2817" t="inlineStr">
        <is>
          <t xml:space="preserve">    May, Briadier, om Geral Major,</t>
        </is>
      </c>
      <c r="G2817">
        <f>HYPERLINK("https://images.diginfra.net/iiif/NL-HaNA_1.01.02/3766/NL-HaNA_1.01.02_3766_0017.jpg/373,292,1114,3080/full/0/default.jpg", "iiif_url")</f>
        <v/>
      </c>
    </row>
    <row r="2818">
      <c r="A2818" t="inlineStr">
        <is>
          <t>NL-HaNA_1.01.02_3766_0017-page-32</t>
        </is>
      </c>
      <c r="B2818" t="inlineStr">
        <is>
          <t>NL-HaNA_1.01.02_3766_0017-column-473-392-914-2880</t>
        </is>
      </c>
      <c r="C2818" t="inlineStr">
        <is>
          <t>continuation</t>
        </is>
      </c>
      <c r="D2818" t="n">
        <v>523</v>
      </c>
      <c r="E2818" t="n">
        <v>2542</v>
      </c>
      <c r="F2818" t="inlineStr">
        <is>
          <t xml:space="preserve">    210.</t>
        </is>
      </c>
      <c r="G2818">
        <f>HYPERLINK("https://images.diginfra.net/iiif/NL-HaNA_1.01.02/3766/NL-HaNA_1.01.02_3766_0017.jpg/373,292,1114,3080/full/0/default.jpg", "iiif_url")</f>
        <v/>
      </c>
    </row>
    <row r="2819">
      <c r="A2819" t="inlineStr">
        <is>
          <t>NL-HaNA_1.01.02_3766_0017-page-32</t>
        </is>
      </c>
      <c r="B2819" t="inlineStr">
        <is>
          <t>NL-HaNA_1.01.02_3766_0017-column-473-392-914-2880</t>
        </is>
      </c>
      <c r="C2819" t="inlineStr">
        <is>
          <t>continuation</t>
        </is>
      </c>
      <c r="D2819" t="n">
        <v>607</v>
      </c>
      <c r="E2819" t="n">
        <v>2590</v>
      </c>
      <c r="F2819" t="inlineStr">
        <is>
          <t xml:space="preserve">    zoonseien van de aenstaunde canpagie</t>
        </is>
      </c>
      <c r="G2819">
        <f>HYPERLINK("https://images.diginfra.net/iiif/NL-HaNA_1.01.02/3766/NL-HaNA_1.01.02_3766_0017.jpg/373,292,1114,3080/full/0/default.jpg", "iiif_url")</f>
        <v/>
      </c>
    </row>
    <row r="2820">
      <c r="A2820" t="inlineStr">
        <is>
          <t>NL-HaNA_1.01.02_3766_0017-page-32</t>
        </is>
      </c>
      <c r="B2820" t="inlineStr">
        <is>
          <t>NL-HaNA_1.01.02_3766_0017-column-473-392-914-2880</t>
        </is>
      </c>
      <c r="C2820" t="inlineStr">
        <is>
          <t>non_index_line</t>
        </is>
      </c>
      <c r="D2820" t="n">
        <v>1326</v>
      </c>
      <c r="E2820" t="n">
        <v>2595</v>
      </c>
      <c r="F2820" t="inlineStr">
        <is>
          <t xml:space="preserve">        ,</t>
        </is>
      </c>
      <c r="G2820">
        <f>HYPERLINK("https://images.diginfra.net/iiif/NL-HaNA_1.01.02/3766/NL-HaNA_1.01.02_3766_0017.jpg/373,292,1114,3080/full/0/default.jpg", "iiif_url")</f>
        <v/>
      </c>
    </row>
    <row r="2821">
      <c r="A2821" t="inlineStr">
        <is>
          <t>NL-HaNA_1.01.02_3766_0017-page-32</t>
        </is>
      </c>
      <c r="B2821" t="inlineStr">
        <is>
          <t>NL-HaNA_1.01.02_3766_0017-column-473-392-914-2880</t>
        </is>
      </c>
      <c r="C2821" t="inlineStr">
        <is>
          <t>lemma</t>
        </is>
      </c>
      <c r="D2821" t="n">
        <v>523</v>
      </c>
      <c r="E2821" t="n">
        <v>2638</v>
      </c>
      <c r="F2821" t="inlineStr">
        <is>
          <t>an.</t>
        </is>
      </c>
      <c r="G2821">
        <f>HYPERLINK("https://images.diginfra.net/iiif/NL-HaNA_1.01.02/3766/NL-HaNA_1.01.02_3766_0017.jpg/373,292,1114,3080/full/0/default.jpg", "iiif_url")</f>
        <v/>
      </c>
    </row>
    <row r="2822">
      <c r="A2822" t="inlineStr">
        <is>
          <t>NL-HaNA_1.01.02_3766_0017-page-32</t>
        </is>
      </c>
      <c r="B2822" t="inlineStr">
        <is>
          <t>NL-HaNA_1.01.02_3766_0017-column-473-392-914-2880</t>
        </is>
      </c>
      <c r="C2822" t="inlineStr">
        <is>
          <t>continuation</t>
        </is>
      </c>
      <c r="D2822" t="n">
        <v>605</v>
      </c>
      <c r="E2822" t="n">
        <v>2686</v>
      </c>
      <c r="F2822" t="inlineStr">
        <is>
          <t xml:space="preserve">    Wiferto klagende aat de peuningen vor</t>
        </is>
      </c>
      <c r="G2822">
        <f>HYPERLINK("https://images.diginfra.net/iiif/NL-HaNA_1.01.02/3766/NL-HaNA_1.01.02_3766_0017.jpg/373,292,1114,3080/full/0/default.jpg", "iiif_url")</f>
        <v/>
      </c>
    </row>
    <row r="2823">
      <c r="A2823" t="inlineStr">
        <is>
          <t>NL-HaNA_1.01.02_3766_0017-page-32</t>
        </is>
      </c>
      <c r="B2823" t="inlineStr">
        <is>
          <t>NL-HaNA_1.01.02_3766_0017-column-473-392-914-2880</t>
        </is>
      </c>
      <c r="C2823" t="inlineStr">
        <is>
          <t>lemma</t>
        </is>
      </c>
      <c r="D2823" t="n">
        <v>516</v>
      </c>
      <c r="E2823" t="n">
        <v>2736</v>
      </c>
      <c r="F2823" t="inlineStr">
        <is>
          <t>Reem en Remtneringe ui baact wier-</t>
        </is>
      </c>
      <c r="G2823">
        <f>HYPERLINK("https://images.diginfra.net/iiif/NL-HaNA_1.01.02/3766/NL-HaNA_1.01.02_3766_0017.jpg/373,292,1114,3080/full/0/default.jpg", "iiif_url")</f>
        <v/>
      </c>
    </row>
    <row r="2824">
      <c r="A2824" t="inlineStr">
        <is>
          <t>NL-HaNA_1.01.02_3766_0017-page-32</t>
        </is>
      </c>
      <c r="B2824" t="inlineStr">
        <is>
          <t>NL-HaNA_1.01.02_3766_0017-column-473-392-914-2880</t>
        </is>
      </c>
      <c r="C2824" t="inlineStr">
        <is>
          <t>lemma</t>
        </is>
      </c>
      <c r="D2824" t="n">
        <v>513</v>
      </c>
      <c r="E2824" t="n">
        <v>2784</v>
      </c>
      <c r="F2824" t="inlineStr">
        <is>
          <t>den, 317.</t>
        </is>
      </c>
      <c r="G2824">
        <f>HYPERLINK("https://images.diginfra.net/iiif/NL-HaNA_1.01.02/3766/NL-HaNA_1.01.02_3766_0017.jpg/373,292,1114,3080/full/0/default.jpg", "iiif_url")</f>
        <v/>
      </c>
    </row>
    <row r="2825">
      <c r="A2825" t="inlineStr">
        <is>
          <t>NL-HaNA_1.01.02_3766_0017-page-32</t>
        </is>
      </c>
      <c r="B2825" t="inlineStr">
        <is>
          <t>NL-HaNA_1.01.02_3766_0017-column-473-392-914-2880</t>
        </is>
      </c>
      <c r="C2825" t="inlineStr">
        <is>
          <t>continuation</t>
        </is>
      </c>
      <c r="D2825" t="n">
        <v>605</v>
      </c>
      <c r="E2825" t="n">
        <v>2835</v>
      </c>
      <c r="F2825" t="inlineStr">
        <is>
          <t xml:space="preserve">    deféien in de Magazmen de cu-</t>
        </is>
      </c>
      <c r="G2825">
        <f>HYPERLINK("https://images.diginfra.net/iiif/NL-HaNA_1.01.02/3766/NL-HaNA_1.01.02_3766_0017.jpg/373,292,1114,3080/full/0/default.jpg", "iiif_url")</f>
        <v/>
      </c>
    </row>
    <row r="2826">
      <c r="A2826" t="inlineStr">
        <is>
          <t>NL-HaNA_1.01.02_3766_0017-page-32</t>
        </is>
      </c>
      <c r="B2826" t="inlineStr">
        <is>
          <t>NL-HaNA_1.01.02_3766_0017-column-473-392-914-2880</t>
        </is>
      </c>
      <c r="C2826" t="inlineStr">
        <is>
          <t>lemma</t>
        </is>
      </c>
      <c r="D2826" t="n">
        <v>513</v>
      </c>
      <c r="E2826" t="n">
        <v>2880</v>
      </c>
      <c r="F2826" t="inlineStr">
        <is>
          <t>qusen, 217.</t>
        </is>
      </c>
      <c r="G2826">
        <f>HYPERLINK("https://images.diginfra.net/iiif/NL-HaNA_1.01.02/3766/NL-HaNA_1.01.02_3766_0017.jpg/373,292,1114,3080/full/0/default.jpg", "iiif_url")</f>
        <v/>
      </c>
    </row>
    <row r="2827">
      <c r="A2827" t="inlineStr">
        <is>
          <t>NL-HaNA_1.01.02_3766_0017-page-32</t>
        </is>
      </c>
      <c r="B2827" t="inlineStr">
        <is>
          <t>NL-HaNA_1.01.02_3766_0017-column-473-392-914-2880</t>
        </is>
      </c>
      <c r="C2827" t="inlineStr">
        <is>
          <t>continuation</t>
        </is>
      </c>
      <c r="D2827" t="n">
        <v>607</v>
      </c>
      <c r="E2827" t="n">
        <v>2933</v>
      </c>
      <c r="F2827" t="inlineStr">
        <is>
          <t xml:space="preserve">    kKepe jes weken verlof, 222.</t>
        </is>
      </c>
      <c r="G2827">
        <f>HYPERLINK("https://images.diginfra.net/iiif/NL-HaNA_1.01.02/3766/NL-HaNA_1.01.02_3766_0017.jpg/373,292,1114,3080/full/0/default.jpg", "iiif_url")</f>
        <v/>
      </c>
    </row>
    <row r="2828">
      <c r="A2828" t="inlineStr">
        <is>
          <t>NL-HaNA_1.01.02_3766_0017-page-32</t>
        </is>
      </c>
      <c r="B2828" t="inlineStr">
        <is>
          <t>NL-HaNA_1.01.02_3766_0017-column-473-392-914-2880</t>
        </is>
      </c>
      <c r="C2828" t="inlineStr">
        <is>
          <t>continuation</t>
        </is>
      </c>
      <c r="D2828" t="n">
        <v>609</v>
      </c>
      <c r="E2828" t="n">
        <v>2981</v>
      </c>
      <c r="F2828" t="inlineStr">
        <is>
          <t xml:space="preserve">    Uiniede all Genrae in Spagne aenge-</t>
        </is>
      </c>
      <c r="G2828">
        <f>HYPERLINK("https://images.diginfra.net/iiif/NL-HaNA_1.01.02/3766/NL-HaNA_1.01.02_3766_0017.jpg/373,292,1114,3080/full/0/default.jpg", "iiif_url")</f>
        <v/>
      </c>
    </row>
    <row r="2829">
      <c r="A2829" t="inlineStr">
        <is>
          <t>NL-HaNA_1.01.02_3766_0017-page-32</t>
        </is>
      </c>
      <c r="B2829" t="inlineStr">
        <is>
          <t>NL-HaNA_1.01.02_3766_0017-column-473-392-914-2880</t>
        </is>
      </c>
      <c r="C2829" t="inlineStr">
        <is>
          <t>lemma</t>
        </is>
      </c>
      <c r="D2829" t="n">
        <v>506</v>
      </c>
      <c r="E2829" t="n">
        <v>3025</v>
      </c>
      <c r="F2829" t="inlineStr">
        <is>
          <t>seu, 227.</t>
        </is>
      </c>
      <c r="G2829">
        <f>HYPERLINK("https://images.diginfra.net/iiif/NL-HaNA_1.01.02/3766/NL-HaNA_1.01.02_3766_0017.jpg/373,292,1114,3080/full/0/default.jpg", "iiif_url")</f>
        <v/>
      </c>
    </row>
    <row r="2830">
      <c r="A2830" t="inlineStr">
        <is>
          <t>NL-HaNA_1.01.02_3766_0017-page-32</t>
        </is>
      </c>
      <c r="B2830" t="inlineStr">
        <is>
          <t>NL-HaNA_1.01.02_3766_0017-column-473-392-914-2880</t>
        </is>
      </c>
      <c r="C2830" t="inlineStr">
        <is>
          <t>continuation</t>
        </is>
      </c>
      <c r="D2830" t="n">
        <v>598</v>
      </c>
      <c r="E2830" t="n">
        <v>3077</v>
      </c>
      <c r="F2830" t="inlineStr">
        <is>
          <t xml:space="preserve">    vier Banailous door den Prins van Sa-</t>
        </is>
      </c>
      <c r="G2830">
        <f>HYPERLINK("https://images.diginfra.net/iiif/NL-HaNA_1.01.02/3766/NL-HaNA_1.01.02_3766_0017.jpg/373,292,1114,3080/full/0/default.jpg", "iiif_url")</f>
        <v/>
      </c>
    </row>
    <row r="2831">
      <c r="A2831" t="inlineStr">
        <is>
          <t>NL-HaNA_1.01.02_3766_0017-page-32</t>
        </is>
      </c>
      <c r="B2831" t="inlineStr">
        <is>
          <t>NL-HaNA_1.01.02_3766_0017-column-473-392-914-2880</t>
        </is>
      </c>
      <c r="C2831" t="inlineStr">
        <is>
          <t>lemma</t>
        </is>
      </c>
      <c r="D2831" t="n">
        <v>509</v>
      </c>
      <c r="E2831" t="n">
        <v>3128</v>
      </c>
      <c r="F2831" t="inlineStr">
        <is>
          <t>voyen uaer spagne t finden, 337.</t>
        </is>
      </c>
      <c r="G2831">
        <f>HYPERLINK("https://images.diginfra.net/iiif/NL-HaNA_1.01.02/3766/NL-HaNA_1.01.02_3766_0017.jpg/373,292,1114,3080/full/0/default.jpg", "iiif_url")</f>
        <v/>
      </c>
    </row>
    <row r="2832">
      <c r="A2832" t="inlineStr">
        <is>
          <t>NL-HaNA_1.01.02_3766_0017-page-32</t>
        </is>
      </c>
      <c r="B2832" t="inlineStr">
        <is>
          <t>NL-HaNA_1.01.02_3766_0017-column-473-392-914-2880</t>
        </is>
      </c>
      <c r="C2832" t="inlineStr">
        <is>
          <t>continuation</t>
        </is>
      </c>
      <c r="D2832" t="n">
        <v>600</v>
      </c>
      <c r="E2832" t="n">
        <v>3174</v>
      </c>
      <c r="F2832" t="inlineStr">
        <is>
          <t xml:space="preserve">    Liutenan Genera vaader Beeke om</t>
        </is>
      </c>
      <c r="G2832">
        <f>HYPERLINK("https://images.diginfra.net/iiif/NL-HaNA_1.01.02/3766/NL-HaNA_1.01.02_3766_0017.jpg/373,292,1114,3080/full/0/default.jpg", "iiif_url")</f>
        <v/>
      </c>
    </row>
    <row r="2833">
      <c r="A2833" t="inlineStr">
        <is>
          <t>NL-HaNA_1.01.02_3766_0017-page-32</t>
        </is>
      </c>
      <c r="B2833" t="inlineStr">
        <is>
          <t>NL-HaNA_1.01.02_3766_0017-column-473-392-914-2880</t>
        </is>
      </c>
      <c r="C2833" t="inlineStr">
        <is>
          <t>lemma</t>
        </is>
      </c>
      <c r="D2833" t="n">
        <v>509</v>
      </c>
      <c r="E2833" t="n">
        <v>3222</v>
      </c>
      <c r="F2833" t="inlineStr">
        <is>
          <t>Gouvemen van Breda, 29.</t>
        </is>
      </c>
      <c r="G2833">
        <f>HYPERLINK("https://images.diginfra.net/iiif/NL-HaNA_1.01.02/3766/NL-HaNA_1.01.02_3766_0017.jpg/373,292,1114,3080/full/0/default.jpg", "iiif_url")</f>
        <v/>
      </c>
    </row>
    <row r="2835">
      <c r="A2835" t="inlineStr">
        <is>
          <t>NL-HaNA_1.01.02_3766_0017-page-32</t>
        </is>
      </c>
      <c r="B2835" t="inlineStr">
        <is>
          <t>NL-HaNA_1.01.02_3766_0017-column-1458-392-919-2880</t>
        </is>
      </c>
      <c r="C2835" t="inlineStr">
        <is>
          <t>repeat_lemma</t>
        </is>
      </c>
      <c r="D2835" t="n">
        <v>1622</v>
      </c>
      <c r="E2835" t="n">
        <v>397</v>
      </c>
      <c r="F2835" t="inlineStr">
        <is>
          <t xml:space="preserve">        Den van Regiuenten Draguders en</t>
        </is>
      </c>
      <c r="G2835">
        <f>HYPERLINK("https://images.diginfra.net/iiif/NL-HaNA_1.01.02/3766/NL-HaNA_1.01.02_3766_0017.jpg/1358,292,1119,3080/full/0/default.jpg", "iiif_url")</f>
        <v/>
      </c>
    </row>
    <row r="2836">
      <c r="A2836" t="inlineStr">
        <is>
          <t>NL-HaNA_1.01.02_3766_0017-page-32</t>
        </is>
      </c>
      <c r="B2836" t="inlineStr">
        <is>
          <t>NL-HaNA_1.01.02_3766_0017-column-1458-392-919-2880</t>
        </is>
      </c>
      <c r="C2836" t="inlineStr">
        <is>
          <t>continuation</t>
        </is>
      </c>
      <c r="D2836" t="n">
        <v>1531</v>
      </c>
      <c r="E2836" t="n">
        <v>447</v>
      </c>
      <c r="F2836" t="inlineStr">
        <is>
          <t xml:space="preserve">    Tneuudie nt de Girnisienen, 237.</t>
        </is>
      </c>
      <c r="G2836">
        <f>HYPERLINK("https://images.diginfra.net/iiif/NL-HaNA_1.01.02/3766/NL-HaNA_1.01.02_3766_0017.jpg/1358,292,1119,3080/full/0/default.jpg", "iiif_url")</f>
        <v/>
      </c>
    </row>
    <row r="2837">
      <c r="A2837" t="inlineStr">
        <is>
          <t>NL-HaNA_1.01.02_3766_0017-page-32</t>
        </is>
      </c>
      <c r="B2837" t="inlineStr">
        <is>
          <t>NL-HaNA_1.01.02_3766_0017-column-1458-392-919-2880</t>
        </is>
      </c>
      <c r="C2837" t="inlineStr">
        <is>
          <t>repeat_lemma</t>
        </is>
      </c>
      <c r="D2837" t="n">
        <v>1601</v>
      </c>
      <c r="E2837" t="n">
        <v>499</v>
      </c>
      <c r="F2837" t="inlineStr">
        <is>
          <t xml:space="preserve">        ifor cters gelaft fich aa ha oude ge-</t>
        </is>
      </c>
      <c r="G2837">
        <f>HYPERLINK("https://images.diginfra.net/iiif/NL-HaNA_1.01.02/3766/NL-HaNA_1.01.02_3766_0017.jpg/1358,292,1119,3080/full/0/default.jpg", "iiif_url")</f>
        <v/>
      </c>
    </row>
    <row r="2838">
      <c r="A2838" t="inlineStr">
        <is>
          <t>NL-HaNA_1.01.02_3766_0017-page-32</t>
        </is>
      </c>
      <c r="B2838" t="inlineStr">
        <is>
          <t>NL-HaNA_1.01.02_3766_0017-column-1458-392-919-2880</t>
        </is>
      </c>
      <c r="C2838" t="inlineStr">
        <is>
          <t>continuation</t>
        </is>
      </c>
      <c r="D2838" t="n">
        <v>1526</v>
      </c>
      <c r="E2838" t="n">
        <v>542</v>
      </c>
      <c r="F2838" t="inlineStr">
        <is>
          <t xml:space="preserve">    tm te reguleren; 345.</t>
        </is>
      </c>
      <c r="G2838">
        <f>HYPERLINK("https://images.diginfra.net/iiif/NL-HaNA_1.01.02/3766/NL-HaNA_1.01.02_3766_0017.jpg/1358,292,1119,3080/full/0/default.jpg", "iiif_url")</f>
        <v/>
      </c>
    </row>
    <row r="2839">
      <c r="A2839" t="inlineStr">
        <is>
          <t>NL-HaNA_1.01.02_3766_0017-page-32</t>
        </is>
      </c>
      <c r="B2839" t="inlineStr">
        <is>
          <t>NL-HaNA_1.01.02_3766_0017-column-1458-392-919-2880</t>
        </is>
      </c>
      <c r="C2839" t="inlineStr">
        <is>
          <t>repeat_lemma</t>
        </is>
      </c>
      <c r="D2839" t="n">
        <v>1603</v>
      </c>
      <c r="E2839" t="n">
        <v>595</v>
      </c>
      <c r="F2839" t="inlineStr">
        <is>
          <t xml:space="preserve">        Bul vië weken verbf, 297.</t>
        </is>
      </c>
      <c r="G2839">
        <f>HYPERLINK("https://images.diginfra.net/iiif/NL-HaNA_1.01.02/3766/NL-HaNA_1.01.02_3766_0017.jpg/1358,292,1119,3080/full/0/default.jpg", "iiif_url")</f>
        <v/>
      </c>
    </row>
    <row r="2840">
      <c r="A2840" t="inlineStr">
        <is>
          <t>NL-HaNA_1.01.02_3766_0017-page-32</t>
        </is>
      </c>
      <c r="B2840" t="inlineStr">
        <is>
          <t>NL-HaNA_1.01.02_3766_0017-column-1458-392-919-2880</t>
        </is>
      </c>
      <c r="C2840" t="inlineStr">
        <is>
          <t>repeat_lemma</t>
        </is>
      </c>
      <c r="D2840" t="n">
        <v>1603</v>
      </c>
      <c r="E2840" t="n">
        <v>644</v>
      </c>
      <c r="F2840" t="inlineStr">
        <is>
          <t xml:space="preserve">        Genraedl Hajy Wiffenaer 'on Guuer-</t>
        </is>
      </c>
      <c r="G2840">
        <f>HYPERLINK("https://images.diginfra.net/iiif/NL-HaNA_1.01.02/3766/NL-HaNA_1.01.02_3766_0017.jpg/1358,292,1119,3080/full/0/default.jpg", "iiif_url")</f>
        <v/>
      </c>
    </row>
    <row r="2841">
      <c r="A2841" t="inlineStr">
        <is>
          <t>NL-HaNA_1.01.02_3766_0017-page-32</t>
        </is>
      </c>
      <c r="B2841" t="inlineStr">
        <is>
          <t>NL-HaNA_1.01.02_3766_0017-column-1458-392-919-2880</t>
        </is>
      </c>
      <c r="C2841" t="inlineStr">
        <is>
          <t>continuation</t>
        </is>
      </c>
      <c r="D2841" t="n">
        <v>1528</v>
      </c>
      <c r="E2841" t="n">
        <v>690</v>
      </c>
      <c r="F2841" t="inlineStr">
        <is>
          <t xml:space="preserve">    mur van Breda, 247.</t>
        </is>
      </c>
      <c r="G2841">
        <f>HYPERLINK("https://images.diginfra.net/iiif/NL-HaNA_1.01.02/3766/NL-HaNA_1.01.02_3766_0017.jpg/1358,292,1119,3080/full/0/default.jpg", "iiif_url")</f>
        <v/>
      </c>
    </row>
    <row r="2842">
      <c r="A2842" t="inlineStr">
        <is>
          <t>NL-HaNA_1.01.02_3766_0017-page-32</t>
        </is>
      </c>
      <c r="B2842" t="inlineStr">
        <is>
          <t>NL-HaNA_1.01.02_3766_0017-column-1458-392-919-2880</t>
        </is>
      </c>
      <c r="C2842" t="inlineStr">
        <is>
          <t>repeat_lemma</t>
        </is>
      </c>
      <c r="D2842" t="n">
        <v>1601</v>
      </c>
      <c r="E2842" t="n">
        <v>742</v>
      </c>
      <c r="F2842" t="inlineStr">
        <is>
          <t xml:space="preserve">        cas on het Cônmandemen van Ofen-</t>
        </is>
      </c>
      <c r="G2842">
        <f>HYPERLINK("https://images.diginfra.net/iiif/NL-HaNA_1.01.02/3766/NL-HaNA_1.01.02_3766_0017.jpg/1358,292,1119,3080/full/0/default.jpg", "iiif_url")</f>
        <v/>
      </c>
    </row>
    <row r="2843">
      <c r="A2843" t="inlineStr">
        <is>
          <t>NL-HaNA_1.01.02_3766_0017-page-32</t>
        </is>
      </c>
      <c r="B2843" t="inlineStr">
        <is>
          <t>NL-HaNA_1.01.02_3766_0017-column-1458-392-919-2880</t>
        </is>
      </c>
      <c r="C2843" t="inlineStr">
        <is>
          <t>continuation</t>
        </is>
      </c>
      <c r="D2843" t="n">
        <v>1524</v>
      </c>
      <c r="E2843" t="n">
        <v>788</v>
      </c>
      <c r="F2843" t="inlineStr">
        <is>
          <t xml:space="preserve">    de, 27.</t>
        </is>
      </c>
      <c r="G2843">
        <f>HYPERLINK("https://images.diginfra.net/iiif/NL-HaNA_1.01.02/3766/NL-HaNA_1.01.02_3766_0017.jpg/1358,292,1119,3080/full/0/default.jpg", "iiif_url")</f>
        <v/>
      </c>
    </row>
    <row r="2844">
      <c r="A2844" t="inlineStr">
        <is>
          <t>NL-HaNA_1.01.02_3766_0017-page-32</t>
        </is>
      </c>
      <c r="B2844" t="inlineStr">
        <is>
          <t>NL-HaNA_1.01.02_3766_0017-column-1458-392-919-2880</t>
        </is>
      </c>
      <c r="C2844" t="inlineStr">
        <is>
          <t>repeat_lemma</t>
        </is>
      </c>
      <c r="D2844" t="n">
        <v>1601</v>
      </c>
      <c r="E2844" t="n">
        <v>838</v>
      </c>
      <c r="F2844" t="inlineStr">
        <is>
          <t xml:space="preserve">        Baron d Eynatten gedinittoent , en de</t>
        </is>
      </c>
      <c r="G2844">
        <f>HYPERLINK("https://images.diginfra.net/iiif/NL-HaNA_1.01.02/3766/NL-HaNA_1.01.02_3766_0017.jpg/1358,292,1119,3080/full/0/default.jpg", "iiif_url")</f>
        <v/>
      </c>
    </row>
    <row r="2845">
      <c r="A2845" t="inlineStr">
        <is>
          <t>NL-HaNA_1.01.02_3766_0017-page-32</t>
        </is>
      </c>
      <c r="B2845" t="inlineStr">
        <is>
          <t>NL-HaNA_1.01.02_3766_0017-column-1458-392-919-2880</t>
        </is>
      </c>
      <c r="C2845" t="inlineStr">
        <is>
          <t>continuation</t>
        </is>
      </c>
      <c r="D2845" t="n">
        <v>1526</v>
      </c>
      <c r="E2845" t="n">
        <v>889</v>
      </c>
      <c r="F2845" t="inlineStr">
        <is>
          <t xml:space="preserve">    Compaguie gegeven aen Frangous de Roulie,</t>
        </is>
      </c>
      <c r="G2845">
        <f>HYPERLINK("https://images.diginfra.net/iiif/NL-HaNA_1.01.02/3766/NL-HaNA_1.01.02_3766_0017.jpg/1358,292,1119,3080/full/0/default.jpg", "iiif_url")</f>
        <v/>
      </c>
    </row>
    <row r="2846">
      <c r="A2846" t="inlineStr">
        <is>
          <t>NL-HaNA_1.01.02_3766_0017-page-32</t>
        </is>
      </c>
      <c r="B2846" t="inlineStr">
        <is>
          <t>NL-HaNA_1.01.02_3766_0017-column-1458-392-919-2880</t>
        </is>
      </c>
      <c r="C2846" t="inlineStr">
        <is>
          <t>continuation</t>
        </is>
      </c>
      <c r="D2846" t="n">
        <v>1526</v>
      </c>
      <c r="E2846" t="n">
        <v>934</v>
      </c>
      <c r="F2846" t="inlineStr">
        <is>
          <t xml:space="preserve">    265.</t>
        </is>
      </c>
      <c r="G2846">
        <f>HYPERLINK("https://images.diginfra.net/iiif/NL-HaNA_1.01.02/3766/NL-HaNA_1.01.02_3766_0017.jpg/1358,292,1119,3080/full/0/default.jpg", "iiif_url")</f>
        <v/>
      </c>
    </row>
    <row r="2847">
      <c r="A2847" t="inlineStr">
        <is>
          <t>NL-HaNA_1.01.02_3766_0017-page-32</t>
        </is>
      </c>
      <c r="B2847" t="inlineStr">
        <is>
          <t>NL-HaNA_1.01.02_3766_0017-column-1458-392-919-2880</t>
        </is>
      </c>
      <c r="C2847" t="inlineStr">
        <is>
          <t>repeat_lemma</t>
        </is>
      </c>
      <c r="D2847" t="n">
        <v>1601</v>
      </c>
      <c r="E2847" t="n">
        <v>985</v>
      </c>
      <c r="F2847" t="inlineStr">
        <is>
          <t xml:space="preserve">        Grave de Tilly on Govvernur van Bre-</t>
        </is>
      </c>
      <c r="G2847">
        <f>HYPERLINK("https://images.diginfra.net/iiif/NL-HaNA_1.01.02/3766/NL-HaNA_1.01.02_3766_0017.jpg/1358,292,1119,3080/full/0/default.jpg", "iiif_url")</f>
        <v/>
      </c>
    </row>
    <row r="2848">
      <c r="A2848" t="inlineStr">
        <is>
          <t>NL-HaNA_1.01.02_3766_0017-page-32</t>
        </is>
      </c>
      <c r="B2848" t="inlineStr">
        <is>
          <t>NL-HaNA_1.01.02_3766_0017-column-1458-392-919-2880</t>
        </is>
      </c>
      <c r="C2848" t="inlineStr">
        <is>
          <t>continuation</t>
        </is>
      </c>
      <c r="D2848" t="n">
        <v>1517</v>
      </c>
      <c r="E2848" t="n">
        <v>1033</v>
      </c>
      <c r="F2848" t="inlineStr">
        <is>
          <t xml:space="preserve">    da, 281.</t>
        </is>
      </c>
      <c r="G2848">
        <f>HYPERLINK("https://images.diginfra.net/iiif/NL-HaNA_1.01.02/3766/NL-HaNA_1.01.02_3766_0017.jpg/1358,292,1119,3080/full/0/default.jpg", "iiif_url")</f>
        <v/>
      </c>
    </row>
    <row r="2849">
      <c r="A2849" t="inlineStr">
        <is>
          <t>NL-HaNA_1.01.02_3766_0017-page-32</t>
        </is>
      </c>
      <c r="B2849" t="inlineStr">
        <is>
          <t>NL-HaNA_1.01.02_3766_0017-column-1458-392-919-2880</t>
        </is>
      </c>
      <c r="C2849" t="inlineStr">
        <is>
          <t>repeat_lemma</t>
        </is>
      </c>
      <c r="D2849" t="n">
        <v>1596</v>
      </c>
      <c r="E2849" t="n">
        <v>1083</v>
      </c>
      <c r="F2849" t="inlineStr">
        <is>
          <t xml:space="preserve">        Rricn, Lieuenant Colon, om een Regi-</t>
        </is>
      </c>
      <c r="G2849">
        <f>HYPERLINK("https://images.diginfra.net/iiif/NL-HaNA_1.01.02/3766/NL-HaNA_1.01.02_3766_0017.jpg/1358,292,1119,3080/full/0/default.jpg", "iiif_url")</f>
        <v/>
      </c>
    </row>
    <row r="2850">
      <c r="A2850" t="inlineStr">
        <is>
          <t>NL-HaNA_1.01.02_3766_0017-page-32</t>
        </is>
      </c>
      <c r="B2850" t="inlineStr">
        <is>
          <t>NL-HaNA_1.01.02_3766_0017-column-1458-392-919-2880</t>
        </is>
      </c>
      <c r="C2850" t="inlineStr">
        <is>
          <t>continuation</t>
        </is>
      </c>
      <c r="D2850" t="n">
        <v>1517</v>
      </c>
      <c r="E2850" t="n">
        <v>1132</v>
      </c>
      <c r="F2850" t="inlineStr">
        <is>
          <t xml:space="preserve">    ment op ie rechten, 282.</t>
        </is>
      </c>
      <c r="G2850">
        <f>HYPERLINK("https://images.diginfra.net/iiif/NL-HaNA_1.01.02/3766/NL-HaNA_1.01.02_3766_0017.jpg/1358,292,1119,3080/full/0/default.jpg", "iiif_url")</f>
        <v/>
      </c>
    </row>
    <row r="2851">
      <c r="A2851" t="inlineStr">
        <is>
          <t>NL-HaNA_1.01.02_3766_0017-page-32</t>
        </is>
      </c>
      <c r="B2851" t="inlineStr">
        <is>
          <t>NL-HaNA_1.01.02_3766_0017-column-1458-392-919-2880</t>
        </is>
      </c>
      <c r="C2851" t="inlineStr">
        <is>
          <t>repeat_lemma</t>
        </is>
      </c>
      <c r="D2851" t="n">
        <v>1592</v>
      </c>
      <c r="E2851" t="n">
        <v>1181</v>
      </c>
      <c r="F2851" t="inlineStr">
        <is>
          <t xml:space="preserve">        Jeh. Jacob Brale ut Capite aengefielt,</t>
        </is>
      </c>
      <c r="G2851">
        <f>HYPERLINK("https://images.diginfra.net/iiif/NL-HaNA_1.01.02/3766/NL-HaNA_1.01.02_3766_0017.jpg/1358,292,1119,3080/full/0/default.jpg", "iiif_url")</f>
        <v/>
      </c>
    </row>
    <row r="2852">
      <c r="A2852" t="inlineStr">
        <is>
          <t>NL-HaNA_1.01.02_3766_0017-page-32</t>
        </is>
      </c>
      <c r="B2852" t="inlineStr">
        <is>
          <t>NL-HaNA_1.01.02_3766_0017-column-1458-392-919-2880</t>
        </is>
      </c>
      <c r="C2852" t="inlineStr">
        <is>
          <t>continuation</t>
        </is>
      </c>
      <c r="D2852" t="n">
        <v>1521</v>
      </c>
      <c r="E2852" t="n">
        <v>1228</v>
      </c>
      <c r="F2852" t="inlineStr">
        <is>
          <t xml:space="preserve">    286.</t>
        </is>
      </c>
      <c r="G2852">
        <f>HYPERLINK("https://images.diginfra.net/iiif/NL-HaNA_1.01.02/3766/NL-HaNA_1.01.02_3766_0017.jpg/1358,292,1119,3080/full/0/default.jpg", "iiif_url")</f>
        <v/>
      </c>
    </row>
    <row r="2853">
      <c r="A2853" t="inlineStr">
        <is>
          <t>NL-HaNA_1.01.02_3766_0017-page-32</t>
        </is>
      </c>
      <c r="B2853" t="inlineStr">
        <is>
          <t>NL-HaNA_1.01.02_3766_0017-column-1458-392-919-2880</t>
        </is>
      </c>
      <c r="C2853" t="inlineStr">
        <is>
          <t>repeat_lemma</t>
        </is>
      </c>
      <c r="D2853" t="n">
        <v>1589</v>
      </c>
      <c r="E2853" t="n">
        <v>1273</v>
      </c>
      <c r="F2853" t="inlineStr">
        <is>
          <t xml:space="preserve">        verlof van den Prins van Hesen voor</t>
        </is>
      </c>
      <c r="G2853">
        <f>HYPERLINK("https://images.diginfra.net/iiif/NL-HaNA_1.01.02/3766/NL-HaNA_1.01.02_3766_0017.jpg/1358,292,1119,3080/full/0/default.jpg", "iiif_url")</f>
        <v/>
      </c>
    </row>
    <row r="2854">
      <c r="A2854" t="inlineStr">
        <is>
          <t>NL-HaNA_1.01.02_3766_0017-page-32</t>
        </is>
      </c>
      <c r="B2854" t="inlineStr">
        <is>
          <t>NL-HaNA_1.01.02_3766_0017-column-1458-392-919-2880</t>
        </is>
      </c>
      <c r="C2854" t="inlineStr">
        <is>
          <t>continuation</t>
        </is>
      </c>
      <c r="D2854" t="n">
        <v>1514</v>
      </c>
      <c r="E2854" t="n">
        <v>1326</v>
      </c>
      <c r="F2854" t="inlineStr">
        <is>
          <t xml:space="preserve">    em mahdt gepnongeert, 286.</t>
        </is>
      </c>
      <c r="G2854">
        <f>HYPERLINK("https://images.diginfra.net/iiif/NL-HaNA_1.01.02/3766/NL-HaNA_1.01.02_3766_0017.jpg/1358,292,1119,3080/full/0/default.jpg", "iiif_url")</f>
        <v/>
      </c>
    </row>
    <row r="2855">
      <c r="A2855" t="inlineStr">
        <is>
          <t>NL-HaNA_1.01.02_3766_0017-page-32</t>
        </is>
      </c>
      <c r="B2855" t="inlineStr">
        <is>
          <t>NL-HaNA_1.01.02_3766_0017-column-1458-392-919-2880</t>
        </is>
      </c>
      <c r="C2855" t="inlineStr">
        <is>
          <t>repeat_lemma</t>
        </is>
      </c>
      <c r="D2855" t="n">
        <v>1592</v>
      </c>
      <c r="E2855" t="n">
        <v>1373</v>
      </c>
      <c r="F2855" t="inlineStr">
        <is>
          <t xml:space="preserve">        Plenenbargh verlof on wor ses maenden</t>
        </is>
      </c>
      <c r="G2855">
        <f>HYPERLINK("https://images.diginfra.net/iiif/NL-HaNA_1.01.02/3766/NL-HaNA_1.01.02_3766_0017.jpg/1358,292,1119,3080/full/0/default.jpg", "iiif_url")</f>
        <v/>
      </c>
    </row>
    <row r="2856">
      <c r="A2856" t="inlineStr">
        <is>
          <t>NL-HaNA_1.01.02_3766_0017-page-32</t>
        </is>
      </c>
      <c r="B2856" t="inlineStr">
        <is>
          <t>NL-HaNA_1.01.02_3766_0017-column-1458-392-919-2880</t>
        </is>
      </c>
      <c r="C2856" t="inlineStr">
        <is>
          <t>continuation</t>
        </is>
      </c>
      <c r="D2856" t="n">
        <v>1514</v>
      </c>
      <c r="E2856" t="n">
        <v>1423</v>
      </c>
      <c r="F2856" t="inlineStr">
        <is>
          <t xml:space="preserve">    na Alen ie gam, 389.</t>
        </is>
      </c>
      <c r="G2856">
        <f>HYPERLINK("https://images.diginfra.net/iiif/NL-HaNA_1.01.02/3766/NL-HaNA_1.01.02_3766_0017.jpg/1358,292,1119,3080/full/0/default.jpg", "iiif_url")</f>
        <v/>
      </c>
    </row>
    <row r="2857">
      <c r="A2857" t="inlineStr">
        <is>
          <t>NL-HaNA_1.01.02_3766_0017-page-32</t>
        </is>
      </c>
      <c r="B2857" t="inlineStr">
        <is>
          <t>NL-HaNA_1.01.02_3766_0017-column-1458-392-919-2880</t>
        </is>
      </c>
      <c r="C2857" t="inlineStr">
        <is>
          <t>repeat_lemma</t>
        </is>
      </c>
      <c r="D2857" t="n">
        <v>1592</v>
      </c>
      <c r="E2857" t="n">
        <v>1473</v>
      </c>
      <c r="F2857" t="inlineStr">
        <is>
          <t xml:space="preserve">        Generae Major Brinborn eedt door den</t>
        </is>
      </c>
      <c r="G2857">
        <f>HYPERLINK("https://images.diginfra.net/iiif/NL-HaNA_1.01.02/3766/NL-HaNA_1.01.02_3766_0017.jpg/1358,292,1119,3080/full/0/default.jpg", "iiif_url")</f>
        <v/>
      </c>
    </row>
    <row r="2858">
      <c r="A2858" t="inlineStr">
        <is>
          <t>NL-HaNA_1.01.02_3766_0017-page-32</t>
        </is>
      </c>
      <c r="B2858" t="inlineStr">
        <is>
          <t>NL-HaNA_1.01.02_3766_0017-column-1458-392-919-2880</t>
        </is>
      </c>
      <c r="C2858" t="inlineStr">
        <is>
          <t>continuation</t>
        </is>
      </c>
      <c r="D2858" t="n">
        <v>1514</v>
      </c>
      <c r="E2858" t="n">
        <v>1520</v>
      </c>
      <c r="F2858" t="inlineStr">
        <is>
          <t xml:space="preserve">    Solciieur afgieght, 294.</t>
        </is>
      </c>
      <c r="G2858">
        <f>HYPERLINK("https://images.diginfra.net/iiif/NL-HaNA_1.01.02/3766/NL-HaNA_1.01.02_3766_0017.jpg/1358,292,1119,3080/full/0/default.jpg", "iiif_url")</f>
        <v/>
      </c>
    </row>
    <row r="2859">
      <c r="A2859" t="inlineStr">
        <is>
          <t>NL-HaNA_1.01.02_3766_0017-page-32</t>
        </is>
      </c>
      <c r="B2859" t="inlineStr">
        <is>
          <t>NL-HaNA_1.01.02_3766_0017-column-1458-392-919-2880</t>
        </is>
      </c>
      <c r="C2859" t="inlineStr">
        <is>
          <t>repeat_lemma</t>
        </is>
      </c>
      <c r="D2859" t="n">
        <v>1592</v>
      </c>
      <c r="E2859" t="n">
        <v>1573</v>
      </c>
      <c r="F2859" t="inlineStr">
        <is>
          <t xml:space="preserve">        Gnernuni en Conmandeurs in de Fron-</t>
        </is>
      </c>
      <c r="G2859">
        <f>HYPERLINK("https://images.diginfra.net/iiif/NL-HaNA_1.01.02/3766/NL-HaNA_1.01.02_3766_0017.jpg/1358,292,1119,3080/full/0/default.jpg", "iiif_url")</f>
        <v/>
      </c>
    </row>
    <row r="2860">
      <c r="A2860" t="inlineStr">
        <is>
          <t>NL-HaNA_1.01.02_3766_0017-page-32</t>
        </is>
      </c>
      <c r="B2860" t="inlineStr">
        <is>
          <t>NL-HaNA_1.01.02_3766_0017-column-1458-392-919-2880</t>
        </is>
      </c>
      <c r="C2860" t="inlineStr">
        <is>
          <t>continuation</t>
        </is>
      </c>
      <c r="D2860" t="n">
        <v>1514</v>
      </c>
      <c r="E2860" t="n">
        <v>1621</v>
      </c>
      <c r="F2860" t="inlineStr">
        <is>
          <t xml:space="preserve">    Herren, 296.</t>
        </is>
      </c>
      <c r="G2860">
        <f>HYPERLINK("https://images.diginfra.net/iiif/NL-HaNA_1.01.02/3766/NL-HaNA_1.01.02_3766_0017.jpg/1358,292,1119,3080/full/0/default.jpg", "iiif_url")</f>
        <v/>
      </c>
    </row>
    <row r="2861">
      <c r="A2861" t="inlineStr">
        <is>
          <t>NL-HaNA_1.01.02_3766_0017-page-32</t>
        </is>
      </c>
      <c r="B2861" t="inlineStr">
        <is>
          <t>NL-HaNA_1.01.02_3766_0017-column-1458-392-919-2880</t>
        </is>
      </c>
      <c r="C2861" t="inlineStr">
        <is>
          <t>repeat_lemma</t>
        </is>
      </c>
      <c r="D2861" t="n">
        <v>1594</v>
      </c>
      <c r="E2861" t="n">
        <v>1671</v>
      </c>
      <c r="F2861" t="inlineStr">
        <is>
          <t xml:space="preserve">        Geseke te velde, 295.</t>
        </is>
      </c>
      <c r="G2861">
        <f>HYPERLINK("https://images.diginfra.net/iiif/NL-HaNA_1.01.02/3766/NL-HaNA_1.01.02_3766_0017.jpg/1358,292,1119,3080/full/0/default.jpg", "iiif_url")</f>
        <v/>
      </c>
    </row>
    <row r="2862">
      <c r="A2862" t="inlineStr">
        <is>
          <t>NL-HaNA_1.01.02_3766_0017-page-32</t>
        </is>
      </c>
      <c r="B2862" t="inlineStr">
        <is>
          <t>NL-HaNA_1.01.02_3766_0017-column-1458-392-919-2880</t>
        </is>
      </c>
      <c r="C2862" t="inlineStr">
        <is>
          <t>repeat_lemma</t>
        </is>
      </c>
      <c r="D2862" t="n">
        <v>1589</v>
      </c>
      <c r="E2862" t="n">
        <v>1718</v>
      </c>
      <c r="F2862" t="inlineStr">
        <is>
          <t xml:space="preserve">        Leuenan Genera vander Beck wegens</t>
        </is>
      </c>
      <c r="G2862">
        <f>HYPERLINK("https://images.diginfra.net/iiif/NL-HaNA_1.01.02/3766/NL-HaNA_1.01.02_3766_0017.jpg/1358,292,1119,3080/full/0/default.jpg", "iiif_url")</f>
        <v/>
      </c>
    </row>
    <row r="2863">
      <c r="A2863" t="inlineStr">
        <is>
          <t>NL-HaNA_1.01.02_3766_0017-page-32</t>
        </is>
      </c>
      <c r="B2863" t="inlineStr">
        <is>
          <t>NL-HaNA_1.01.02_3766_0017-column-1458-392-919-2880</t>
        </is>
      </c>
      <c r="C2863" t="inlineStr">
        <is>
          <t>continuation</t>
        </is>
      </c>
      <c r="D2863" t="n">
        <v>1512</v>
      </c>
      <c r="E2863" t="n">
        <v>1765</v>
      </c>
      <c r="F2863" t="inlineStr">
        <is>
          <t xml:space="preserve">    aghaustilen in Zelandt, 330.</t>
        </is>
      </c>
      <c r="G2863">
        <f>HYPERLINK("https://images.diginfra.net/iiif/NL-HaNA_1.01.02/3766/NL-HaNA_1.01.02_3766_0017.jpg/1358,292,1119,3080/full/0/default.jpg", "iiif_url")</f>
        <v/>
      </c>
    </row>
    <row r="2864">
      <c r="A2864" t="inlineStr">
        <is>
          <t>NL-HaNA_1.01.02_3766_0017-page-32</t>
        </is>
      </c>
      <c r="B2864" t="inlineStr">
        <is>
          <t>NL-HaNA_1.01.02_3766_0017-column-1458-392-919-2880</t>
        </is>
      </c>
      <c r="C2864" t="inlineStr">
        <is>
          <t>repeat_lemma</t>
        </is>
      </c>
      <c r="D2864" t="n">
        <v>1589</v>
      </c>
      <c r="E2864" t="n">
        <v>1817</v>
      </c>
      <c r="F2864" t="inlineStr">
        <is>
          <t xml:space="preserve">        Soukeus Fonifcatien; 336.</t>
        </is>
      </c>
      <c r="G2864">
        <f>HYPERLINK("https://images.diginfra.net/iiif/NL-HaNA_1.01.02/3766/NL-HaNA_1.01.02_3766_0017.jpg/1358,292,1119,3080/full/0/default.jpg", "iiif_url")</f>
        <v/>
      </c>
    </row>
    <row r="2865">
      <c r="A2865" t="inlineStr">
        <is>
          <t>NL-HaNA_1.01.02_3766_0017-page-32</t>
        </is>
      </c>
      <c r="B2865" t="inlineStr">
        <is>
          <t>NL-HaNA_1.01.02_3766_0017-column-1458-392-919-2880</t>
        </is>
      </c>
      <c r="C2865" t="inlineStr">
        <is>
          <t>repeat_lemma</t>
        </is>
      </c>
      <c r="D2865" t="n">
        <v>1589</v>
      </c>
      <c r="E2865" t="n">
        <v>1868</v>
      </c>
      <c r="F2865" t="inlineStr">
        <is>
          <t xml:space="preserve">        Gouternus en Cunmandairs in de spaen-</t>
        </is>
      </c>
      <c r="G2865">
        <f>HYPERLINK("https://images.diginfra.net/iiif/NL-HaNA_1.01.02/3766/NL-HaNA_1.01.02_3766_0017.jpg/1358,292,1119,3080/full/0/default.jpg", "iiif_url")</f>
        <v/>
      </c>
    </row>
    <row r="2866">
      <c r="A2866" t="inlineStr">
        <is>
          <t>NL-HaNA_1.01.02_3766_0017-page-32</t>
        </is>
      </c>
      <c r="B2866" t="inlineStr">
        <is>
          <t>NL-HaNA_1.01.02_3766_0017-column-1458-392-919-2880</t>
        </is>
      </c>
      <c r="C2866" t="inlineStr">
        <is>
          <t>continuation</t>
        </is>
      </c>
      <c r="D2866" t="n">
        <v>1512</v>
      </c>
      <c r="E2866" t="n">
        <v>1912</v>
      </c>
      <c r="F2866" t="inlineStr">
        <is>
          <t xml:space="preserve">    the Nederlanden sarge te dragen vaar de</t>
        </is>
      </c>
      <c r="G2866">
        <f>HYPERLINK("https://images.diginfra.net/iiif/NL-HaNA_1.01.02/3766/NL-HaNA_1.01.02_3766_0017.jpg/1358,292,1119,3080/full/0/default.jpg", "iiif_url")</f>
        <v/>
      </c>
    </row>
    <row r="2867">
      <c r="A2867" t="inlineStr">
        <is>
          <t>NL-HaNA_1.01.02_3766_0017-page-32</t>
        </is>
      </c>
      <c r="B2867" t="inlineStr">
        <is>
          <t>NL-HaNA_1.01.02_3766_0017-column-1458-392-919-2880</t>
        </is>
      </c>
      <c r="C2867" t="inlineStr">
        <is>
          <t>continuation</t>
        </is>
      </c>
      <c r="D2867" t="n">
        <v>1512</v>
      </c>
      <c r="E2867" t="n">
        <v>1962</v>
      </c>
      <c r="F2867" t="inlineStr">
        <is>
          <t xml:space="preserve">    Forifiatien, 336.</t>
        </is>
      </c>
      <c r="G2867">
        <f>HYPERLINK("https://images.diginfra.net/iiif/NL-HaNA_1.01.02/3766/NL-HaNA_1.01.02_3766_0017.jpg/1358,292,1119,3080/full/0/default.jpg", "iiif_url")</f>
        <v/>
      </c>
    </row>
    <row r="2868">
      <c r="A2868" t="inlineStr">
        <is>
          <t>NL-HaNA_1.01.02_3766_0017-page-32</t>
        </is>
      </c>
      <c r="B2868" t="inlineStr">
        <is>
          <t>NL-HaNA_1.01.02_3766_0017-column-1458-392-919-2880</t>
        </is>
      </c>
      <c r="C2868" t="inlineStr">
        <is>
          <t>repeat_lemma</t>
        </is>
      </c>
      <c r="D2868" t="n">
        <v>1589</v>
      </c>
      <c r="E2868" t="n">
        <v>2009</v>
      </c>
      <c r="F2868" t="inlineStr">
        <is>
          <t xml:space="preserve">        Guards dé Cop aghersallen in Zee-</t>
        </is>
      </c>
      <c r="G2868">
        <f>HYPERLINK("https://images.diginfra.net/iiif/NL-HaNA_1.01.02/3766/NL-HaNA_1.01.02_3766_0017.jpg/1358,292,1119,3080/full/0/default.jpg", "iiif_url")</f>
        <v/>
      </c>
    </row>
    <row r="2869">
      <c r="A2869" t="inlineStr">
        <is>
          <t>NL-HaNA_1.01.02_3766_0017-page-32</t>
        </is>
      </c>
      <c r="B2869" t="inlineStr">
        <is>
          <t>NL-HaNA_1.01.02_3766_0017-column-1458-392-919-2880</t>
        </is>
      </c>
      <c r="C2869" t="inlineStr">
        <is>
          <t>continuation</t>
        </is>
      </c>
      <c r="D2869" t="n">
        <v>1512</v>
      </c>
      <c r="E2869" t="n">
        <v>2060</v>
      </c>
      <c r="F2869" t="inlineStr">
        <is>
          <t xml:space="preserve">    landt, 341.</t>
        </is>
      </c>
      <c r="G2869">
        <f>HYPERLINK("https://images.diginfra.net/iiif/NL-HaNA_1.01.02/3766/NL-HaNA_1.01.02_3766_0017.jpg/1358,292,1119,3080/full/0/default.jpg", "iiif_url")</f>
        <v/>
      </c>
    </row>
    <row r="2870">
      <c r="A2870" t="inlineStr">
        <is>
          <t>NL-HaNA_1.01.02_3766_0017-page-32</t>
        </is>
      </c>
      <c r="B2870" t="inlineStr">
        <is>
          <t>NL-HaNA_1.01.02_3766_0017-column-1458-392-919-2880</t>
        </is>
      </c>
      <c r="C2870" t="inlineStr">
        <is>
          <t>repeat_lemma</t>
        </is>
      </c>
      <c r="D2870" t="n">
        <v>1587</v>
      </c>
      <c r="E2870" t="n">
        <v>2109</v>
      </c>
      <c r="F2870" t="inlineStr">
        <is>
          <t xml:space="preserve">        Gadil van schuettem gelas sich na het</t>
        </is>
      </c>
      <c r="G2870">
        <f>HYPERLINK("https://images.diginfra.net/iiif/NL-HaNA_1.01.02/3766/NL-HaNA_1.01.02_3766_0017.jpg/1358,292,1119,3080/full/0/default.jpg", "iiif_url")</f>
        <v/>
      </c>
    </row>
    <row r="2871">
      <c r="A2871" t="inlineStr">
        <is>
          <t>NL-HaNA_1.01.02_3766_0017-page-32</t>
        </is>
      </c>
      <c r="B2871" t="inlineStr">
        <is>
          <t>NL-HaNA_1.01.02_3766_0017-column-1458-392-919-2880</t>
        </is>
      </c>
      <c r="C2871" t="inlineStr">
        <is>
          <t>continuation</t>
        </is>
      </c>
      <c r="D2871" t="n">
        <v>1512</v>
      </c>
      <c r="E2871" t="n">
        <v>2157</v>
      </c>
      <c r="F2871" t="inlineStr">
        <is>
          <t xml:space="preserve">    Leer ie begeven, 385.</t>
        </is>
      </c>
      <c r="G2871">
        <f>HYPERLINK("https://images.diginfra.net/iiif/NL-HaNA_1.01.02/3766/NL-HaNA_1.01.02_3766_0017.jpg/1358,292,1119,3080/full/0/default.jpg", "iiif_url")</f>
        <v/>
      </c>
    </row>
    <row r="2872">
      <c r="A2872" t="inlineStr">
        <is>
          <t>NL-HaNA_1.01.02_3766_0017-page-32</t>
        </is>
      </c>
      <c r="B2872" t="inlineStr">
        <is>
          <t>NL-HaNA_1.01.02_3766_0017-column-1458-392-919-2880</t>
        </is>
      </c>
      <c r="C2872" t="inlineStr">
        <is>
          <t>repeat_lemma</t>
        </is>
      </c>
      <c r="D2872" t="n">
        <v>1592</v>
      </c>
      <c r="E2872" t="n">
        <v>2205</v>
      </c>
      <c r="F2872" t="inlineStr">
        <is>
          <t xml:space="preserve">        Collouct Alleri b prwuife ta Breda te</t>
        </is>
      </c>
      <c r="G2872">
        <f>HYPERLINK("https://images.diginfra.net/iiif/NL-HaNA_1.01.02/3766/NL-HaNA_1.01.02_3766_0017.jpg/1358,292,1119,3080/full/0/default.jpg", "iiif_url")</f>
        <v/>
      </c>
    </row>
    <row r="2873">
      <c r="A2873" t="inlineStr">
        <is>
          <t>NL-HaNA_1.01.02_3766_0017-page-32</t>
        </is>
      </c>
      <c r="B2873" t="inlineStr">
        <is>
          <t>NL-HaNA_1.01.02_3766_0017-column-1458-392-919-2880</t>
        </is>
      </c>
      <c r="C2873" t="inlineStr">
        <is>
          <t>continuation</t>
        </is>
      </c>
      <c r="D2873" t="n">
        <v>1507</v>
      </c>
      <c r="E2873" t="n">
        <v>2257</v>
      </c>
      <c r="F2873" t="inlineStr">
        <is>
          <t xml:space="preserve">    coumanderen, 393.</t>
        </is>
      </c>
      <c r="G2873">
        <f>HYPERLINK("https://images.diginfra.net/iiif/NL-HaNA_1.01.02/3766/NL-HaNA_1.01.02_3766_0017.jpg/1358,292,1119,3080/full/0/default.jpg", "iiif_url")</f>
        <v/>
      </c>
    </row>
    <row r="2874">
      <c r="A2874" t="inlineStr">
        <is>
          <t>NL-HaNA_1.01.02_3766_0017-page-32</t>
        </is>
      </c>
      <c r="B2874" t="inlineStr">
        <is>
          <t>NL-HaNA_1.01.02_3766_0017-column-1458-392-919-2880</t>
        </is>
      </c>
      <c r="C2874" t="inlineStr">
        <is>
          <t>repeat_lemma</t>
        </is>
      </c>
      <c r="D2874" t="n">
        <v>1582</v>
      </c>
      <c r="E2874" t="n">
        <v>2306</v>
      </c>
      <c r="F2874" t="inlineStr">
        <is>
          <t xml:space="preserve">        Voors wegens rang, 410.</t>
        </is>
      </c>
      <c r="G2874">
        <f>HYPERLINK("https://images.diginfra.net/iiif/NL-HaNA_1.01.02/3766/NL-HaNA_1.01.02_3766_0017.jpg/1358,292,1119,3080/full/0/default.jpg", "iiif_url")</f>
        <v/>
      </c>
    </row>
    <row r="2875">
      <c r="A2875" t="inlineStr">
        <is>
          <t>NL-HaNA_1.01.02_3766_0017-page-32</t>
        </is>
      </c>
      <c r="B2875" t="inlineStr">
        <is>
          <t>NL-HaNA_1.01.02_3766_0017-column-1458-392-919-2880</t>
        </is>
      </c>
      <c r="C2875" t="inlineStr">
        <is>
          <t>repeat_lemma</t>
        </is>
      </c>
      <c r="D2875" t="n">
        <v>1585</v>
      </c>
      <c r="E2875" t="n">
        <v>2354</v>
      </c>
      <c r="F2875" t="inlineStr">
        <is>
          <t xml:space="preserve">        pal lefwar ove de ôrdre aen den Com-</t>
        </is>
      </c>
      <c r="G2875">
        <f>HYPERLINK("https://images.diginfra.net/iiif/NL-HaNA_1.01.02/3766/NL-HaNA_1.01.02_3766_0017.jpg/1358,292,1119,3080/full/0/default.jpg", "iiif_url")</f>
        <v/>
      </c>
    </row>
    <row r="2876">
      <c r="A2876" t="inlineStr">
        <is>
          <t>NL-HaNA_1.01.02_3766_0017-page-32</t>
        </is>
      </c>
      <c r="B2876" t="inlineStr">
        <is>
          <t>NL-HaNA_1.01.02_3766_0017-column-1458-392-919-2880</t>
        </is>
      </c>
      <c r="C2876" t="inlineStr">
        <is>
          <t>continuation</t>
        </is>
      </c>
      <c r="D2876" t="n">
        <v>1507</v>
      </c>
      <c r="E2876" t="n">
        <v>2403</v>
      </c>
      <c r="F2876" t="inlineStr">
        <is>
          <t xml:space="preserve">    mandeur van Ryel, 445.</t>
        </is>
      </c>
      <c r="G2876">
        <f>HYPERLINK("https://images.diginfra.net/iiif/NL-HaNA_1.01.02/3766/NL-HaNA_1.01.02_3766_0017.jpg/1358,292,1119,3080/full/0/default.jpg", "iiif_url")</f>
        <v/>
      </c>
    </row>
    <row r="2877">
      <c r="A2877" t="inlineStr">
        <is>
          <t>NL-HaNA_1.01.02_3766_0017-page-32</t>
        </is>
      </c>
      <c r="B2877" t="inlineStr">
        <is>
          <t>NL-HaNA_1.01.02_3766_0017-column-1458-392-919-2880</t>
        </is>
      </c>
      <c r="C2877" t="inlineStr">
        <is>
          <t>repeat_lemma</t>
        </is>
      </c>
      <c r="D2877" t="n">
        <v>1582</v>
      </c>
      <c r="E2877" t="n">
        <v>2454</v>
      </c>
      <c r="F2877" t="inlineStr">
        <is>
          <t xml:space="preserve">        a. Luder; Heuehan Generad en Com-</t>
        </is>
      </c>
      <c r="G2877">
        <f>HYPERLINK("https://images.diginfra.net/iiif/NL-HaNA_1.01.02/3766/NL-HaNA_1.01.02_3766_0017.jpg/1358,292,1119,3080/full/0/default.jpg", "iiif_url")</f>
        <v/>
      </c>
    </row>
    <row r="2878">
      <c r="A2878" t="inlineStr">
        <is>
          <t>NL-HaNA_1.01.02_3766_0017-page-32</t>
        </is>
      </c>
      <c r="B2878" t="inlineStr">
        <is>
          <t>NL-HaNA_1.01.02_3766_0017-column-1458-392-919-2880</t>
        </is>
      </c>
      <c r="C2878" t="inlineStr">
        <is>
          <t>continuation</t>
        </is>
      </c>
      <c r="D2878" t="n">
        <v>1507</v>
      </c>
      <c r="E2878" t="n">
        <v>2500</v>
      </c>
      <c r="F2878" t="inlineStr">
        <is>
          <t xml:space="preserve">    mandant ie Dendermonde, wegens aghterfal-</t>
        </is>
      </c>
      <c r="G2878">
        <f>HYPERLINK("https://images.diginfra.net/iiif/NL-HaNA_1.01.02/3766/NL-HaNA_1.01.02_3766_0017.jpg/1358,292,1119,3080/full/0/default.jpg", "iiif_url")</f>
        <v/>
      </c>
    </row>
    <row r="2879">
      <c r="A2879" t="inlineStr">
        <is>
          <t>NL-HaNA_1.01.02_3766_0017-page-32</t>
        </is>
      </c>
      <c r="B2879" t="inlineStr">
        <is>
          <t>NL-HaNA_1.01.02_3766_0017-column-1458-392-919-2880</t>
        </is>
      </c>
      <c r="C2879" t="inlineStr">
        <is>
          <t>continuation</t>
        </is>
      </c>
      <c r="D2879" t="n">
        <v>1507</v>
      </c>
      <c r="E2879" t="n">
        <v>2551</v>
      </c>
      <c r="F2879" t="inlineStr">
        <is>
          <t xml:space="preserve">    DE</t>
        </is>
      </c>
      <c r="G2879">
        <f>HYPERLINK("https://images.diginfra.net/iiif/NL-HaNA_1.01.02/3766/NL-HaNA_1.01.02_3766_0017.jpg/1358,292,1119,3080/full/0/default.jpg", "iiif_url")</f>
        <v/>
      </c>
    </row>
    <row r="2880">
      <c r="A2880" t="inlineStr">
        <is>
          <t>NL-HaNA_1.01.02_3766_0017-page-32</t>
        </is>
      </c>
      <c r="B2880" t="inlineStr">
        <is>
          <t>NL-HaNA_1.01.02_3766_0017-column-1458-392-919-2880</t>
        </is>
      </c>
      <c r="C2880" t="inlineStr">
        <is>
          <t>repeat_lemma</t>
        </is>
      </c>
      <c r="D2880" t="n">
        <v>1582</v>
      </c>
      <c r="E2880" t="n">
        <v>2590</v>
      </c>
      <c r="F2880" t="inlineStr">
        <is>
          <t xml:space="preserve">        Hajors de Brigde aengeselt voor den</t>
        </is>
      </c>
      <c r="G2880">
        <f>HYPERLINK("https://images.diginfra.net/iiif/NL-HaNA_1.01.02/3766/NL-HaNA_1.01.02_3766_0017.jpg/1358,292,1119,3080/full/0/default.jpg", "iiif_url")</f>
        <v/>
      </c>
    </row>
    <row r="2881">
      <c r="A2881" t="inlineStr">
        <is>
          <t>NL-HaNA_1.01.02_3766_0017-page-32</t>
        </is>
      </c>
      <c r="B2881" t="inlineStr">
        <is>
          <t>NL-HaNA_1.01.02_3766_0017-column-1458-392-919-2880</t>
        </is>
      </c>
      <c r="C2881" t="inlineStr">
        <is>
          <t>continuation</t>
        </is>
      </c>
      <c r="D2881" t="n">
        <v>1507</v>
      </c>
      <c r="E2881" t="n">
        <v>2648</v>
      </c>
      <c r="F2881" t="inlineStr">
        <is>
          <t xml:space="preserve">    jare sevenien hondert elf, a82.</t>
        </is>
      </c>
      <c r="G2881">
        <f>HYPERLINK("https://images.diginfra.net/iiif/NL-HaNA_1.01.02/3766/NL-HaNA_1.01.02_3766_0017.jpg/1358,292,1119,3080/full/0/default.jpg", "iiif_url")</f>
        <v/>
      </c>
    </row>
    <row r="2882">
      <c r="A2882" t="inlineStr">
        <is>
          <t>NL-HaNA_1.01.02_3766_0017-page-32</t>
        </is>
      </c>
      <c r="B2882" t="inlineStr">
        <is>
          <t>NL-HaNA_1.01.02_3766_0017-column-1458-392-919-2880</t>
        </is>
      </c>
      <c r="C2882" t="inlineStr">
        <is>
          <t>repeat_lemma</t>
        </is>
      </c>
      <c r="D2882" t="n">
        <v>1582</v>
      </c>
      <c r="E2882" t="n">
        <v>2698</v>
      </c>
      <c r="F2882" t="inlineStr">
        <is>
          <t xml:space="preserve">        Sren zan Vlaenderen recoumandereude</t>
        </is>
      </c>
      <c r="G2882">
        <f>HYPERLINK("https://images.diginfra.net/iiif/NL-HaNA_1.01.02/3766/NL-HaNA_1.01.02_3766_0017.jpg/1358,292,1119,3080/full/0/default.jpg", "iiif_url")</f>
        <v/>
      </c>
    </row>
    <row r="2883">
      <c r="A2883" t="inlineStr">
        <is>
          <t>NL-HaNA_1.01.02_3766_0017-page-32</t>
        </is>
      </c>
      <c r="B2883" t="inlineStr">
        <is>
          <t>NL-HaNA_1.01.02_3766_0017-column-1458-392-919-2880</t>
        </is>
      </c>
      <c r="C2883" t="inlineStr">
        <is>
          <t>continuation</t>
        </is>
      </c>
      <c r="D2883" t="n">
        <v>1500</v>
      </c>
      <c r="E2883" t="n">
        <v>2746</v>
      </c>
      <c r="F2883" t="inlineStr">
        <is>
          <t xml:space="preserve">    den Grave van Ursel in plaase oan Pafeak,</t>
        </is>
      </c>
      <c r="G2883">
        <f>HYPERLINK("https://images.diginfra.net/iiif/NL-HaNA_1.01.02/3766/NL-HaNA_1.01.02_3766_0017.jpg/1358,292,1119,3080/full/0/default.jpg", "iiif_url")</f>
        <v/>
      </c>
    </row>
    <row r="2884">
      <c r="A2884" t="inlineStr">
        <is>
          <t>NL-HaNA_1.01.02_3766_0017-page-32</t>
        </is>
      </c>
      <c r="B2884" t="inlineStr">
        <is>
          <t>NL-HaNA_1.01.02_3766_0017-column-1458-392-919-2880</t>
        </is>
      </c>
      <c r="C2884" t="inlineStr">
        <is>
          <t>continuation</t>
        </is>
      </c>
      <c r="D2884" t="n">
        <v>1505</v>
      </c>
      <c r="E2884" t="n">
        <v>2794</v>
      </c>
      <c r="F2884" t="inlineStr">
        <is>
          <t xml:space="preserve">    479. 554.</t>
        </is>
      </c>
      <c r="G2884">
        <f>HYPERLINK("https://images.diginfra.net/iiif/NL-HaNA_1.01.02/3766/NL-HaNA_1.01.02_3766_0017.jpg/1358,292,1119,3080/full/0/default.jpg", "iiif_url")</f>
        <v/>
      </c>
    </row>
    <row r="2885">
      <c r="A2885" t="inlineStr">
        <is>
          <t>NL-HaNA_1.01.02_3766_0017-page-32</t>
        </is>
      </c>
      <c r="B2885" t="inlineStr">
        <is>
          <t>NL-HaNA_1.01.02_3766_0017-column-1458-392-919-2880</t>
        </is>
      </c>
      <c r="C2885" t="inlineStr">
        <is>
          <t>repeat_lemma</t>
        </is>
      </c>
      <c r="D2885" t="n">
        <v>1578</v>
      </c>
      <c r="E2885" t="n">
        <v>2844</v>
      </c>
      <c r="F2885" t="inlineStr">
        <is>
          <t xml:space="preserve">        carpauer an Melestcht aengefet tot Ma-</t>
        </is>
      </c>
      <c r="G2885">
        <f>HYPERLINK("https://images.diginfra.net/iiif/NL-HaNA_1.01.02/3766/NL-HaNA_1.01.02_3766_0017.jpg/1358,292,1119,3080/full/0/default.jpg", "iiif_url")</f>
        <v/>
      </c>
    </row>
    <row r="2886">
      <c r="A2886" t="inlineStr">
        <is>
          <t>NL-HaNA_1.01.02_3766_0017-page-32</t>
        </is>
      </c>
      <c r="B2886" t="inlineStr">
        <is>
          <t>NL-HaNA_1.01.02_3766_0017-column-1458-392-919-2880</t>
        </is>
      </c>
      <c r="C2886" t="inlineStr">
        <is>
          <t>continuation</t>
        </is>
      </c>
      <c r="D2886" t="n">
        <v>1498</v>
      </c>
      <c r="E2886" t="n">
        <v>2891</v>
      </c>
      <c r="F2886" t="inlineStr">
        <is>
          <t xml:space="preserve">    jos de ' Brigade, 482.</t>
        </is>
      </c>
      <c r="G2886">
        <f>HYPERLINK("https://images.diginfra.net/iiif/NL-HaNA_1.01.02/3766/NL-HaNA_1.01.02_3766_0017.jpg/1358,292,1119,3080/full/0/default.jpg", "iiif_url")</f>
        <v/>
      </c>
    </row>
    <row r="2887">
      <c r="A2887" t="inlineStr">
        <is>
          <t>NL-HaNA_1.01.02_3766_0017-page-32</t>
        </is>
      </c>
      <c r="B2887" t="inlineStr">
        <is>
          <t>NL-HaNA_1.01.02_3766_0017-column-1458-392-919-2880</t>
        </is>
      </c>
      <c r="C2887" t="inlineStr">
        <is>
          <t>repeat_lemma</t>
        </is>
      </c>
      <c r="D2887" t="n">
        <v>1575</v>
      </c>
      <c r="E2887" t="n">
        <v>2942</v>
      </c>
      <c r="F2887" t="inlineStr">
        <is>
          <t xml:space="preserve">        Vigancoun Fratcomile om een vpe</t>
        </is>
      </c>
      <c r="G2887">
        <f>HYPERLINK("https://images.diginfra.net/iiif/NL-HaNA_1.01.02/3766/NL-HaNA_1.01.02_3766_0017.jpg/1358,292,1119,3080/full/0/default.jpg", "iiif_url")</f>
        <v/>
      </c>
    </row>
    <row r="2888">
      <c r="A2888" t="inlineStr">
        <is>
          <t>NL-HaNA_1.01.02_3766_0017-page-32</t>
        </is>
      </c>
      <c r="B2888" t="inlineStr">
        <is>
          <t>NL-HaNA_1.01.02_3766_0017-column-1458-392-919-2880</t>
        </is>
      </c>
      <c r="C2888" t="inlineStr">
        <is>
          <t>continuation</t>
        </is>
      </c>
      <c r="D2888" t="n">
        <v>1498</v>
      </c>
      <c r="E2888" t="n">
        <v>2990</v>
      </c>
      <c r="F2888" t="inlineStr">
        <is>
          <t xml:space="preserve">    Compagnie Dragons, 488.</t>
        </is>
      </c>
      <c r="G2888">
        <f>HYPERLINK("https://images.diginfra.net/iiif/NL-HaNA_1.01.02/3766/NL-HaNA_1.01.02_3766_0017.jpg/1358,292,1119,3080/full/0/default.jpg", "iiif_url")</f>
        <v/>
      </c>
    </row>
    <row r="2889">
      <c r="A2889" t="inlineStr">
        <is>
          <t>NL-HaNA_1.01.02_3766_0017-page-32</t>
        </is>
      </c>
      <c r="B2889" t="inlineStr">
        <is>
          <t>NL-HaNA_1.01.02_3766_0017-column-1458-392-919-2880</t>
        </is>
      </c>
      <c r="C2889" t="inlineStr">
        <is>
          <t>repeat_lemma</t>
        </is>
      </c>
      <c r="D2889" t="n">
        <v>1571</v>
      </c>
      <c r="E2889" t="n">
        <v>3033</v>
      </c>
      <c r="F2889" t="inlineStr">
        <is>
          <t xml:space="preserve">        Sandimillé all Major de Brigde</t>
        </is>
      </c>
      <c r="G2889">
        <f>HYPERLINK("https://images.diginfra.net/iiif/NL-HaNA_1.01.02/3766/NL-HaNA_1.01.02_3766_0017.jpg/1358,292,1119,3080/full/0/default.jpg", "iiif_url")</f>
        <v/>
      </c>
    </row>
    <row r="2890">
      <c r="A2890" t="inlineStr">
        <is>
          <t>NL-HaNA_1.01.02_3766_0017-page-32</t>
        </is>
      </c>
      <c r="B2890" t="inlineStr">
        <is>
          <t>NL-HaNA_1.01.02_3766_0017-column-1458-392-919-2880</t>
        </is>
      </c>
      <c r="C2890" t="inlineStr">
        <is>
          <t>non_index_line</t>
        </is>
      </c>
      <c r="D2890" t="n">
        <v>2309</v>
      </c>
      <c r="E2890" t="n">
        <v>3048</v>
      </c>
      <c r="F2890" t="inlineStr">
        <is>
          <t xml:space="preserve">        3</t>
        </is>
      </c>
      <c r="G2890">
        <f>HYPERLINK("https://images.diginfra.net/iiif/NL-HaNA_1.01.02/3766/NL-HaNA_1.01.02_3766_0017.jpg/1358,292,1119,3080/full/0/default.jpg", "iiif_url")</f>
        <v/>
      </c>
    </row>
    <row r="2891">
      <c r="A2891" t="inlineStr">
        <is>
          <t>NL-HaNA_1.01.02_3766_0017-page-32</t>
        </is>
      </c>
      <c r="B2891" t="inlineStr">
        <is>
          <t>NL-HaNA_1.01.02_3766_0017-column-1458-392-919-2880</t>
        </is>
      </c>
      <c r="C2891" t="inlineStr">
        <is>
          <t>continuation</t>
        </is>
      </c>
      <c r="D2891" t="n">
        <v>1500</v>
      </c>
      <c r="E2891" t="n">
        <v>3085</v>
      </c>
      <c r="F2891" t="inlineStr">
        <is>
          <t xml:space="preserve">    ann.</t>
        </is>
      </c>
      <c r="G2891">
        <f>HYPERLINK("https://images.diginfra.net/iiif/NL-HaNA_1.01.02/3766/NL-HaNA_1.01.02_3766_0017.jpg/1358,292,1119,3080/full/0/default.jpg", "iiif_url")</f>
        <v/>
      </c>
    </row>
    <row r="2892">
      <c r="A2892" t="inlineStr">
        <is>
          <t>NL-HaNA_1.01.02_3766_0017-page-32</t>
        </is>
      </c>
      <c r="B2892" t="inlineStr">
        <is>
          <t>NL-HaNA_1.01.02_3766_0017-column-1458-392-919-2880</t>
        </is>
      </c>
      <c r="C2892" t="inlineStr">
        <is>
          <t>repeat_lemma</t>
        </is>
      </c>
      <c r="D2892" t="n">
        <v>1578</v>
      </c>
      <c r="E2892" t="n">
        <v>3135</v>
      </c>
      <c r="F2892" t="inlineStr">
        <is>
          <t xml:space="preserve">        rde, Commandant van Stevenwaert,</t>
        </is>
      </c>
      <c r="G2892">
        <f>HYPERLINK("https://images.diginfra.net/iiif/NL-HaNA_1.01.02/3766/NL-HaNA_1.01.02_3766_0017.jpg/1358,292,1119,3080/full/0/default.jpg", "iiif_url")</f>
        <v/>
      </c>
    </row>
    <row r="2893">
      <c r="A2893" t="inlineStr">
        <is>
          <t>NL-HaNA_1.01.02_3766_0017-page-32</t>
        </is>
      </c>
      <c r="B2893" t="inlineStr">
        <is>
          <t>NL-HaNA_1.01.02_3766_0017-column-1458-392-919-2880</t>
        </is>
      </c>
      <c r="C2893" t="inlineStr">
        <is>
          <t>continuation</t>
        </is>
      </c>
      <c r="D2893" t="n">
        <v>1503</v>
      </c>
      <c r="E2893" t="n">
        <v>3186</v>
      </c>
      <c r="F2893" t="inlineStr">
        <is>
          <t xml:space="preserve">    voe zie iweeken verf, s00. 696.</t>
        </is>
      </c>
      <c r="G2893">
        <f>HYPERLINK("https://images.diginfra.net/iiif/NL-HaNA_1.01.02/3766/NL-HaNA_1.01.02_3766_0017.jpg/1358,292,1119,3080/full/0/default.jpg", "iiif_url")</f>
        <v/>
      </c>
    </row>
    <row r="2894">
      <c r="A2894" t="inlineStr">
        <is>
          <t>NL-HaNA_1.01.02_3766_0017-page-32</t>
        </is>
      </c>
      <c r="B2894" t="inlineStr">
        <is>
          <t>NL-HaNA_1.01.02_3766_0017-column-1458-392-919-2880</t>
        </is>
      </c>
      <c r="C2894" t="inlineStr">
        <is>
          <t>repeat_lemma</t>
        </is>
      </c>
      <c r="D2894" t="n">
        <v>1592</v>
      </c>
      <c r="E2894" t="n">
        <v>3235</v>
      </c>
      <c r="F2894" t="inlineStr">
        <is>
          <t xml:space="preserve">        St. Mori en Conpagnie va drie hn-</t>
        </is>
      </c>
      <c r="G2894">
        <f>HYPERLINK("https://images.diginfra.net/iiif/NL-HaNA_1.01.02/3766/NL-HaNA_1.01.02_3766_0017.jpg/1358,292,1119,3080/full/0/default.jpg", "iiif_url")</f>
        <v/>
      </c>
    </row>
    <row r="2898">
      <c r="A2898" t="inlineStr">
        <is>
          <t>NL-HaNA_1.01.02_3766_0017-page-33</t>
        </is>
      </c>
      <c r="B2898" t="inlineStr">
        <is>
          <t>NL-HaNA_1.01.02_3766_0017-column-2609-426-883-2913</t>
        </is>
      </c>
      <c r="C2898" t="inlineStr">
        <is>
          <t>continuation</t>
        </is>
      </c>
      <c r="D2898" t="n">
        <v>2670</v>
      </c>
      <c r="E2898" t="n">
        <v>422</v>
      </c>
      <c r="F2898" t="inlineStr">
        <is>
          <t xml:space="preserve">    den Koppen in 's Landi dif te geven,</t>
        </is>
      </c>
      <c r="G2898">
        <f>HYPERLINK("https://images.diginfra.net/iiif/NL-HaNA_1.01.02/3766/NL-HaNA_1.01.02_3766_0017.jpg/2509,326,1083,3113/full/0/default.jpg", "iiif_url")</f>
        <v/>
      </c>
    </row>
    <row r="2899">
      <c r="A2899" t="inlineStr">
        <is>
          <t>NL-HaNA_1.01.02_3766_0017-page-33</t>
        </is>
      </c>
      <c r="B2899" t="inlineStr">
        <is>
          <t>NL-HaNA_1.01.02_3766_0017-column-2609-426-883-2913</t>
        </is>
      </c>
      <c r="C2899" t="inlineStr">
        <is>
          <t>continuation</t>
        </is>
      </c>
      <c r="D2899" t="n">
        <v>2675</v>
      </c>
      <c r="E2899" t="n">
        <v>481</v>
      </c>
      <c r="F2899" t="inlineStr">
        <is>
          <t xml:space="preserve">    sn.</t>
        </is>
      </c>
      <c r="G2899">
        <f>HYPERLINK("https://images.diginfra.net/iiif/NL-HaNA_1.01.02/3766/NL-HaNA_1.01.02_3766_0017.jpg/2509,326,1083,3113/full/0/default.jpg", "iiif_url")</f>
        <v/>
      </c>
    </row>
    <row r="2900">
      <c r="A2900" t="inlineStr">
        <is>
          <t>NL-HaNA_1.01.02_3766_0017-page-33</t>
        </is>
      </c>
      <c r="B2900" t="inlineStr">
        <is>
          <t>NL-HaNA_1.01.02_3766_0017-column-2609-426-883-2913</t>
        </is>
      </c>
      <c r="C2900" t="inlineStr">
        <is>
          <t>repeat_lemma</t>
        </is>
      </c>
      <c r="D2900" t="n">
        <v>2771</v>
      </c>
      <c r="E2900" t="n">
        <v>522</v>
      </c>
      <c r="F2900" t="inlineStr">
        <is>
          <t xml:space="preserve">        Erteuamen van R. FE. van Uierwijck</t>
        </is>
      </c>
      <c r="G2900">
        <f>HYPERLINK("https://images.diginfra.net/iiif/NL-HaNA_1.01.02/3766/NL-HaNA_1.01.02_3766_0017.jpg/2509,326,1083,3113/full/0/default.jpg", "iiif_url")</f>
        <v/>
      </c>
    </row>
    <row r="2901">
      <c r="A2901" t="inlineStr">
        <is>
          <t>NL-HaNA_1.01.02_3766_0017-page-33</t>
        </is>
      </c>
      <c r="B2901" t="inlineStr">
        <is>
          <t>NL-HaNA_1.01.02_3766_0017-column-2609-426-883-2913</t>
        </is>
      </c>
      <c r="C2901" t="inlineStr">
        <is>
          <t>continuation</t>
        </is>
      </c>
      <c r="D2901" t="n">
        <v>2665</v>
      </c>
      <c r="E2901" t="n">
        <v>575</v>
      </c>
      <c r="F2901" t="inlineStr">
        <is>
          <t xml:space="preserve">    om baaliige, sig. 532.</t>
        </is>
      </c>
      <c r="G2901">
        <f>HYPERLINK("https://images.diginfra.net/iiif/NL-HaNA_1.01.02/3766/NL-HaNA_1.01.02_3766_0017.jpg/2509,326,1083,3113/full/0/default.jpg", "iiif_url")</f>
        <v/>
      </c>
    </row>
    <row r="2902">
      <c r="A2902" t="inlineStr">
        <is>
          <t>NL-HaNA_1.01.02_3766_0017-page-33</t>
        </is>
      </c>
      <c r="B2902" t="inlineStr">
        <is>
          <t>NL-HaNA_1.01.02_3766_0017-column-2609-426-883-2913</t>
        </is>
      </c>
      <c r="C2902" t="inlineStr">
        <is>
          <t>repeat_lemma</t>
        </is>
      </c>
      <c r="D2902" t="n">
        <v>2768</v>
      </c>
      <c r="E2902" t="n">
        <v>627</v>
      </c>
      <c r="F2902" t="inlineStr">
        <is>
          <t xml:space="preserve">        Ursie uegent ruisen sunegarde-</t>
        </is>
      </c>
      <c r="G2902">
        <f>HYPERLINK("https://images.diginfra.net/iiif/NL-HaNA_1.01.02/3766/NL-HaNA_1.01.02_3766_0017.jpg/2509,326,1083,3113/full/0/default.jpg", "iiif_url")</f>
        <v/>
      </c>
    </row>
    <row r="2903">
      <c r="A2903" t="inlineStr">
        <is>
          <t>NL-HaNA_1.01.02_3766_0017-page-33</t>
        </is>
      </c>
      <c r="B2903" t="inlineStr">
        <is>
          <t>NL-HaNA_1.01.02_3766_0017-column-2609-426-883-2913</t>
        </is>
      </c>
      <c r="C2903" t="inlineStr">
        <is>
          <t>continuation</t>
        </is>
      </c>
      <c r="D2903" t="n">
        <v>2661</v>
      </c>
      <c r="E2903" t="n">
        <v>673</v>
      </c>
      <c r="F2903" t="inlineStr">
        <is>
          <t xml:space="preserve">    zeden van des flfs Compagnie, Fe, 534.</t>
        </is>
      </c>
      <c r="G2903">
        <f>HYPERLINK("https://images.diginfra.net/iiif/NL-HaNA_1.01.02/3766/NL-HaNA_1.01.02_3766_0017.jpg/2509,326,1083,3113/full/0/default.jpg", "iiif_url")</f>
        <v/>
      </c>
    </row>
    <row r="2904">
      <c r="A2904" t="inlineStr">
        <is>
          <t>NL-HaNA_1.01.02_3766_0017-page-33</t>
        </is>
      </c>
      <c r="B2904" t="inlineStr">
        <is>
          <t>NL-HaNA_1.01.02_3766_0017-column-2609-426-883-2913</t>
        </is>
      </c>
      <c r="C2904" t="inlineStr">
        <is>
          <t>repeat_lemma</t>
        </is>
      </c>
      <c r="D2904" t="n">
        <v>2766</v>
      </c>
      <c r="E2904" t="n">
        <v>721</v>
      </c>
      <c r="F2904" t="inlineStr">
        <is>
          <t xml:space="preserve">        colonel Wad de sampagn als Polun-</t>
        </is>
      </c>
      <c r="G2904">
        <f>HYPERLINK("https://images.diginfra.net/iiif/NL-HaNA_1.01.02/3766/NL-HaNA_1.01.02_3766_0017.jpg/2509,326,1083,3113/full/0/default.jpg", "iiif_url")</f>
        <v/>
      </c>
    </row>
    <row r="2905">
      <c r="A2905" t="inlineStr">
        <is>
          <t>NL-HaNA_1.01.02_3766_0017-page-33</t>
        </is>
      </c>
      <c r="B2905" t="inlineStr">
        <is>
          <t>NL-HaNA_1.01.02_3766_0017-column-2609-426-883-2913</t>
        </is>
      </c>
      <c r="C2905" t="inlineStr">
        <is>
          <t>continuation</t>
        </is>
      </c>
      <c r="D2905" t="n">
        <v>2661</v>
      </c>
      <c r="E2905" t="n">
        <v>775</v>
      </c>
      <c r="F2905" t="inlineStr">
        <is>
          <t xml:space="preserve">    tar u zagen pivooen, 545.</t>
        </is>
      </c>
      <c r="G2905">
        <f>HYPERLINK("https://images.diginfra.net/iiif/NL-HaNA_1.01.02/3766/NL-HaNA_1.01.02_3766_0017.jpg/2509,326,1083,3113/full/0/default.jpg", "iiif_url")</f>
        <v/>
      </c>
    </row>
    <row r="2906">
      <c r="A2906" t="inlineStr">
        <is>
          <t>NL-HaNA_1.01.02_3766_0017-page-33</t>
        </is>
      </c>
      <c r="B2906" t="inlineStr">
        <is>
          <t>NL-HaNA_1.01.02_3766_0017-column-2609-426-883-2913</t>
        </is>
      </c>
      <c r="C2906" t="inlineStr">
        <is>
          <t>repeat_lemma</t>
        </is>
      </c>
      <c r="D2906" t="n">
        <v>2761</v>
      </c>
      <c r="E2906" t="n">
        <v>816</v>
      </c>
      <c r="F2906" t="inlineStr">
        <is>
          <t xml:space="preserve">        Grad calentergb au Giet comman-</t>
        </is>
      </c>
      <c r="G2906">
        <f>HYPERLINK("https://images.diginfra.net/iiif/NL-HaNA_1.01.02/3766/NL-HaNA_1.01.02_3766_0017.jpg/2509,326,1083,3113/full/0/default.jpg", "iiif_url")</f>
        <v/>
      </c>
    </row>
    <row r="2907">
      <c r="A2907" t="inlineStr">
        <is>
          <t>NL-HaNA_1.01.02_3766_0017-page-33</t>
        </is>
      </c>
      <c r="B2907" t="inlineStr">
        <is>
          <t>NL-HaNA_1.01.02_3766_0017-column-2609-426-883-2913</t>
        </is>
      </c>
      <c r="C2907" t="inlineStr">
        <is>
          <t>continuation</t>
        </is>
      </c>
      <c r="D2907" t="n">
        <v>2661</v>
      </c>
      <c r="E2907" t="n">
        <v>873</v>
      </c>
      <c r="F2907" t="inlineStr">
        <is>
          <t xml:space="preserve">    dam, 569.</t>
        </is>
      </c>
      <c r="G2907">
        <f>HYPERLINK("https://images.diginfra.net/iiif/NL-HaNA_1.01.02/3766/NL-HaNA_1.01.02_3766_0017.jpg/2509,326,1083,3113/full/0/default.jpg", "iiif_url")</f>
        <v/>
      </c>
    </row>
    <row r="2908">
      <c r="A2908" t="inlineStr">
        <is>
          <t>NL-HaNA_1.01.02_3766_0017-page-33</t>
        </is>
      </c>
      <c r="B2908" t="inlineStr">
        <is>
          <t>NL-HaNA_1.01.02_3766_0017-column-2609-426-883-2913</t>
        </is>
      </c>
      <c r="C2908" t="inlineStr">
        <is>
          <t>repeat_lemma</t>
        </is>
      </c>
      <c r="D2908" t="n">
        <v>2764</v>
      </c>
      <c r="E2908" t="n">
        <v>922</v>
      </c>
      <c r="F2908" t="inlineStr">
        <is>
          <t xml:space="preserve">        gringue drie weke verf, 572.</t>
        </is>
      </c>
      <c r="G2908">
        <f>HYPERLINK("https://images.diginfra.net/iiif/NL-HaNA_1.01.02/3766/NL-HaNA_1.01.02_3766_0017.jpg/2509,326,1083,3113/full/0/default.jpg", "iiif_url")</f>
        <v/>
      </c>
    </row>
    <row r="2909">
      <c r="A2909" t="inlineStr">
        <is>
          <t>NL-HaNA_1.01.02_3766_0017-page-33</t>
        </is>
      </c>
      <c r="B2909" t="inlineStr">
        <is>
          <t>NL-HaNA_1.01.02_3766_0017-column-2609-426-883-2913</t>
        </is>
      </c>
      <c r="C2909" t="inlineStr">
        <is>
          <t>repeat_lemma</t>
        </is>
      </c>
      <c r="D2909" t="n">
        <v>2766</v>
      </c>
      <c r="E2909" t="n">
        <v>968</v>
      </c>
      <c r="F2909" t="inlineStr">
        <is>
          <t xml:space="preserve">        Lillénarai in alfenie zal dei Liue-</t>
        </is>
      </c>
      <c r="G2909">
        <f>HYPERLINK("https://images.diginfra.net/iiif/NL-HaNA_1.01.02/3766/NL-HaNA_1.01.02_3766_0017.jpg/2509,326,1083,3113/full/0/default.jpg", "iiif_url")</f>
        <v/>
      </c>
    </row>
    <row r="2910">
      <c r="A2910" t="inlineStr">
        <is>
          <t>NL-HaNA_1.01.02_3766_0017-page-33</t>
        </is>
      </c>
      <c r="B2910" t="inlineStr">
        <is>
          <t>NL-HaNA_1.01.02_3766_0017-column-2609-426-883-2913</t>
        </is>
      </c>
      <c r="C2910" t="inlineStr">
        <is>
          <t>continuation</t>
        </is>
      </c>
      <c r="D2910" t="n">
        <v>2658</v>
      </c>
      <c r="E2910" t="n">
        <v>1015</v>
      </c>
      <c r="F2910" t="inlineStr">
        <is>
          <t xml:space="preserve">    nan Genraed Deden ui Bergen op Zoom</t>
        </is>
      </c>
      <c r="G2910">
        <f>HYPERLINK("https://images.diginfra.net/iiif/NL-HaNA_1.01.02/3766/NL-HaNA_1.01.02_3766_0017.jpg/2509,326,1083,3113/full/0/default.jpg", "iiif_url")</f>
        <v/>
      </c>
    </row>
    <row r="2911">
      <c r="A2911" t="inlineStr">
        <is>
          <t>NL-HaNA_1.01.02_3766_0017-page-33</t>
        </is>
      </c>
      <c r="B2911" t="inlineStr">
        <is>
          <t>NL-HaNA_1.01.02_3766_0017-column-2609-426-883-2913</t>
        </is>
      </c>
      <c r="C2911" t="inlineStr">
        <is>
          <t>continuation</t>
        </is>
      </c>
      <c r="D2911" t="n">
        <v>2658</v>
      </c>
      <c r="E2911" t="n">
        <v>1069</v>
      </c>
      <c r="F2911" t="inlineStr">
        <is>
          <t xml:space="preserve">    1 coumanderen, 588.</t>
        </is>
      </c>
      <c r="G2911">
        <f>HYPERLINK("https://images.diginfra.net/iiif/NL-HaNA_1.01.02/3766/NL-HaNA_1.01.02_3766_0017.jpg/2509,326,1083,3113/full/0/default.jpg", "iiif_url")</f>
        <v/>
      </c>
    </row>
    <row r="2912">
      <c r="A2912" t="inlineStr">
        <is>
          <t>NL-HaNA_1.01.02_3766_0017-page-33</t>
        </is>
      </c>
      <c r="B2912" t="inlineStr">
        <is>
          <t>NL-HaNA_1.01.02_3766_0017-column-2609-426-883-2913</t>
        </is>
      </c>
      <c r="C2912" t="inlineStr">
        <is>
          <t>repeat_lemma</t>
        </is>
      </c>
      <c r="D2912" t="n">
        <v>2759</v>
      </c>
      <c r="E2912" t="n">
        <v>1112</v>
      </c>
      <c r="F2912" t="inlineStr">
        <is>
          <t xml:space="preserve">        Vilaus ly pruvife de Troues in Gar-</t>
        </is>
      </c>
      <c r="G2912">
        <f>HYPERLINK("https://images.diginfra.net/iiif/NL-HaNA_1.01.02/3766/NL-HaNA_1.01.02_3766_0017.jpg/2509,326,1083,3113/full/0/default.jpg", "iiif_url")</f>
        <v/>
      </c>
    </row>
    <row r="2913">
      <c r="A2913" t="inlineStr">
        <is>
          <t>NL-HaNA_1.01.02_3766_0017-page-33</t>
        </is>
      </c>
      <c r="B2913" t="inlineStr">
        <is>
          <t>NL-HaNA_1.01.02_3766_0017-column-2609-426-883-2913</t>
        </is>
      </c>
      <c r="C2913" t="inlineStr">
        <is>
          <t>continuation</t>
        </is>
      </c>
      <c r="D2913" t="n">
        <v>2658</v>
      </c>
      <c r="E2913" t="n">
        <v>1163</v>
      </c>
      <c r="F2913" t="inlineStr">
        <is>
          <t xml:space="preserve">    asen langhs 'dl Maze te cohmanderen,</t>
        </is>
      </c>
      <c r="G2913">
        <f>HYPERLINK("https://images.diginfra.net/iiif/NL-HaNA_1.01.02/3766/NL-HaNA_1.01.02_3766_0017.jpg/2509,326,1083,3113/full/0/default.jpg", "iiif_url")</f>
        <v/>
      </c>
    </row>
    <row r="2914">
      <c r="A2914" t="inlineStr">
        <is>
          <t>NL-HaNA_1.01.02_3766_0017-page-33</t>
        </is>
      </c>
      <c r="B2914" t="inlineStr">
        <is>
          <t>NL-HaNA_1.01.02_3766_0017-column-2609-426-883-2913</t>
        </is>
      </c>
      <c r="C2914" t="inlineStr">
        <is>
          <t>continuation</t>
        </is>
      </c>
      <c r="D2914" t="n">
        <v>2661</v>
      </c>
      <c r="E2914" t="n">
        <v>1216</v>
      </c>
      <c r="F2914" t="inlineStr">
        <is>
          <t xml:space="preserve">    589.</t>
        </is>
      </c>
      <c r="G2914">
        <f>HYPERLINK("https://images.diginfra.net/iiif/NL-HaNA_1.01.02/3766/NL-HaNA_1.01.02_3766_0017.jpg/2509,326,1083,3113/full/0/default.jpg", "iiif_url")</f>
        <v/>
      </c>
    </row>
    <row r="2915">
      <c r="A2915" t="inlineStr">
        <is>
          <t>NL-HaNA_1.01.02_3766_0017-page-33</t>
        </is>
      </c>
      <c r="B2915" t="inlineStr">
        <is>
          <t>NL-HaNA_1.01.02_3766_0017-column-2609-426-883-2913</t>
        </is>
      </c>
      <c r="C2915" t="inlineStr">
        <is>
          <t>repeat_lemma</t>
        </is>
      </c>
      <c r="D2915" t="n">
        <v>2759</v>
      </c>
      <c r="E2915" t="n">
        <v>1263</v>
      </c>
      <c r="F2915" t="inlineStr">
        <is>
          <t xml:space="preserve">        Geneael Majo Ranck dre maenden</t>
        </is>
      </c>
      <c r="G2915">
        <f>HYPERLINK("https://images.diginfra.net/iiif/NL-HaNA_1.01.02/3766/NL-HaNA_1.01.02_3766_0017.jpg/2509,326,1083,3113/full/0/default.jpg", "iiif_url")</f>
        <v/>
      </c>
    </row>
    <row r="2916">
      <c r="A2916" t="inlineStr">
        <is>
          <t>NL-HaNA_1.01.02_3766_0017-page-33</t>
        </is>
      </c>
      <c r="B2916" t="inlineStr">
        <is>
          <t>NL-HaNA_1.01.02_3766_0017-column-2609-426-883-2913</t>
        </is>
      </c>
      <c r="C2916" t="inlineStr">
        <is>
          <t>continuation</t>
        </is>
      </c>
      <c r="D2916" t="n">
        <v>2661</v>
      </c>
      <c r="E2916" t="n">
        <v>1314</v>
      </c>
      <c r="F2916" t="inlineStr">
        <is>
          <t xml:space="preserve">    verhf, 591.</t>
        </is>
      </c>
      <c r="G2916">
        <f>HYPERLINK("https://images.diginfra.net/iiif/NL-HaNA_1.01.02/3766/NL-HaNA_1.01.02_3766_0017.jpg/2509,326,1083,3113/full/0/default.jpg", "iiif_url")</f>
        <v/>
      </c>
    </row>
    <row r="2917">
      <c r="A2917" t="inlineStr">
        <is>
          <t>NL-HaNA_1.01.02_3766_0017-page-33</t>
        </is>
      </c>
      <c r="B2917" t="inlineStr">
        <is>
          <t>NL-HaNA_1.01.02_3766_0017-column-2609-426-883-2913</t>
        </is>
      </c>
      <c r="C2917" t="inlineStr">
        <is>
          <t>repeat_lemma</t>
        </is>
      </c>
      <c r="D2917" t="n">
        <v>2759</v>
      </c>
      <c r="E2917" t="n">
        <v>1361</v>
      </c>
      <c r="F2917" t="inlineStr">
        <is>
          <t xml:space="preserve">        doû Jernine de Nava om trattement</t>
        </is>
      </c>
      <c r="G2917">
        <f>HYPERLINK("https://images.diginfra.net/iiif/NL-HaNA_1.01.02/3766/NL-HaNA_1.01.02_3766_0017.jpg/2509,326,1083,3113/full/0/default.jpg", "iiif_url")</f>
        <v/>
      </c>
    </row>
    <row r="2918">
      <c r="A2918" t="inlineStr">
        <is>
          <t>NL-HaNA_1.01.02_3766_0017-page-33</t>
        </is>
      </c>
      <c r="B2918" t="inlineStr">
        <is>
          <t>NL-HaNA_1.01.02_3766_0017-column-2609-426-883-2913</t>
        </is>
      </c>
      <c r="C2918" t="inlineStr">
        <is>
          <t>continuation</t>
        </is>
      </c>
      <c r="D2918" t="n">
        <v>2656</v>
      </c>
      <c r="E2918" t="n">
        <v>1412</v>
      </c>
      <c r="F2918" t="inlineStr">
        <is>
          <t xml:space="preserve">    als Major, 56;</t>
        </is>
      </c>
      <c r="G2918">
        <f>HYPERLINK("https://images.diginfra.net/iiif/NL-HaNA_1.01.02/3766/NL-HaNA_1.01.02_3766_0017.jpg/2509,326,1083,3113/full/0/default.jpg", "iiif_url")</f>
        <v/>
      </c>
    </row>
    <row r="2919">
      <c r="A2919" t="inlineStr">
        <is>
          <t>NL-HaNA_1.01.02_3766_0017-page-33</t>
        </is>
      </c>
      <c r="B2919" t="inlineStr">
        <is>
          <t>NL-HaNA_1.01.02_3766_0017-column-2609-426-883-2913</t>
        </is>
      </c>
      <c r="C2919" t="inlineStr">
        <is>
          <t>anomaly</t>
        </is>
      </c>
      <c r="D2919" t="n">
        <v>2958</v>
      </c>
      <c r="E2919" t="n">
        <v>1414</v>
      </c>
      <c r="F2919" t="inlineStr">
        <is>
          <t xml:space="preserve">        .</t>
        </is>
      </c>
      <c r="G2919">
        <f>HYPERLINK("https://images.diginfra.net/iiif/NL-HaNA_1.01.02/3766/NL-HaNA_1.01.02_3766_0017.jpg/2509,326,1083,3113/full/0/default.jpg", "iiif_url")</f>
        <v/>
      </c>
    </row>
    <row r="2920">
      <c r="A2920" t="inlineStr">
        <is>
          <t>NL-HaNA_1.01.02_3766_0017-page-33</t>
        </is>
      </c>
      <c r="B2920" t="inlineStr">
        <is>
          <t>NL-HaNA_1.01.02_3766_0017-column-2609-426-883-2913</t>
        </is>
      </c>
      <c r="C2920" t="inlineStr">
        <is>
          <t>repeat_lemma</t>
        </is>
      </c>
      <c r="D2920" t="n">
        <v>2761</v>
      </c>
      <c r="E2920" t="n">
        <v>1455</v>
      </c>
      <c r="F2920" t="inlineStr">
        <is>
          <t xml:space="preserve">        Harqus de Canpo, Coloud, om rang</t>
        </is>
      </c>
      <c r="G2920">
        <f>HYPERLINK("https://images.diginfra.net/iiif/NL-HaNA_1.01.02/3766/NL-HaNA_1.01.02_3766_0017.jpg/2509,326,1083,3113/full/0/default.jpg", "iiif_url")</f>
        <v/>
      </c>
    </row>
    <row r="2921">
      <c r="A2921" t="inlineStr">
        <is>
          <t>NL-HaNA_1.01.02_3766_0017-page-33</t>
        </is>
      </c>
      <c r="B2921" t="inlineStr">
        <is>
          <t>NL-HaNA_1.01.02_3766_0017-column-2609-426-883-2913</t>
        </is>
      </c>
      <c r="C2921" t="inlineStr">
        <is>
          <t>continuation</t>
        </is>
      </c>
      <c r="D2921" t="n">
        <v>2656</v>
      </c>
      <c r="E2921" t="n">
        <v>1504</v>
      </c>
      <c r="F2921" t="inlineStr">
        <is>
          <t xml:space="preserve">    en gagie, 595.</t>
        </is>
      </c>
      <c r="G2921">
        <f>HYPERLINK("https://images.diginfra.net/iiif/NL-HaNA_1.01.02/3766/NL-HaNA_1.01.02_3766_0017.jpg/2509,326,1083,3113/full/0/default.jpg", "iiif_url")</f>
        <v/>
      </c>
    </row>
    <row r="2922">
      <c r="A2922" t="inlineStr">
        <is>
          <t>NL-HaNA_1.01.02_3766_0017-page-33</t>
        </is>
      </c>
      <c r="B2922" t="inlineStr">
        <is>
          <t>NL-HaNA_1.01.02_3766_0017-column-2609-426-883-2913</t>
        </is>
      </c>
      <c r="C2922" t="inlineStr">
        <is>
          <t>repeat_lemma</t>
        </is>
      </c>
      <c r="D2922" t="n">
        <v>2754</v>
      </c>
      <c r="E2922" t="n">
        <v>1558</v>
      </c>
      <c r="F2922" t="inlineStr">
        <is>
          <t xml:space="preserve">        Fhhr; Colond, wegen rang, 6o1.</t>
        </is>
      </c>
      <c r="G2922">
        <f>HYPERLINK("https://images.diginfra.net/iiif/NL-HaNA_1.01.02/3766/NL-HaNA_1.01.02_3766_0017.jpg/2509,326,1083,3113/full/0/default.jpg", "iiif_url")</f>
        <v/>
      </c>
    </row>
    <row r="2923">
      <c r="A2923" t="inlineStr">
        <is>
          <t>NL-HaNA_1.01.02_3766_0017-page-33</t>
        </is>
      </c>
      <c r="B2923" t="inlineStr">
        <is>
          <t>NL-HaNA_1.01.02_3766_0017-column-2609-426-883-2913</t>
        </is>
      </c>
      <c r="C2923" t="inlineStr">
        <is>
          <t>continuation</t>
        </is>
      </c>
      <c r="D2923" t="n">
        <v>2656</v>
      </c>
      <c r="E2923" t="n">
        <v>1610</v>
      </c>
      <c r="F2923" t="inlineStr">
        <is>
          <t xml:space="preserve">    693.</t>
        </is>
      </c>
      <c r="G2923">
        <f>HYPERLINK("https://images.diginfra.net/iiif/NL-HaNA_1.01.02/3766/NL-HaNA_1.01.02_3766_0017.jpg/2509,326,1083,3113/full/0/default.jpg", "iiif_url")</f>
        <v/>
      </c>
    </row>
    <row r="2924">
      <c r="A2924" t="inlineStr">
        <is>
          <t>NL-HaNA_1.01.02_3766_0017-page-33</t>
        </is>
      </c>
      <c r="B2924" t="inlineStr">
        <is>
          <t>NL-HaNA_1.01.02_3766_0017-column-2609-426-883-2913</t>
        </is>
      </c>
      <c r="C2924" t="inlineStr">
        <is>
          <t>repeat_lemma</t>
        </is>
      </c>
      <c r="D2924" t="n">
        <v>2759</v>
      </c>
      <c r="E2924" t="n">
        <v>1649</v>
      </c>
      <c r="F2924" t="inlineStr">
        <is>
          <t xml:space="preserve">        T Kemp, Maja de Brigade, 617.</t>
        </is>
      </c>
      <c r="G2924">
        <f>HYPERLINK("https://images.diginfra.net/iiif/NL-HaNA_1.01.02/3766/NL-HaNA_1.01.02_3766_0017.jpg/2509,326,1083,3113/full/0/default.jpg", "iiif_url")</f>
        <v/>
      </c>
    </row>
    <row r="2925">
      <c r="A2925" t="inlineStr">
        <is>
          <t>NL-HaNA_1.01.02_3766_0017-page-33</t>
        </is>
      </c>
      <c r="B2925" t="inlineStr">
        <is>
          <t>NL-HaNA_1.01.02_3766_0017-column-2609-426-883-2913</t>
        </is>
      </c>
      <c r="C2925" t="inlineStr">
        <is>
          <t>repeat_lemma</t>
        </is>
      </c>
      <c r="D2925" t="n">
        <v>2759</v>
      </c>
      <c r="E2925" t="n">
        <v>1702</v>
      </c>
      <c r="F2925" t="inlineStr">
        <is>
          <t xml:space="preserve">        canmaldanten der Caadéken, so zan</t>
        </is>
      </c>
      <c r="G2925">
        <f>HYPERLINK("https://images.diginfra.net/iiif/NL-HaNA_1.01.02/3766/NL-HaNA_1.01.02_3766_0017.jpg/2509,326,1083,3113/full/0/default.jpg", "iiif_url")</f>
        <v/>
      </c>
    </row>
    <row r="2926">
      <c r="A2926" t="inlineStr">
        <is>
          <t>NL-HaNA_1.01.02_3766_0017-page-33</t>
        </is>
      </c>
      <c r="B2926" t="inlineStr">
        <is>
          <t>NL-HaNA_1.01.02_3766_0017-column-2609-426-883-2913</t>
        </is>
      </c>
      <c r="C2926" t="inlineStr">
        <is>
          <t>continuation</t>
        </is>
      </c>
      <c r="D2926" t="n">
        <v>2656</v>
      </c>
      <c r="E2926" t="n">
        <v>1748</v>
      </c>
      <c r="F2926" t="inlineStr">
        <is>
          <t xml:space="preserve">    rysel al Dooruick, aem die van de sradt</t>
        </is>
      </c>
      <c r="G2926">
        <f>HYPERLINK("https://images.diginfra.net/iiif/NL-HaNA_1.01.02/3766/NL-HaNA_1.01.02_3766_0017.jpg/2509,326,1083,3113/full/0/default.jpg", "iiif_url")</f>
        <v/>
      </c>
    </row>
    <row r="2927">
      <c r="A2927" t="inlineStr">
        <is>
          <t>NL-HaNA_1.01.02_3766_0017-page-33</t>
        </is>
      </c>
      <c r="B2927" t="inlineStr">
        <is>
          <t>NL-HaNA_1.01.02_3766_0017-column-2609-426-883-2913</t>
        </is>
      </c>
      <c r="C2927" t="inlineStr">
        <is>
          <t>continuation</t>
        </is>
      </c>
      <c r="D2927" t="n">
        <v>2647</v>
      </c>
      <c r="E2927" t="n">
        <v>1803</v>
      </c>
      <c r="F2927" t="inlineStr">
        <is>
          <t xml:space="preserve">    sfuberaneen, 672.</t>
        </is>
      </c>
      <c r="G2927">
        <f>HYPERLINK("https://images.diginfra.net/iiif/NL-HaNA_1.01.02/3766/NL-HaNA_1.01.02_3766_0017.jpg/2509,326,1083,3113/full/0/default.jpg", "iiif_url")</f>
        <v/>
      </c>
    </row>
    <row r="2928">
      <c r="A2928" t="inlineStr">
        <is>
          <t>NL-HaNA_1.01.02_3766_0017-page-33</t>
        </is>
      </c>
      <c r="B2928" t="inlineStr">
        <is>
          <t>NL-HaNA_1.01.02_3766_0017-column-2609-426-883-2913</t>
        </is>
      </c>
      <c r="C2928" t="inlineStr">
        <is>
          <t>repeat_lemma</t>
        </is>
      </c>
      <c r="D2928" t="n">
        <v>2746</v>
      </c>
      <c r="E2928" t="n">
        <v>1847</v>
      </c>
      <c r="F2928" t="inlineStr">
        <is>
          <t xml:space="preserve">        fenden zan vier Bataillon na Spagne ,</t>
        </is>
      </c>
      <c r="G2928">
        <f>HYPERLINK("https://images.diginfra.net/iiif/NL-HaNA_1.01.02/3766/NL-HaNA_1.01.02_3766_0017.jpg/2509,326,1083,3113/full/0/default.jpg", "iiif_url")</f>
        <v/>
      </c>
    </row>
    <row r="2929">
      <c r="A2929" t="inlineStr">
        <is>
          <t>NL-HaNA_1.01.02_3766_0017-page-33</t>
        </is>
      </c>
      <c r="B2929" t="inlineStr">
        <is>
          <t>NL-HaNA_1.01.02_3766_0017-column-2609-426-883-2913</t>
        </is>
      </c>
      <c r="C2929" t="inlineStr">
        <is>
          <t>continuation</t>
        </is>
      </c>
      <c r="D2929" t="n">
        <v>2651</v>
      </c>
      <c r="E2929" t="n">
        <v>1898</v>
      </c>
      <c r="F2929" t="inlineStr">
        <is>
          <t xml:space="preserve">    sn.</t>
        </is>
      </c>
      <c r="G2929">
        <f>HYPERLINK("https://images.diginfra.net/iiif/NL-HaNA_1.01.02/3766/NL-HaNA_1.01.02_3766_0017.jpg/2509,326,1083,3113/full/0/default.jpg", "iiif_url")</f>
        <v/>
      </c>
    </row>
    <row r="2930">
      <c r="A2930" t="inlineStr">
        <is>
          <t>NL-HaNA_1.01.02_3766_0017-page-33</t>
        </is>
      </c>
      <c r="B2930" t="inlineStr">
        <is>
          <t>NL-HaNA_1.01.02_3766_0017-column-2609-426-883-2913</t>
        </is>
      </c>
      <c r="C2930" t="inlineStr">
        <is>
          <t>continuation</t>
        </is>
      </c>
      <c r="D2930" t="n">
        <v>2755</v>
      </c>
      <c r="E2930" t="n">
        <v>1898</v>
      </c>
      <c r="F2930" t="inlineStr">
        <is>
          <t xml:space="preserve">    no. 732. 797.</t>
        </is>
      </c>
      <c r="G2930">
        <f>HYPERLINK("https://images.diginfra.net/iiif/NL-HaNA_1.01.02/3766/NL-HaNA_1.01.02_3766_0017.jpg/2509,326,1083,3113/full/0/default.jpg", "iiif_url")</f>
        <v/>
      </c>
    </row>
    <row r="2931">
      <c r="A2931" t="inlineStr">
        <is>
          <t>NL-HaNA_1.01.02_3766_0017-page-33</t>
        </is>
      </c>
      <c r="B2931" t="inlineStr">
        <is>
          <t>NL-HaNA_1.01.02_3766_0017-column-2609-426-883-2913</t>
        </is>
      </c>
      <c r="C2931" t="inlineStr">
        <is>
          <t>repeat_lemma</t>
        </is>
      </c>
      <c r="D2931" t="n">
        <v>2754</v>
      </c>
      <c r="E2931" t="n">
        <v>1931</v>
      </c>
      <c r="F2931" t="inlineStr">
        <is>
          <t xml:space="preserve">        Calon Jarman verlof voor eenigen</t>
        </is>
      </c>
      <c r="G2931">
        <f>HYPERLINK("https://images.diginfra.net/iiif/NL-HaNA_1.01.02/3766/NL-HaNA_1.01.02_3766_0017.jpg/2509,326,1083,3113/full/0/default.jpg", "iiif_url")</f>
        <v/>
      </c>
    </row>
    <row r="2932">
      <c r="A2932" t="inlineStr">
        <is>
          <t>NL-HaNA_1.01.02_3766_0017-page-33</t>
        </is>
      </c>
      <c r="B2932" t="inlineStr">
        <is>
          <t>NL-HaNA_1.01.02_3766_0017-column-2609-426-883-2913</t>
        </is>
      </c>
      <c r="C2932" t="inlineStr">
        <is>
          <t>continuation</t>
        </is>
      </c>
      <c r="D2932" t="n">
        <v>2649</v>
      </c>
      <c r="E2932" t="n">
        <v>2000</v>
      </c>
      <c r="F2932" t="inlineStr">
        <is>
          <t xml:space="preserve">    nat, 574</t>
        </is>
      </c>
      <c r="G2932">
        <f>HYPERLINK("https://images.diginfra.net/iiif/NL-HaNA_1.01.02/3766/NL-HaNA_1.01.02_3766_0017.jpg/2509,326,1083,3113/full/0/default.jpg", "iiif_url")</f>
        <v/>
      </c>
    </row>
    <row r="2933">
      <c r="A2933" t="inlineStr">
        <is>
          <t>NL-HaNA_1.01.02_3766_0017-page-33</t>
        </is>
      </c>
      <c r="B2933" t="inlineStr">
        <is>
          <t>NL-HaNA_1.01.02_3766_0017-column-2609-426-883-2913</t>
        </is>
      </c>
      <c r="C2933" t="inlineStr">
        <is>
          <t>repeat_lemma</t>
        </is>
      </c>
      <c r="D2933" t="n">
        <v>2754</v>
      </c>
      <c r="E2933" t="n">
        <v>2042</v>
      </c>
      <c r="F2933" t="inlineStr">
        <is>
          <t xml:space="preserve">        Burmania wegens het Commandement tot</t>
        </is>
      </c>
      <c r="G2933">
        <f>HYPERLINK("https://images.diginfra.net/iiif/NL-HaNA_1.01.02/3766/NL-HaNA_1.01.02_3766_0017.jpg/2509,326,1083,3113/full/0/default.jpg", "iiif_url")</f>
        <v/>
      </c>
    </row>
    <row r="2934">
      <c r="A2934" t="inlineStr">
        <is>
          <t>NL-HaNA_1.01.02_3766_0017-page-33</t>
        </is>
      </c>
      <c r="B2934" t="inlineStr">
        <is>
          <t>NL-HaNA_1.01.02_3766_0017-column-2609-426-883-2913</t>
        </is>
      </c>
      <c r="C2934" t="inlineStr">
        <is>
          <t>continuation</t>
        </is>
      </c>
      <c r="D2934" t="n">
        <v>2654</v>
      </c>
      <c r="E2934" t="n">
        <v>2093</v>
      </c>
      <c r="F2934" t="inlineStr">
        <is>
          <t xml:space="preserve">    Bn, 681.</t>
        </is>
      </c>
      <c r="G2934">
        <f>HYPERLINK("https://images.diginfra.net/iiif/NL-HaNA_1.01.02/3766/NL-HaNA_1.01.02_3766_0017.jpg/2509,326,1083,3113/full/0/default.jpg", "iiif_url")</f>
        <v/>
      </c>
    </row>
    <row r="2935">
      <c r="A2935" t="inlineStr">
        <is>
          <t>NL-HaNA_1.01.02_3766_0017-page-33</t>
        </is>
      </c>
      <c r="B2935" t="inlineStr">
        <is>
          <t>NL-HaNA_1.01.02_3766_0017-column-2609-426-883-2913</t>
        </is>
      </c>
      <c r="C2935" t="inlineStr">
        <is>
          <t>repeat_lemma</t>
        </is>
      </c>
      <c r="D2935" t="n">
        <v>2752</v>
      </c>
      <c r="E2935" t="n">
        <v>2129</v>
      </c>
      <c r="F2935" t="inlineStr">
        <is>
          <t xml:space="preserve">        Haghten over den Brigadier Curis we-</t>
        </is>
      </c>
      <c r="G2935">
        <f>HYPERLINK("https://images.diginfra.net/iiif/NL-HaNA_1.01.02/3766/NL-HaNA_1.01.02_3766_0017.jpg/2509,326,1083,3113/full/0/default.jpg", "iiif_url")</f>
        <v/>
      </c>
    </row>
    <row r="2936">
      <c r="A2936" t="inlineStr">
        <is>
          <t>NL-HaNA_1.01.02_3766_0017-page-33</t>
        </is>
      </c>
      <c r="B2936" t="inlineStr">
        <is>
          <t>NL-HaNA_1.01.02_3766_0017-column-2609-426-883-2913</t>
        </is>
      </c>
      <c r="C2936" t="inlineStr">
        <is>
          <t>continuation</t>
        </is>
      </c>
      <c r="D2936" t="n">
        <v>2649</v>
      </c>
      <c r="E2936" t="n">
        <v>2194</v>
      </c>
      <c r="F2936" t="inlineStr">
        <is>
          <t xml:space="preserve">    gens kgien van het Schp Flandria in hu ca-</t>
        </is>
      </c>
      <c r="G2936">
        <f>HYPERLINK("https://images.diginfra.net/iiif/NL-HaNA_1.01.02/3766/NL-HaNA_1.01.02_3766_0017.jpg/2509,326,1083,3113/full/0/default.jpg", "iiif_url")</f>
        <v/>
      </c>
    </row>
    <row r="2937">
      <c r="A2937" t="inlineStr">
        <is>
          <t>NL-HaNA_1.01.02_3766_0017-page-33</t>
        </is>
      </c>
      <c r="B2937" t="inlineStr">
        <is>
          <t>NL-HaNA_1.01.02_3766_0017-column-2609-426-883-2913</t>
        </is>
      </c>
      <c r="C2937" t="inlineStr">
        <is>
          <t>continuation</t>
        </is>
      </c>
      <c r="D2937" t="n">
        <v>2647</v>
      </c>
      <c r="E2937" t="n">
        <v>2248</v>
      </c>
      <c r="F2937" t="inlineStr">
        <is>
          <t xml:space="preserve">    zael zan Bugge, 685.</t>
        </is>
      </c>
      <c r="G2937">
        <f>HYPERLINK("https://images.diginfra.net/iiif/NL-HaNA_1.01.02/3766/NL-HaNA_1.01.02_3766_0017.jpg/2509,326,1083,3113/full/0/default.jpg", "iiif_url")</f>
        <v/>
      </c>
    </row>
    <row r="2938">
      <c r="A2938" t="inlineStr">
        <is>
          <t>NL-HaNA_1.01.02_3766_0017-page-33</t>
        </is>
      </c>
      <c r="B2938" t="inlineStr">
        <is>
          <t>NL-HaNA_1.01.02_3766_0017-column-2609-426-883-2913</t>
        </is>
      </c>
      <c r="C2938" t="inlineStr">
        <is>
          <t>repeat_lemma</t>
        </is>
      </c>
      <c r="D2938" t="n">
        <v>2740</v>
      </c>
      <c r="E2938" t="n">
        <v>2296</v>
      </c>
      <c r="F2938" t="inlineStr">
        <is>
          <t xml:space="preserve">        George Bagial angel in het Regimen</t>
        </is>
      </c>
      <c r="G2938">
        <f>HYPERLINK("https://images.diginfra.net/iiif/NL-HaNA_1.01.02/3766/NL-HaNA_1.01.02_3766_0017.jpg/2509,326,1083,3113/full/0/default.jpg", "iiif_url")</f>
        <v/>
      </c>
    </row>
    <row r="2939">
      <c r="A2939" t="inlineStr">
        <is>
          <t>NL-HaNA_1.01.02_3766_0017-page-33</t>
        </is>
      </c>
      <c r="B2939" t="inlineStr">
        <is>
          <t>NL-HaNA_1.01.02_3766_0017-column-2609-426-883-2913</t>
        </is>
      </c>
      <c r="C2939" t="inlineStr">
        <is>
          <t>continuation</t>
        </is>
      </c>
      <c r="D2939" t="n">
        <v>2649</v>
      </c>
      <c r="E2939" t="n">
        <v>2339</v>
      </c>
      <c r="F2939" t="inlineStr">
        <is>
          <t xml:space="preserve">    van d Aëila, 688.</t>
        </is>
      </c>
      <c r="G2939">
        <f>HYPERLINK("https://images.diginfra.net/iiif/NL-HaNA_1.01.02/3766/NL-HaNA_1.01.02_3766_0017.jpg/2509,326,1083,3113/full/0/default.jpg", "iiif_url")</f>
        <v/>
      </c>
    </row>
    <row r="2940">
      <c r="A2940" t="inlineStr">
        <is>
          <t>NL-HaNA_1.01.02_3766_0017-page-33</t>
        </is>
      </c>
      <c r="B2940" t="inlineStr">
        <is>
          <t>NL-HaNA_1.01.02_3766_0017-column-2609-426-883-2913</t>
        </is>
      </c>
      <c r="C2940" t="inlineStr">
        <is>
          <t>repeat_lemma</t>
        </is>
      </c>
      <c r="D2940" t="n">
        <v>2738</v>
      </c>
      <c r="E2940" t="n">
        <v>2387</v>
      </c>
      <c r="F2940" t="inlineStr">
        <is>
          <t xml:space="preserve">        Gereraed Mij Susan nee Batailon</t>
        </is>
      </c>
      <c r="G2940">
        <f>HYPERLINK("https://images.diginfra.net/iiif/NL-HaNA_1.01.02/3766/NL-HaNA_1.01.02_3766_0017.jpg/2509,326,1083,3113/full/0/default.jpg", "iiif_url")</f>
        <v/>
      </c>
    </row>
    <row r="2941">
      <c r="A2941" t="inlineStr">
        <is>
          <t>NL-HaNA_1.01.02_3766_0017-page-33</t>
        </is>
      </c>
      <c r="B2941" t="inlineStr">
        <is>
          <t>NL-HaNA_1.01.02_3766_0017-column-2609-426-883-2913</t>
        </is>
      </c>
      <c r="C2941" t="inlineStr">
        <is>
          <t>continuation</t>
        </is>
      </c>
      <c r="D2941" t="n">
        <v>2647</v>
      </c>
      <c r="E2941" t="n">
        <v>2437</v>
      </c>
      <c r="F2941" t="inlineStr">
        <is>
          <t xml:space="preserve">    nt de Deseteurs te mgen oprechten , 698.</t>
        </is>
      </c>
      <c r="G2941">
        <f>HYPERLINK("https://images.diginfra.net/iiif/NL-HaNA_1.01.02/3766/NL-HaNA_1.01.02_3766_0017.jpg/2509,326,1083,3113/full/0/default.jpg", "iiif_url")</f>
        <v/>
      </c>
    </row>
    <row r="2942">
      <c r="A2942" t="inlineStr">
        <is>
          <t>NL-HaNA_1.01.02_3766_0017-page-33</t>
        </is>
      </c>
      <c r="B2942" t="inlineStr">
        <is>
          <t>NL-HaNA_1.01.02_3766_0017-column-2609-426-883-2913</t>
        </is>
      </c>
      <c r="C2942" t="inlineStr">
        <is>
          <t>continuation</t>
        </is>
      </c>
      <c r="D2942" t="n">
        <v>2651</v>
      </c>
      <c r="E2942" t="n">
        <v>2491</v>
      </c>
      <c r="F2942" t="inlineStr">
        <is>
          <t xml:space="preserve">    ny. 739.</t>
        </is>
      </c>
      <c r="G2942">
        <f>HYPERLINK("https://images.diginfra.net/iiif/NL-HaNA_1.01.02/3766/NL-HaNA_1.01.02_3766_0017.jpg/2509,326,1083,3113/full/0/default.jpg", "iiif_url")</f>
        <v/>
      </c>
    </row>
    <row r="2943">
      <c r="A2943" t="inlineStr">
        <is>
          <t>NL-HaNA_1.01.02_3766_0017-page-33</t>
        </is>
      </c>
      <c r="B2943" t="inlineStr">
        <is>
          <t>NL-HaNA_1.01.02_3766_0017-column-2609-426-883-2913</t>
        </is>
      </c>
      <c r="C2943" t="inlineStr">
        <is>
          <t>repeat_lemma</t>
        </is>
      </c>
      <c r="D2943" t="n">
        <v>2726</v>
      </c>
      <c r="E2943" t="n">
        <v>2533</v>
      </c>
      <c r="F2943" t="inlineStr">
        <is>
          <t xml:space="preserve">        Jean Derieux tt Lieuenant Colon en</t>
        </is>
      </c>
      <c r="G2943">
        <f>HYPERLINK("https://images.diginfra.net/iiif/NL-HaNA_1.01.02/3766/NL-HaNA_1.01.02_3766_0017.jpg/2509,326,1083,3113/full/0/default.jpg", "iiif_url")</f>
        <v/>
      </c>
    </row>
    <row r="2944">
      <c r="A2944" t="inlineStr">
        <is>
          <t>NL-HaNA_1.01.02_3766_0017-page-33</t>
        </is>
      </c>
      <c r="B2944" t="inlineStr">
        <is>
          <t>NL-HaNA_1.01.02_3766_0017-column-2609-426-883-2913</t>
        </is>
      </c>
      <c r="C2944" t="inlineStr">
        <is>
          <t>continuation</t>
        </is>
      </c>
      <c r="D2944" t="n">
        <v>2651</v>
      </c>
      <c r="E2944" t="n">
        <v>2592</v>
      </c>
      <c r="F2944" t="inlineStr">
        <is>
          <t xml:space="preserve">    Capiiem onder Susan, 931.</t>
        </is>
      </c>
      <c r="G2944">
        <f>HYPERLINK("https://images.diginfra.net/iiif/NL-HaNA_1.01.02/3766/NL-HaNA_1.01.02_3766_0017.jpg/2509,326,1083,3113/full/0/default.jpg", "iiif_url")</f>
        <v/>
      </c>
    </row>
    <row r="2945">
      <c r="A2945" t="inlineStr">
        <is>
          <t>NL-HaNA_1.01.02_3766_0017-page-33</t>
        </is>
      </c>
      <c r="B2945" t="inlineStr">
        <is>
          <t>NL-HaNA_1.01.02_3766_0017-column-2609-426-883-2913</t>
        </is>
      </c>
      <c r="C2945" t="inlineStr">
        <is>
          <t>repeat_lemma</t>
        </is>
      </c>
      <c r="D2945" t="n">
        <v>2722</v>
      </c>
      <c r="E2945" t="n">
        <v>2633</v>
      </c>
      <c r="F2945" t="inlineStr">
        <is>
          <t xml:space="preserve">        Tui Tutdere als Hajor en Capieyn,</t>
        </is>
      </c>
      <c r="G2945">
        <f>HYPERLINK("https://images.diginfra.net/iiif/NL-HaNA_1.01.02/3766/NL-HaNA_1.01.02_3766_0017.jpg/2509,326,1083,3113/full/0/default.jpg", "iiif_url")</f>
        <v/>
      </c>
    </row>
    <row r="2946">
      <c r="A2946" t="inlineStr">
        <is>
          <t>NL-HaNA_1.01.02_3766_0017-page-33</t>
        </is>
      </c>
      <c r="B2946" t="inlineStr">
        <is>
          <t>NL-HaNA_1.01.02_3766_0017-column-2609-426-883-2913</t>
        </is>
      </c>
      <c r="C2946" t="inlineStr">
        <is>
          <t>continuation</t>
        </is>
      </c>
      <c r="D2946" t="n">
        <v>2651</v>
      </c>
      <c r="E2946" t="n">
        <v>2688</v>
      </c>
      <c r="F2946" t="inlineStr">
        <is>
          <t xml:space="preserve">    nin.</t>
        </is>
      </c>
      <c r="G2946">
        <f>HYPERLINK("https://images.diginfra.net/iiif/NL-HaNA_1.01.02/3766/NL-HaNA_1.01.02_3766_0017.jpg/2509,326,1083,3113/full/0/default.jpg", "iiif_url")</f>
        <v/>
      </c>
    </row>
    <row r="2947">
      <c r="A2947" t="inlineStr">
        <is>
          <t>NL-HaNA_1.01.02_3766_0017-page-33</t>
        </is>
      </c>
      <c r="B2947" t="inlineStr">
        <is>
          <t>NL-HaNA_1.01.02_3766_0017-column-2609-426-883-2913</t>
        </is>
      </c>
      <c r="C2947" t="inlineStr">
        <is>
          <t>continuation</t>
        </is>
      </c>
      <c r="D2947" t="n">
        <v>2724</v>
      </c>
      <c r="E2947" t="n">
        <v>2731</v>
      </c>
      <c r="F2947" t="inlineStr">
        <is>
          <t xml:space="preserve">    4. la Blache, B. Rouet, Gastro Mal-</t>
        </is>
      </c>
      <c r="G2947">
        <f>HYPERLINK("https://images.diginfra.net/iiif/NL-HaNA_1.01.02/3766/NL-HaNA_1.01.02_3766_0017.jpg/2509,326,1083,3113/full/0/default.jpg", "iiif_url")</f>
        <v/>
      </c>
    </row>
    <row r="2948">
      <c r="A2948" t="inlineStr">
        <is>
          <t>NL-HaNA_1.01.02_3766_0017-page-33</t>
        </is>
      </c>
      <c r="B2948" t="inlineStr">
        <is>
          <t>NL-HaNA_1.01.02_3766_0017-column-2609-426-883-2913</t>
        </is>
      </c>
      <c r="C2948" t="inlineStr">
        <is>
          <t>continuation</t>
        </is>
      </c>
      <c r="D2948" t="n">
        <v>2644</v>
      </c>
      <c r="E2948" t="n">
        <v>2787</v>
      </c>
      <c r="F2948" t="inlineStr">
        <is>
          <t xml:space="preserve">    vin à Delriux, a la Val, 4 du Bei,</t>
        </is>
      </c>
      <c r="G2948">
        <f>HYPERLINK("https://images.diginfra.net/iiif/NL-HaNA_1.01.02/3766/NL-HaNA_1.01.02_3766_0017.jpg/2509,326,1083,3113/full/0/default.jpg", "iiif_url")</f>
        <v/>
      </c>
    </row>
    <row r="2949">
      <c r="A2949" t="inlineStr">
        <is>
          <t>NL-HaNA_1.01.02_3766_0017-page-33</t>
        </is>
      </c>
      <c r="B2949" t="inlineStr">
        <is>
          <t>NL-HaNA_1.01.02_3766_0017-column-2609-426-883-2913</t>
        </is>
      </c>
      <c r="C2949" t="inlineStr">
        <is>
          <t>continuation</t>
        </is>
      </c>
      <c r="D2949" t="n">
        <v>2647</v>
      </c>
      <c r="E2949" t="n">
        <v>2832</v>
      </c>
      <c r="F2949" t="inlineStr">
        <is>
          <t xml:space="preserve">    Ma. Crem, HG. du Bouhet, 7. Lem.</t>
        </is>
      </c>
      <c r="G2949">
        <f>HYPERLINK("https://images.diginfra.net/iiif/NL-HaNA_1.01.02/3766/NL-HaNA_1.01.02_3766_0017.jpg/2509,326,1083,3113/full/0/default.jpg", "iiif_url")</f>
        <v/>
      </c>
    </row>
    <row r="2950">
      <c r="A2950" t="inlineStr">
        <is>
          <t>NL-HaNA_1.01.02_3766_0017-page-33</t>
        </is>
      </c>
      <c r="B2950" t="inlineStr">
        <is>
          <t>NL-HaNA_1.01.02_3766_0017-column-2609-426-883-2913</t>
        </is>
      </c>
      <c r="C2950" t="inlineStr">
        <is>
          <t>continuation</t>
        </is>
      </c>
      <c r="D2950" t="n">
        <v>2644</v>
      </c>
      <c r="E2950" t="n">
        <v>2881</v>
      </c>
      <c r="F2950" t="inlineStr">
        <is>
          <t xml:space="preserve">    meriq, L àl la Grange Lanergnat , alle</t>
        </is>
      </c>
      <c r="G2950">
        <f>HYPERLINK("https://images.diginfra.net/iiif/NL-HaNA_1.01.02/3766/NL-HaNA_1.01.02_3766_0017.jpg/2509,326,1083,3113/full/0/default.jpg", "iiif_url")</f>
        <v/>
      </c>
    </row>
    <row r="2951">
      <c r="A2951" t="inlineStr">
        <is>
          <t>NL-HaNA_1.01.02_3766_0017-page-33</t>
        </is>
      </c>
      <c r="B2951" t="inlineStr">
        <is>
          <t>NL-HaNA_1.01.02_3766_0017-column-2609-426-883-2913</t>
        </is>
      </c>
      <c r="C2951" t="inlineStr">
        <is>
          <t>continuation</t>
        </is>
      </c>
      <c r="D2951" t="n">
        <v>2639</v>
      </c>
      <c r="E2951" t="n">
        <v>2930</v>
      </c>
      <c r="F2951" t="inlineStr">
        <is>
          <t xml:space="preserve">    zt Capuem, 731.</t>
        </is>
      </c>
      <c r="G2951">
        <f>HYPERLINK("https://images.diginfra.net/iiif/NL-HaNA_1.01.02/3766/NL-HaNA_1.01.02_3766_0017.jpg/2509,326,1083,3113/full/0/default.jpg", "iiif_url")</f>
        <v/>
      </c>
    </row>
    <row r="2952">
      <c r="A2952" t="inlineStr">
        <is>
          <t>NL-HaNA_1.01.02_3766_0017-page-33</t>
        </is>
      </c>
      <c r="B2952" t="inlineStr">
        <is>
          <t>NL-HaNA_1.01.02_3766_0017-column-2609-426-883-2913</t>
        </is>
      </c>
      <c r="C2952" t="inlineStr">
        <is>
          <t>repeat_lemma</t>
        </is>
      </c>
      <c r="D2952" t="n">
        <v>2717</v>
      </c>
      <c r="E2952" t="n">
        <v>2979</v>
      </c>
      <c r="F2952" t="inlineStr">
        <is>
          <t xml:space="preserve">        Harsnbritk, Capiéyn, gepurmitteent de</t>
        </is>
      </c>
      <c r="G2952">
        <f>HYPERLINK("https://images.diginfra.net/iiif/NL-HaNA_1.01.02/3766/NL-HaNA_1.01.02_3766_0017.jpg/2509,326,1083,3113/full/0/default.jpg", "iiif_url")</f>
        <v/>
      </c>
    </row>
    <row r="2953">
      <c r="A2953" t="inlineStr">
        <is>
          <t>NL-HaNA_1.01.02_3766_0017-page-33</t>
        </is>
      </c>
      <c r="B2953" t="inlineStr">
        <is>
          <t>NL-HaNA_1.01.02_3766_0017-column-2609-426-883-2913</t>
        </is>
      </c>
      <c r="C2953" t="inlineStr">
        <is>
          <t>continuation</t>
        </is>
      </c>
      <c r="D2953" t="n">
        <v>2642</v>
      </c>
      <c r="E2953" t="n">
        <v>3031</v>
      </c>
      <c r="F2953" t="inlineStr">
        <is>
          <t xml:space="preserve">    campagne all Velimait li ie Voonen, 733.</t>
        </is>
      </c>
      <c r="G2953">
        <f>HYPERLINK("https://images.diginfra.net/iiif/NL-HaNA_1.01.02/3766/NL-HaNA_1.01.02_3766_0017.jpg/2509,326,1083,3113/full/0/default.jpg", "iiif_url")</f>
        <v/>
      </c>
    </row>
    <row r="2954">
      <c r="A2954" t="inlineStr">
        <is>
          <t>NL-HaNA_1.01.02_3766_0017-page-33</t>
        </is>
      </c>
      <c r="B2954" t="inlineStr">
        <is>
          <t>NL-HaNA_1.01.02_3766_0017-column-2609-426-883-2913</t>
        </is>
      </c>
      <c r="C2954" t="inlineStr">
        <is>
          <t>repeat_lemma</t>
        </is>
      </c>
      <c r="D2954" t="n">
        <v>2719</v>
      </c>
      <c r="E2954" t="n">
        <v>3081</v>
      </c>
      <c r="F2954" t="inlineStr">
        <is>
          <t xml:space="preserve">        Rajor commandant Ciers gedurende fijn</t>
        </is>
      </c>
      <c r="G2954">
        <f>HYPERLINK("https://images.diginfra.net/iiif/NL-HaNA_1.01.02/3766/NL-HaNA_1.01.02_3766_0017.jpg/2509,326,1083,3113/full/0/default.jpg", "iiif_url")</f>
        <v/>
      </c>
    </row>
    <row r="2955">
      <c r="A2955" t="inlineStr">
        <is>
          <t>NL-HaNA_1.01.02_3766_0017-page-33</t>
        </is>
      </c>
      <c r="B2955" t="inlineStr">
        <is>
          <t>NL-HaNA_1.01.02_3766_0017-column-2609-426-883-2913</t>
        </is>
      </c>
      <c r="C2955" t="inlineStr">
        <is>
          <t>continuation</t>
        </is>
      </c>
      <c r="D2955" t="n">
        <v>2649</v>
      </c>
      <c r="E2955" t="n">
        <v>3131</v>
      </c>
      <c r="F2955" t="inlineStr">
        <is>
          <t xml:space="preserve">    commando tot Sas van Gent vyfligh ducadi</t>
        </is>
      </c>
      <c r="G2955">
        <f>HYPERLINK("https://images.diginfra.net/iiif/NL-HaNA_1.01.02/3766/NL-HaNA_1.01.02_3766_0017.jpg/2509,326,1083,3113/full/0/default.jpg", "iiif_url")</f>
        <v/>
      </c>
    </row>
    <row r="2956">
      <c r="A2956" t="inlineStr">
        <is>
          <t>NL-HaNA_1.01.02_3766_0017-page-33</t>
        </is>
      </c>
      <c r="B2956" t="inlineStr">
        <is>
          <t>NL-HaNA_1.01.02_3766_0017-column-2609-426-883-2913</t>
        </is>
      </c>
      <c r="C2956" t="inlineStr">
        <is>
          <t>continuation</t>
        </is>
      </c>
      <c r="D2956" t="n">
        <v>2656</v>
      </c>
      <c r="E2956" t="n">
        <v>3182</v>
      </c>
      <c r="F2956" t="inlineStr">
        <is>
          <t xml:space="preserve">    jaer te migen serie, 748.</t>
        </is>
      </c>
      <c r="G2956">
        <f>HYPERLINK("https://images.diginfra.net/iiif/NL-HaNA_1.01.02/3766/NL-HaNA_1.01.02_3766_0017.jpg/2509,326,1083,3113/full/0/default.jpg", "iiif_url")</f>
        <v/>
      </c>
    </row>
    <row r="2957">
      <c r="A2957" t="inlineStr">
        <is>
          <t>NL-HaNA_1.01.02_3766_0017-page-33</t>
        </is>
      </c>
      <c r="B2957" t="inlineStr">
        <is>
          <t>NL-HaNA_1.01.02_3766_0017-column-2609-426-883-2913</t>
        </is>
      </c>
      <c r="C2957" t="inlineStr">
        <is>
          <t>repeat_lemma</t>
        </is>
      </c>
      <c r="D2957" t="n">
        <v>2717</v>
      </c>
      <c r="E2957" t="n">
        <v>3229</v>
      </c>
      <c r="F2957" t="inlineStr">
        <is>
          <t xml:space="preserve">        Voort, &amp;lliel, wegens rang ma wa-</t>
        </is>
      </c>
      <c r="G2957">
        <f>HYPERLINK("https://images.diginfra.net/iiif/NL-HaNA_1.01.02/3766/NL-HaNA_1.01.02_3766_0017.jpg/2509,326,1083,3113/full/0/default.jpg", "iiif_url")</f>
        <v/>
      </c>
    </row>
    <row r="2958">
      <c r="A2958" t="inlineStr">
        <is>
          <t>NL-HaNA_1.01.02_3766_0017-page-33</t>
        </is>
      </c>
      <c r="B2958" t="inlineStr">
        <is>
          <t>NL-HaNA_1.01.02_3766_0017-column-2609-426-883-2913</t>
        </is>
      </c>
      <c r="C2958" t="inlineStr">
        <is>
          <t>continuation</t>
        </is>
      </c>
      <c r="D2958" t="n">
        <v>2639</v>
      </c>
      <c r="E2958" t="n">
        <v>3276</v>
      </c>
      <c r="F2958" t="inlineStr">
        <is>
          <t xml:space="preserve">    tenbrf ên Masenbagh, 754 843.</t>
        </is>
      </c>
      <c r="G2958">
        <f>HYPERLINK("https://images.diginfra.net/iiif/NL-HaNA_1.01.02/3766/NL-HaNA_1.01.02_3766_0017.jpg/2509,326,1083,3113/full/0/default.jpg", "iiif_url")</f>
        <v/>
      </c>
    </row>
    <row r="2960">
      <c r="A2960" t="inlineStr">
        <is>
          <t>NL-HaNA_1.01.02_3766_0017-page-33</t>
        </is>
      </c>
      <c r="B2960" t="inlineStr">
        <is>
          <t>NL-HaNA_1.01.02_3766_0017-column-3589-441-907-2898</t>
        </is>
      </c>
      <c r="C2960" t="inlineStr">
        <is>
          <t>continuation</t>
        </is>
      </c>
      <c r="D2960" t="n">
        <v>3725</v>
      </c>
      <c r="E2960" t="n">
        <v>452</v>
      </c>
      <c r="F2960" t="inlineStr">
        <is>
          <t xml:space="preserve">    al. van vrbergen, Commandam van he</t>
        </is>
      </c>
      <c r="G2960">
        <f>HYPERLINK("https://images.diginfra.net/iiif/NL-HaNA_1.01.02/3766/NL-HaNA_1.01.02_3766_0017.jpg/3489,341,1107,3098/full/0/default.jpg", "iiif_url")</f>
        <v/>
      </c>
    </row>
    <row r="2961">
      <c r="A2961" t="inlineStr">
        <is>
          <t>NL-HaNA_1.01.02_3766_0017-page-33</t>
        </is>
      </c>
      <c r="B2961" t="inlineStr">
        <is>
          <t>NL-HaNA_1.01.02_3766_0017-column-3589-441-907-2898</t>
        </is>
      </c>
      <c r="C2961" t="inlineStr">
        <is>
          <t>lemma</t>
        </is>
      </c>
      <c r="D2961" t="n">
        <v>3648</v>
      </c>
      <c r="E2961" t="n">
        <v>498</v>
      </c>
      <c r="F2961" t="inlineStr">
        <is>
          <t>Fan St. Franôu, ôm trademem, 825. 843.</t>
        </is>
      </c>
      <c r="G2961">
        <f>HYPERLINK("https://images.diginfra.net/iiif/NL-HaNA_1.01.02/3766/NL-HaNA_1.01.02_3766_0017.jpg/3489,341,1107,3098/full/0/default.jpg", "iiif_url")</f>
        <v/>
      </c>
    </row>
    <row r="2962">
      <c r="A2962" t="inlineStr">
        <is>
          <t>NL-HaNA_1.01.02_3766_0017-page-33</t>
        </is>
      </c>
      <c r="B2962" t="inlineStr">
        <is>
          <t>NL-HaNA_1.01.02_3766_0017-column-3589-441-907-2898</t>
        </is>
      </c>
      <c r="C2962" t="inlineStr">
        <is>
          <t>continuation</t>
        </is>
      </c>
      <c r="D2962" t="n">
        <v>3718</v>
      </c>
      <c r="E2962" t="n">
        <v>549</v>
      </c>
      <c r="F2962" t="inlineStr">
        <is>
          <t xml:space="preserve">    modisstelijekheyt van het formeren de</t>
        </is>
      </c>
      <c r="G2962">
        <f>HYPERLINK("https://images.diginfra.net/iiif/NL-HaNA_1.01.02/3766/NL-HaNA_1.01.02_3766_0017.jpg/3489,341,1107,3098/full/0/default.jpg", "iiif_url")</f>
        <v/>
      </c>
    </row>
    <row r="2963">
      <c r="A2963" t="inlineStr">
        <is>
          <t>NL-HaNA_1.01.02_3766_0017-page-33</t>
        </is>
      </c>
      <c r="B2963" t="inlineStr">
        <is>
          <t>NL-HaNA_1.01.02_3766_0017-column-3589-441-907-2898</t>
        </is>
      </c>
      <c r="C2963" t="inlineStr">
        <is>
          <t>lemma</t>
        </is>
      </c>
      <c r="D2963" t="n">
        <v>3645</v>
      </c>
      <c r="E2963" t="n">
        <v>598</v>
      </c>
      <c r="F2963" t="inlineStr">
        <is>
          <t>Magaznen, 843.</t>
        </is>
      </c>
      <c r="G2963">
        <f>HYPERLINK("https://images.diginfra.net/iiif/NL-HaNA_1.01.02/3766/NL-HaNA_1.01.02_3766_0017.jpg/3489,341,1107,3098/full/0/default.jpg", "iiif_url")</f>
        <v/>
      </c>
    </row>
    <row r="2964">
      <c r="A2964" t="inlineStr">
        <is>
          <t>NL-HaNA_1.01.02_3766_0017-page-33</t>
        </is>
      </c>
      <c r="B2964" t="inlineStr">
        <is>
          <t>NL-HaNA_1.01.02_3766_0017-column-3589-441-907-2898</t>
        </is>
      </c>
      <c r="C2964" t="inlineStr">
        <is>
          <t>continuation</t>
        </is>
      </c>
      <c r="D2964" t="n">
        <v>3720</v>
      </c>
      <c r="E2964" t="n">
        <v>640</v>
      </c>
      <c r="F2964" t="inlineStr">
        <is>
          <t xml:space="preserve">    'Gadelire all Commandant van St. Ge-</t>
        </is>
      </c>
      <c r="G2964">
        <f>HYPERLINK("https://images.diginfra.net/iiif/NL-HaNA_1.01.02/3766/NL-HaNA_1.01.02_3766_0017.jpg/3489,341,1107,3098/full/0/default.jpg", "iiif_url")</f>
        <v/>
      </c>
    </row>
    <row r="2965">
      <c r="A2965" t="inlineStr">
        <is>
          <t>NL-HaNA_1.01.02_3766_0017-page-33</t>
        </is>
      </c>
      <c r="B2965" t="inlineStr">
        <is>
          <t>NL-HaNA_1.01.02_3766_0017-column-3589-441-907-2898</t>
        </is>
      </c>
      <c r="C2965" t="inlineStr">
        <is>
          <t>lemma</t>
        </is>
      </c>
      <c r="D2965" t="n">
        <v>3640</v>
      </c>
      <c r="E2965" t="n">
        <v>694</v>
      </c>
      <c r="F2965" t="inlineStr">
        <is>
          <t>lan genmantenert, 853. 1330.</t>
        </is>
      </c>
      <c r="G2965">
        <f>HYPERLINK("https://images.diginfra.net/iiif/NL-HaNA_1.01.02/3766/NL-HaNA_1.01.02_3766_0017.jpg/3489,341,1107,3098/full/0/default.jpg", "iiif_url")</f>
        <v/>
      </c>
    </row>
    <row r="2966">
      <c r="A2966" t="inlineStr">
        <is>
          <t>NL-HaNA_1.01.02_3766_0017-page-33</t>
        </is>
      </c>
      <c r="B2966" t="inlineStr">
        <is>
          <t>NL-HaNA_1.01.02_3766_0017-column-3589-441-907-2898</t>
        </is>
      </c>
      <c r="C2966" t="inlineStr">
        <is>
          <t>continuation</t>
        </is>
      </c>
      <c r="D2966" t="n">
        <v>3715</v>
      </c>
      <c r="E2966" t="n">
        <v>738</v>
      </c>
      <c r="F2966" t="inlineStr">
        <is>
          <t xml:space="preserve">    Eauder om videeuinge ban aghterfallen</t>
        </is>
      </c>
      <c r="G2966">
        <f>HYPERLINK("https://images.diginfra.net/iiif/NL-HaNA_1.01.02/3766/NL-HaNA_1.01.02_3766_0017.jpg/3489,341,1107,3098/full/0/default.jpg", "iiif_url")</f>
        <v/>
      </c>
    </row>
    <row r="2967">
      <c r="A2967" t="inlineStr">
        <is>
          <t>NL-HaNA_1.01.02_3766_0017-page-33</t>
        </is>
      </c>
      <c r="B2967" t="inlineStr">
        <is>
          <t>NL-HaNA_1.01.02_3766_0017-column-3589-441-907-2898</t>
        </is>
      </c>
      <c r="C2967" t="inlineStr">
        <is>
          <t>lemma</t>
        </is>
      </c>
      <c r="D2967" t="n">
        <v>3638</v>
      </c>
      <c r="E2967" t="n">
        <v>792</v>
      </c>
      <c r="F2967" t="inlineStr">
        <is>
          <t>als Conmandan van Dendermnde, 855.</t>
        </is>
      </c>
      <c r="G2967">
        <f>HYPERLINK("https://images.diginfra.net/iiif/NL-HaNA_1.01.02/3766/NL-HaNA_1.01.02_3766_0017.jpg/3489,341,1107,3098/full/0/default.jpg", "iiif_url")</f>
        <v/>
      </c>
    </row>
    <row r="2968">
      <c r="A2968" t="inlineStr">
        <is>
          <t>NL-HaNA_1.01.02_3766_0017-page-33</t>
        </is>
      </c>
      <c r="B2968" t="inlineStr">
        <is>
          <t>NL-HaNA_1.01.02_3766_0017-column-3589-441-907-2898</t>
        </is>
      </c>
      <c r="C2968" t="inlineStr">
        <is>
          <t>continuation</t>
        </is>
      </c>
      <c r="D2968" t="n">
        <v>3715</v>
      </c>
      <c r="E2968" t="n">
        <v>840</v>
      </c>
      <c r="F2968" t="inlineStr">
        <is>
          <t xml:space="preserve">    Baron Walf on Major General; 856.</t>
        </is>
      </c>
      <c r="G2968">
        <f>HYPERLINK("https://images.diginfra.net/iiif/NL-HaNA_1.01.02/3766/NL-HaNA_1.01.02_3766_0017.jpg/3489,341,1107,3098/full/0/default.jpg", "iiif_url")</f>
        <v/>
      </c>
    </row>
    <row r="2969">
      <c r="A2969" t="inlineStr">
        <is>
          <t>NL-HaNA_1.01.02_3766_0017-page-33</t>
        </is>
      </c>
      <c r="B2969" t="inlineStr">
        <is>
          <t>NL-HaNA_1.01.02_3766_0017-column-3589-441-907-2898</t>
        </is>
      </c>
      <c r="C2969" t="inlineStr">
        <is>
          <t>continuation</t>
        </is>
      </c>
      <c r="D2969" t="n">
        <v>3715</v>
      </c>
      <c r="E2969" t="n">
        <v>893</v>
      </c>
      <c r="F2969" t="inlineStr">
        <is>
          <t xml:space="preserve">    vier Compagnies Zuhfers op Ure be</t>
        </is>
      </c>
      <c r="G2969">
        <f>HYPERLINK("https://images.diginfra.net/iiif/NL-HaNA_1.01.02/3766/NL-HaNA_1.01.02_3766_0017.jpg/3489,341,1107,3098/full/0/default.jpg", "iiif_url")</f>
        <v/>
      </c>
    </row>
    <row r="2970">
      <c r="A2970" t="inlineStr">
        <is>
          <t>NL-HaNA_1.01.02_3766_0017-page-33</t>
        </is>
      </c>
      <c r="B2970" t="inlineStr">
        <is>
          <t>NL-HaNA_1.01.02_3766_0017-column-3589-441-907-2898</t>
        </is>
      </c>
      <c r="C2970" t="inlineStr">
        <is>
          <t>lemma</t>
        </is>
      </c>
      <c r="D2970" t="n">
        <v>3636</v>
      </c>
      <c r="E2970" t="n">
        <v>941</v>
      </c>
      <c r="F2970" t="inlineStr">
        <is>
          <t>gens wanbeutinge, 856. 885. a17.</t>
        </is>
      </c>
      <c r="G2970">
        <f>HYPERLINK("https://images.diginfra.net/iiif/NL-HaNA_1.01.02/3766/NL-HaNA_1.01.02_3766_0017.jpg/3489,341,1107,3098/full/0/default.jpg", "iiif_url")</f>
        <v/>
      </c>
    </row>
    <row r="2971">
      <c r="A2971" t="inlineStr">
        <is>
          <t>NL-HaNA_1.01.02_3766_0017-page-33</t>
        </is>
      </c>
      <c r="B2971" t="inlineStr">
        <is>
          <t>NL-HaNA_1.01.02_3766_0017-column-3589-441-907-2898</t>
        </is>
      </c>
      <c r="C2971" t="inlineStr">
        <is>
          <t>continuation</t>
        </is>
      </c>
      <c r="D2971" t="n">
        <v>3713</v>
      </c>
      <c r="E2971" t="n">
        <v>991</v>
      </c>
      <c r="F2971" t="inlineStr">
        <is>
          <t xml:space="preserve">    swans an Saliel om b haer Capimaie</t>
        </is>
      </c>
      <c r="G2971">
        <f>HYPERLINK("https://images.diginfra.net/iiif/NL-HaNA_1.01.02/3766/NL-HaNA_1.01.02_3766_0017.jpg/3489,341,1107,3098/full/0/default.jpg", "iiif_url")</f>
        <v/>
      </c>
    </row>
    <row r="2972">
      <c r="A2972" t="inlineStr">
        <is>
          <t>NL-HaNA_1.01.02_3766_0017-page-33</t>
        </is>
      </c>
      <c r="B2972" t="inlineStr">
        <is>
          <t>NL-HaNA_1.01.02_3766_0017-column-3589-441-907-2898</t>
        </is>
      </c>
      <c r="C2972" t="inlineStr">
        <is>
          <t>lemma</t>
        </is>
      </c>
      <c r="D2972" t="n">
        <v>3636</v>
      </c>
      <c r="E2972" t="n">
        <v>1039</v>
      </c>
      <c r="F2972" t="inlineStr">
        <is>
          <t>gemainteneen te werden, 876.</t>
        </is>
      </c>
      <c r="G2972">
        <f>HYPERLINK("https://images.diginfra.net/iiif/NL-HaNA_1.01.02/3766/NL-HaNA_1.01.02_3766_0017.jpg/3489,341,1107,3098/full/0/default.jpg", "iiif_url")</f>
        <v/>
      </c>
    </row>
    <row r="2973">
      <c r="A2973" t="inlineStr">
        <is>
          <t>NL-HaNA_1.01.02_3766_0017-page-33</t>
        </is>
      </c>
      <c r="B2973" t="inlineStr">
        <is>
          <t>NL-HaNA_1.01.02_3766_0017-column-3589-441-907-2898</t>
        </is>
      </c>
      <c r="C2973" t="inlineStr">
        <is>
          <t>continuation</t>
        </is>
      </c>
      <c r="D2973" t="n">
        <v>3715</v>
      </c>
      <c r="E2973" t="n">
        <v>1085</v>
      </c>
      <c r="F2973" t="inlineStr">
        <is>
          <t xml:space="preserve">    Manez sac da True in Catalonier,</t>
        </is>
      </c>
      <c r="G2973">
        <f>HYPERLINK("https://images.diginfra.net/iiif/NL-HaNA_1.01.02/3766/NL-HaNA_1.01.02_3766_0017.jpg/3489,341,1107,3098/full/0/default.jpg", "iiif_url")</f>
        <v/>
      </c>
    </row>
    <row r="2974">
      <c r="A2974" t="inlineStr">
        <is>
          <t>NL-HaNA_1.01.02_3766_0017-page-33</t>
        </is>
      </c>
      <c r="B2974" t="inlineStr">
        <is>
          <t>NL-HaNA_1.01.02_3766_0017-column-3589-441-907-2898</t>
        </is>
      </c>
      <c r="C2974" t="inlineStr">
        <is>
          <t>continuation</t>
        </is>
      </c>
      <c r="D2974" t="n">
        <v>3636</v>
      </c>
      <c r="E2974" t="n">
        <v>1134</v>
      </c>
      <c r="F2974" t="inlineStr">
        <is>
          <t xml:space="preserve">    98.</t>
        </is>
      </c>
      <c r="G2974">
        <f>HYPERLINK("https://images.diginfra.net/iiif/NL-HaNA_1.01.02/3766/NL-HaNA_1.01.02_3766_0017.jpg/3489,341,1107,3098/full/0/default.jpg", "iiif_url")</f>
        <v/>
      </c>
    </row>
    <row r="2975">
      <c r="A2975" t="inlineStr">
        <is>
          <t>NL-HaNA_1.01.02_3766_0017-page-33</t>
        </is>
      </c>
      <c r="B2975" t="inlineStr">
        <is>
          <t>NL-HaNA_1.01.02_3766_0017-column-3589-441-907-2898</t>
        </is>
      </c>
      <c r="C2975" t="inlineStr">
        <is>
          <t>continuation</t>
        </is>
      </c>
      <c r="D2975" t="n">
        <v>3715</v>
      </c>
      <c r="E2975" t="n">
        <v>1183</v>
      </c>
      <c r="F2975" t="inlineStr">
        <is>
          <t xml:space="preserve">    Conmandementen in de Fronier-plaasen,</t>
        </is>
      </c>
      <c r="G2975">
        <f>HYPERLINK("https://images.diginfra.net/iiif/NL-HaNA_1.01.02/3766/NL-HaNA_1.01.02_3766_0017.jpg/3489,341,1107,3098/full/0/default.jpg", "iiif_url")</f>
        <v/>
      </c>
    </row>
    <row r="2976">
      <c r="A2976" t="inlineStr">
        <is>
          <t>NL-HaNA_1.01.02_3766_0017-page-33</t>
        </is>
      </c>
      <c r="B2976" t="inlineStr">
        <is>
          <t>NL-HaNA_1.01.02_3766_0017-column-3589-441-907-2898</t>
        </is>
      </c>
      <c r="C2976" t="inlineStr">
        <is>
          <t>continuation</t>
        </is>
      </c>
      <c r="D2976" t="n">
        <v>3636</v>
      </c>
      <c r="E2976" t="n">
        <v>1233</v>
      </c>
      <c r="F2976" t="inlineStr">
        <is>
          <t xml:space="preserve">    918. 534.</t>
        </is>
      </c>
      <c r="G2976">
        <f>HYPERLINK("https://images.diginfra.net/iiif/NL-HaNA_1.01.02/3766/NL-HaNA_1.01.02_3766_0017.jpg/3489,341,1107,3098/full/0/default.jpg", "iiif_url")</f>
        <v/>
      </c>
    </row>
    <row r="2977">
      <c r="A2977" t="inlineStr">
        <is>
          <t>NL-HaNA_1.01.02_3766_0017-page-33</t>
        </is>
      </c>
      <c r="B2977" t="inlineStr">
        <is>
          <t>NL-HaNA_1.01.02_3766_0017-column-3589-441-907-2898</t>
        </is>
      </c>
      <c r="C2977" t="inlineStr">
        <is>
          <t>continuation</t>
        </is>
      </c>
      <c r="D2977" t="n">
        <v>3734</v>
      </c>
      <c r="E2977" t="n">
        <v>1282</v>
      </c>
      <c r="F2977" t="inlineStr">
        <is>
          <t xml:space="preserve">    beranen van middelen tut betalinge der</t>
        </is>
      </c>
      <c r="G2977">
        <f>HYPERLINK("https://images.diginfra.net/iiif/NL-HaNA_1.01.02/3766/NL-HaNA_1.01.02_3766_0017.jpg/3489,341,1107,3098/full/0/default.jpg", "iiif_url")</f>
        <v/>
      </c>
    </row>
    <row r="2978">
      <c r="A2978" t="inlineStr">
        <is>
          <t>NL-HaNA_1.01.02_3766_0017-page-33</t>
        </is>
      </c>
      <c r="B2978" t="inlineStr">
        <is>
          <t>NL-HaNA_1.01.02_3766_0017-column-3589-441-907-2898</t>
        </is>
      </c>
      <c r="C2978" t="inlineStr">
        <is>
          <t>lemma</t>
        </is>
      </c>
      <c r="D2978" t="n">
        <v>3636</v>
      </c>
      <c r="E2978" t="n">
        <v>1325</v>
      </c>
      <c r="F2978" t="inlineStr">
        <is>
          <t>seuiden b de Fransche Kyjghe gevangen 919.</t>
        </is>
      </c>
      <c r="G2978">
        <f>HYPERLINK("https://images.diginfra.net/iiif/NL-HaNA_1.01.02/3766/NL-HaNA_1.01.02_3766_0017.jpg/3489,341,1107,3098/full/0/default.jpg", "iiif_url")</f>
        <v/>
      </c>
    </row>
    <row r="2979">
      <c r="A2979" t="inlineStr">
        <is>
          <t>NL-HaNA_1.01.02_3766_0017-page-33</t>
        </is>
      </c>
      <c r="B2979" t="inlineStr">
        <is>
          <t>NL-HaNA_1.01.02_3766_0017-column-3589-441-907-2898</t>
        </is>
      </c>
      <c r="C2979" t="inlineStr">
        <is>
          <t>continuation</t>
        </is>
      </c>
      <c r="D2979" t="n">
        <v>3636</v>
      </c>
      <c r="E2979" t="n">
        <v>1373</v>
      </c>
      <c r="F2979" t="inlineStr">
        <is>
          <t xml:space="preserve">    938.</t>
        </is>
      </c>
      <c r="G2979">
        <f>HYPERLINK("https://images.diginfra.net/iiif/NL-HaNA_1.01.02/3766/NL-HaNA_1.01.02_3766_0017.jpg/3489,341,1107,3098/full/0/default.jpg", "iiif_url")</f>
        <v/>
      </c>
    </row>
    <row r="2980">
      <c r="A2980" t="inlineStr">
        <is>
          <t>NL-HaNA_1.01.02_3766_0017-page-33</t>
        </is>
      </c>
      <c r="B2980" t="inlineStr">
        <is>
          <t>NL-HaNA_1.01.02_3766_0017-column-3589-441-907-2898</t>
        </is>
      </c>
      <c r="C2980" t="inlineStr">
        <is>
          <t>continuation</t>
        </is>
      </c>
      <c r="D2980" t="n">
        <v>3737</v>
      </c>
      <c r="E2980" t="n">
        <v>1412</v>
      </c>
      <c r="F2980" t="inlineStr">
        <is>
          <t xml:space="preserve">    4. Jacob damman om on a nuce Bat-</t>
        </is>
      </c>
      <c r="G2980">
        <f>HYPERLINK("https://images.diginfra.net/iiif/NL-HaNA_1.01.02/3766/NL-HaNA_1.01.02_3766_0017.jpg/3489,341,1107,3098/full/0/default.jpg", "iiif_url")</f>
        <v/>
      </c>
    </row>
    <row r="2981">
      <c r="A2981" t="inlineStr">
        <is>
          <t>NL-HaNA_1.01.02_3766_0017-page-33</t>
        </is>
      </c>
      <c r="B2981" t="inlineStr">
        <is>
          <t>NL-HaNA_1.01.02_3766_0017-column-3589-441-907-2898</t>
        </is>
      </c>
      <c r="C2981" t="inlineStr">
        <is>
          <t>lemma</t>
        </is>
      </c>
      <c r="D2981" t="n">
        <v>3638</v>
      </c>
      <c r="E2981" t="n">
        <v>1471</v>
      </c>
      <c r="F2981" t="inlineStr">
        <is>
          <t>uitlous Zuiser ie werven, 591.</t>
        </is>
      </c>
      <c r="G2981">
        <f>HYPERLINK("https://images.diginfra.net/iiif/NL-HaNA_1.01.02/3766/NL-HaNA_1.01.02_3766_0017.jpg/3489,341,1107,3098/full/0/default.jpg", "iiif_url")</f>
        <v/>
      </c>
    </row>
    <row r="2982">
      <c r="A2982" t="inlineStr">
        <is>
          <t>NL-HaNA_1.01.02_3766_0017-page-33</t>
        </is>
      </c>
      <c r="B2982" t="inlineStr">
        <is>
          <t>NL-HaNA_1.01.02_3766_0017-column-3589-441-907-2898</t>
        </is>
      </c>
      <c r="C2982" t="inlineStr">
        <is>
          <t>continuation</t>
        </is>
      </c>
      <c r="D2982" t="n">
        <v>3737</v>
      </c>
      <c r="E2982" t="n">
        <v>1524</v>
      </c>
      <c r="F2982" t="inlineStr">
        <is>
          <t xml:space="preserve">    oprechen van hat Regimen van St. a-</t>
        </is>
      </c>
      <c r="G2982">
        <f>HYPERLINK("https://images.diginfra.net/iiif/NL-HaNA_1.01.02/3766/NL-HaNA_1.01.02_3766_0017.jpg/3489,341,1107,3098/full/0/default.jpg", "iiif_url")</f>
        <v/>
      </c>
    </row>
    <row r="2983">
      <c r="A2983" t="inlineStr">
        <is>
          <t>NL-HaNA_1.01.02_3766_0017-page-33</t>
        </is>
      </c>
      <c r="B2983" t="inlineStr">
        <is>
          <t>NL-HaNA_1.01.02_3766_0017-column-3589-441-907-2898</t>
        </is>
      </c>
      <c r="C2983" t="inlineStr">
        <is>
          <t>lemma</t>
        </is>
      </c>
      <c r="D2983" t="n">
        <v>3636</v>
      </c>
      <c r="E2983" t="n">
        <v>1581</v>
      </c>
      <c r="F2983" t="inlineStr">
        <is>
          <t>man, 1036. 1064.</t>
        </is>
      </c>
      <c r="G2983">
        <f>HYPERLINK("https://images.diginfra.net/iiif/NL-HaNA_1.01.02/3766/NL-HaNA_1.01.02_3766_0017.jpg/3489,341,1107,3098/full/0/default.jpg", "iiif_url")</f>
        <v/>
      </c>
    </row>
    <row r="2984">
      <c r="A2984" t="inlineStr">
        <is>
          <t>NL-HaNA_1.01.02_3766_0017-page-33</t>
        </is>
      </c>
      <c r="B2984" t="inlineStr">
        <is>
          <t>NL-HaNA_1.01.02_3766_0017-column-3589-441-907-2898</t>
        </is>
      </c>
      <c r="C2984" t="inlineStr">
        <is>
          <t>continuation</t>
        </is>
      </c>
      <c r="D2984" t="n">
        <v>3737</v>
      </c>
      <c r="E2984" t="n">
        <v>1623</v>
      </c>
      <c r="F2984" t="inlineStr">
        <is>
          <t xml:space="preserve">    'Lauder on Geuerae van de Anillerys,</t>
        </is>
      </c>
      <c r="G2984">
        <f>HYPERLINK("https://images.diginfra.net/iiif/NL-HaNA_1.01.02/3766/NL-HaNA_1.01.02_3766_0017.jpg/3489,341,1107,3098/full/0/default.jpg", "iiif_url")</f>
        <v/>
      </c>
    </row>
    <row r="2985">
      <c r="A2985" t="inlineStr">
        <is>
          <t>NL-HaNA_1.01.02_3766_0017-page-33</t>
        </is>
      </c>
      <c r="B2985" t="inlineStr">
        <is>
          <t>NL-HaNA_1.01.02_3766_0017-column-3589-441-907-2898</t>
        </is>
      </c>
      <c r="C2985" t="inlineStr">
        <is>
          <t>lemma</t>
        </is>
      </c>
      <c r="D2985" t="n">
        <v>3640</v>
      </c>
      <c r="E2985" t="n">
        <v>1676</v>
      </c>
      <c r="F2985" t="inlineStr">
        <is>
          <t>roa.</t>
        </is>
      </c>
      <c r="G2985">
        <f>HYPERLINK("https://images.diginfra.net/iiif/NL-HaNA_1.01.02/3766/NL-HaNA_1.01.02_3766_0017.jpg/3489,341,1107,3098/full/0/default.jpg", "iiif_url")</f>
        <v/>
      </c>
    </row>
    <row r="2986">
      <c r="A2986" t="inlineStr">
        <is>
          <t>NL-HaNA_1.01.02_3766_0017-page-33</t>
        </is>
      </c>
      <c r="B2986" t="inlineStr">
        <is>
          <t>NL-HaNA_1.01.02_3766_0017-column-3589-441-907-2898</t>
        </is>
      </c>
      <c r="C2986" t="inlineStr">
        <is>
          <t>continuation</t>
        </is>
      </c>
      <c r="D2986" t="n">
        <v>3739</v>
      </c>
      <c r="E2986" t="n">
        <v>1703</v>
      </c>
      <c r="F2986" t="inlineStr">
        <is>
          <t xml:space="preserve">    Haghten van den Marechal de Vilars</t>
        </is>
      </c>
      <c r="G2986">
        <f>HYPERLINK("https://images.diginfra.net/iiif/NL-HaNA_1.01.02/3766/NL-HaNA_1.01.02_3766_0017.jpg/3489,341,1107,3098/full/0/default.jpg", "iiif_url")</f>
        <v/>
      </c>
    </row>
    <row r="2987">
      <c r="A2987" t="inlineStr">
        <is>
          <t>NL-HaNA_1.01.02_3766_0017-page-33</t>
        </is>
      </c>
      <c r="B2987" t="inlineStr">
        <is>
          <t>NL-HaNA_1.01.02_3766_0017-column-3589-441-907-2898</t>
        </is>
      </c>
      <c r="C2987" t="inlineStr">
        <is>
          <t>lemma</t>
        </is>
      </c>
      <c r="D2987" t="n">
        <v>3636</v>
      </c>
      <c r="E2987" t="n">
        <v>1775</v>
      </c>
      <c r="F2987" t="inlineStr">
        <is>
          <t>wegens Ba zeureken van de Capinlaie zan</t>
        </is>
      </c>
      <c r="G2987">
        <f>HYPERLINK("https://images.diginfra.net/iiif/NL-HaNA_1.01.02/3766/NL-HaNA_1.01.02_3766_0017.jpg/3489,341,1107,3098/full/0/default.jpg", "iiif_url")</f>
        <v/>
      </c>
    </row>
    <row r="2988">
      <c r="A2988" t="inlineStr">
        <is>
          <t>NL-HaNA_1.01.02_3766_0017-page-33</t>
        </is>
      </c>
      <c r="B2988" t="inlineStr">
        <is>
          <t>NL-HaNA_1.01.02_3766_0017-column-3589-441-907-2898</t>
        </is>
      </c>
      <c r="C2988" t="inlineStr">
        <is>
          <t>lemma</t>
        </is>
      </c>
      <c r="D2988" t="n">
        <v>3640</v>
      </c>
      <c r="E2988" t="n">
        <v>1823</v>
      </c>
      <c r="F2988" t="inlineStr">
        <is>
          <t>Bouchain, 1131.</t>
        </is>
      </c>
      <c r="G2988">
        <f>HYPERLINK("https://images.diginfra.net/iiif/NL-HaNA_1.01.02/3766/NL-HaNA_1.01.02_3766_0017.jpg/3489,341,1107,3098/full/0/default.jpg", "iiif_url")</f>
        <v/>
      </c>
    </row>
    <row r="2989">
      <c r="A2989" t="inlineStr">
        <is>
          <t>NL-HaNA_1.01.02_3766_0017-page-33</t>
        </is>
      </c>
      <c r="B2989" t="inlineStr">
        <is>
          <t>NL-HaNA_1.01.02_3766_0017-column-3589-441-907-2898</t>
        </is>
      </c>
      <c r="C2989" t="inlineStr">
        <is>
          <t>continuation</t>
        </is>
      </c>
      <c r="D2989" t="n">
        <v>3739</v>
      </c>
      <c r="E2989" t="n">
        <v>1873</v>
      </c>
      <c r="F2989" t="inlineStr">
        <is>
          <t xml:space="preserve">    Callnel Meral drie maenden verkof ,</t>
        </is>
      </c>
      <c r="G2989">
        <f>HYPERLINK("https://images.diginfra.net/iiif/NL-HaNA_1.01.02/3766/NL-HaNA_1.01.02_3766_0017.jpg/3489,341,1107,3098/full/0/default.jpg", "iiif_url")</f>
        <v/>
      </c>
    </row>
    <row r="2990">
      <c r="A2990" t="inlineStr">
        <is>
          <t>NL-HaNA_1.01.02_3766_0017-page-33</t>
        </is>
      </c>
      <c r="B2990" t="inlineStr">
        <is>
          <t>NL-HaNA_1.01.02_3766_0017-column-3589-441-907-2898</t>
        </is>
      </c>
      <c r="C2990" t="inlineStr">
        <is>
          <t>continuation</t>
        </is>
      </c>
      <c r="D2990" t="n">
        <v>3645</v>
      </c>
      <c r="E2990" t="n">
        <v>1920</v>
      </c>
      <c r="F2990" t="inlineStr">
        <is>
          <t xml:space="preserve">    1139.</t>
        </is>
      </c>
      <c r="G2990">
        <f>HYPERLINK("https://images.diginfra.net/iiif/NL-HaNA_1.01.02/3766/NL-HaNA_1.01.02_3766_0017.jpg/3489,341,1107,3098/full/0/default.jpg", "iiif_url")</f>
        <v/>
      </c>
    </row>
    <row r="2991">
      <c r="A2991" t="inlineStr">
        <is>
          <t>NL-HaNA_1.01.02_3766_0017-page-33</t>
        </is>
      </c>
      <c r="B2991" t="inlineStr">
        <is>
          <t>NL-HaNA_1.01.02_3766_0017-column-3589-441-907-2898</t>
        </is>
      </c>
      <c r="C2991" t="inlineStr">
        <is>
          <t>continuation</t>
        </is>
      </c>
      <c r="D2991" t="n">
        <v>3737</v>
      </c>
      <c r="E2991" t="n">
        <v>1946</v>
      </c>
      <c r="F2991" t="inlineStr">
        <is>
          <t xml:space="preserve">    Boron van Linfow drie maendn ver-</t>
        </is>
      </c>
      <c r="G2991">
        <f>HYPERLINK("https://images.diginfra.net/iiif/NL-HaNA_1.01.02/3766/NL-HaNA_1.01.02_3766_0017.jpg/3489,341,1107,3098/full/0/default.jpg", "iiif_url")</f>
        <v/>
      </c>
    </row>
    <row r="2992">
      <c r="A2992" t="inlineStr">
        <is>
          <t>NL-HaNA_1.01.02_3766_0017-page-33</t>
        </is>
      </c>
      <c r="B2992" t="inlineStr">
        <is>
          <t>NL-HaNA_1.01.02_3766_0017-column-3589-441-907-2898</t>
        </is>
      </c>
      <c r="C2992" t="inlineStr">
        <is>
          <t>continuation</t>
        </is>
      </c>
      <c r="D2992" t="n">
        <v>3636</v>
      </c>
      <c r="E2992" t="n">
        <v>2018</v>
      </c>
      <c r="F2992" t="inlineStr">
        <is>
          <t xml:space="preserve">    hf, 1140.</t>
        </is>
      </c>
      <c r="G2992">
        <f>HYPERLINK("https://images.diginfra.net/iiif/NL-HaNA_1.01.02/3766/NL-HaNA_1.01.02_3766_0017.jpg/3489,341,1107,3098/full/0/default.jpg", "iiif_url")</f>
        <v/>
      </c>
    </row>
    <row r="2993">
      <c r="A2993" t="inlineStr">
        <is>
          <t>NL-HaNA_1.01.02_3766_0017-page-33</t>
        </is>
      </c>
      <c r="B2993" t="inlineStr">
        <is>
          <t>NL-HaNA_1.01.02_3766_0017-column-3589-441-907-2898</t>
        </is>
      </c>
      <c r="C2993" t="inlineStr">
        <is>
          <t>continuation</t>
        </is>
      </c>
      <c r="D2993" t="n">
        <v>3737</v>
      </c>
      <c r="E2993" t="n">
        <v>2052</v>
      </c>
      <c r="F2993" t="inlineStr">
        <is>
          <t xml:space="preserve">    Arun Mess Levie overdien van mee</t>
        </is>
      </c>
      <c r="G2993">
        <f>HYPERLINK("https://images.diginfra.net/iiif/NL-HaNA_1.01.02/3766/NL-HaNA_1.01.02_3766_0017.jpg/3489,341,1107,3098/full/0/default.jpg", "iiif_url")</f>
        <v/>
      </c>
    </row>
    <row r="2994">
      <c r="A2994" t="inlineStr">
        <is>
          <t>NL-HaNA_1.01.02_3766_0017-page-33</t>
        </is>
      </c>
      <c r="B2994" t="inlineStr">
        <is>
          <t>NL-HaNA_1.01.02_3766_0017-column-3589-441-907-2898</t>
        </is>
      </c>
      <c r="C2994" t="inlineStr">
        <is>
          <t>lemma</t>
        </is>
      </c>
      <c r="D2994" t="n">
        <v>3638</v>
      </c>
      <c r="E2994" t="n">
        <v>2117</v>
      </c>
      <c r="F2994" t="inlineStr">
        <is>
          <t>Regimenten van Chur Trier, 1153.</t>
        </is>
      </c>
      <c r="G2994">
        <f>HYPERLINK("https://images.diginfra.net/iiif/NL-HaNA_1.01.02/3766/NL-HaNA_1.01.02_3766_0017.jpg/3489,341,1107,3098/full/0/default.jpg", "iiif_url")</f>
        <v/>
      </c>
    </row>
    <row r="2995">
      <c r="A2995" t="inlineStr">
        <is>
          <t>NL-HaNA_1.01.02_3766_0017-page-33</t>
        </is>
      </c>
      <c r="B2995" t="inlineStr">
        <is>
          <t>NL-HaNA_1.01.02_3766_0017-column-3589-441-907-2898</t>
        </is>
      </c>
      <c r="C2995" t="inlineStr">
        <is>
          <t>repeat_lemma</t>
        </is>
      </c>
      <c r="D2995" t="n">
        <v>3737</v>
      </c>
      <c r="E2995" t="n">
        <v>2164</v>
      </c>
      <c r="F2995" t="inlineStr">
        <is>
          <t xml:space="preserve">        Eutnant General Plant iegens ap-</t>
        </is>
      </c>
      <c r="G2995">
        <f>HYPERLINK("https://images.diginfra.net/iiif/NL-HaNA_1.01.02/3766/NL-HaNA_1.01.02_3766_0017.jpg/3489,341,1107,3098/full/0/default.jpg", "iiif_url")</f>
        <v/>
      </c>
    </row>
    <row r="2996">
      <c r="A2996" t="inlineStr">
        <is>
          <t>NL-HaNA_1.01.02_3766_0017-page-33</t>
        </is>
      </c>
      <c r="B2996" t="inlineStr">
        <is>
          <t>NL-HaNA_1.01.02_3766_0017-column-3589-441-907-2898</t>
        </is>
      </c>
      <c r="C2996" t="inlineStr">
        <is>
          <t>lemma</t>
        </is>
      </c>
      <c r="D2996" t="n">
        <v>3631</v>
      </c>
      <c r="E2996" t="n">
        <v>2216</v>
      </c>
      <c r="F2996" t="inlineStr">
        <is>
          <t>puinmenent ali Conmandaut van aah, 1171.</t>
        </is>
      </c>
      <c r="G2996">
        <f>HYPERLINK("https://images.diginfra.net/iiif/NL-HaNA_1.01.02/3766/NL-HaNA_1.01.02_3766_0017.jpg/3489,341,1107,3098/full/0/default.jpg", "iiif_url")</f>
        <v/>
      </c>
    </row>
    <row r="2997">
      <c r="A2997" t="inlineStr">
        <is>
          <t>NL-HaNA_1.01.02_3766_0017-page-33</t>
        </is>
      </c>
      <c r="B2997" t="inlineStr">
        <is>
          <t>NL-HaNA_1.01.02_3766_0017-column-3589-441-907-2898</t>
        </is>
      </c>
      <c r="C2997" t="inlineStr">
        <is>
          <t>repeat_lemma</t>
        </is>
      </c>
      <c r="D2997" t="n">
        <v>3737</v>
      </c>
      <c r="E2997" t="n">
        <v>2261</v>
      </c>
      <c r="F2997" t="inlineStr">
        <is>
          <t xml:space="preserve">        General Majer Saigun megen oige-</t>
        </is>
      </c>
      <c r="G2997">
        <f>HYPERLINK("https://images.diginfra.net/iiif/NL-HaNA_1.01.02/3766/NL-HaNA_1.01.02_3766_0017.jpg/3489,341,1107,3098/full/0/default.jpg", "iiif_url")</f>
        <v/>
      </c>
    </row>
    <row r="2998">
      <c r="A2998" t="inlineStr">
        <is>
          <t>NL-HaNA_1.01.02_3766_0017-page-33</t>
        </is>
      </c>
      <c r="B2998" t="inlineStr">
        <is>
          <t>NL-HaNA_1.01.02_3766_0017-column-3589-441-907-2898</t>
        </is>
      </c>
      <c r="C2998" t="inlineStr">
        <is>
          <t>lemma</t>
        </is>
      </c>
      <c r="D2998" t="n">
        <v>3633</v>
      </c>
      <c r="E2998" t="n">
        <v>2308</v>
      </c>
      <c r="F2998" t="inlineStr">
        <is>
          <t>mac ba Reginem uyt te fau, zijn.</t>
        </is>
      </c>
      <c r="G2998">
        <f>HYPERLINK("https://images.diginfra.net/iiif/NL-HaNA_1.01.02/3766/NL-HaNA_1.01.02_3766_0017.jpg/3489,341,1107,3098/full/0/default.jpg", "iiif_url")</f>
        <v/>
      </c>
    </row>
    <row r="2999">
      <c r="A2999" t="inlineStr">
        <is>
          <t>NL-HaNA_1.01.02_3766_0017-page-33</t>
        </is>
      </c>
      <c r="B2999" t="inlineStr">
        <is>
          <t>NL-HaNA_1.01.02_3766_0017-column-3589-441-907-2898</t>
        </is>
      </c>
      <c r="C2999" t="inlineStr">
        <is>
          <t>continuation</t>
        </is>
      </c>
      <c r="D2999" t="n">
        <v>3640</v>
      </c>
      <c r="E2999" t="n">
        <v>2364</v>
      </c>
      <c r="F2999" t="inlineStr">
        <is>
          <t xml:space="preserve">    1413. 1447. 1477.</t>
        </is>
      </c>
      <c r="G2999">
        <f>HYPERLINK("https://images.diginfra.net/iiif/NL-HaNA_1.01.02/3766/NL-HaNA_1.01.02_3766_0017.jpg/3489,341,1107,3098/full/0/default.jpg", "iiif_url")</f>
        <v/>
      </c>
    </row>
    <row r="3000">
      <c r="A3000" t="inlineStr">
        <is>
          <t>NL-HaNA_1.01.02_3766_0017-page-33</t>
        </is>
      </c>
      <c r="B3000" t="inlineStr">
        <is>
          <t>NL-HaNA_1.01.02_3766_0017-column-3589-441-907-2898</t>
        </is>
      </c>
      <c r="C3000" t="inlineStr">
        <is>
          <t>repeat_lemma</t>
        </is>
      </c>
      <c r="D3000" t="n">
        <v>3730</v>
      </c>
      <c r="E3000" t="n">
        <v>2407</v>
      </c>
      <c r="F3000" t="inlineStr">
        <is>
          <t xml:space="preserve">        laallnge do Wirtembergsche Troues,</t>
        </is>
      </c>
      <c r="G3000">
        <f>HYPERLINK("https://images.diginfra.net/iiif/NL-HaNA_1.01.02/3766/NL-HaNA_1.01.02_3766_0017.jpg/3489,341,1107,3098/full/0/default.jpg", "iiif_url")</f>
        <v/>
      </c>
    </row>
    <row r="3001">
      <c r="A3001" t="inlineStr">
        <is>
          <t>NL-HaNA_1.01.02_3766_0017-page-33</t>
        </is>
      </c>
      <c r="B3001" t="inlineStr">
        <is>
          <t>NL-HaNA_1.01.02_3766_0017-column-3589-441-907-2898</t>
        </is>
      </c>
      <c r="C3001" t="inlineStr">
        <is>
          <t>continuation</t>
        </is>
      </c>
      <c r="D3001" t="n">
        <v>3643</v>
      </c>
      <c r="E3001" t="n">
        <v>2460</v>
      </c>
      <c r="F3001" t="inlineStr">
        <is>
          <t xml:space="preserve">    DN</t>
        </is>
      </c>
      <c r="G3001">
        <f>HYPERLINK("https://images.diginfra.net/iiif/NL-HaNA_1.01.02/3766/NL-HaNA_1.01.02_3766_0017.jpg/3489,341,1107,3098/full/0/default.jpg", "iiif_url")</f>
        <v/>
      </c>
    </row>
    <row r="3002">
      <c r="A3002" t="inlineStr">
        <is>
          <t>NL-HaNA_1.01.02_3766_0017-page-33</t>
        </is>
      </c>
      <c r="B3002" t="inlineStr">
        <is>
          <t>NL-HaNA_1.01.02_3766_0017-column-3589-441-907-2898</t>
        </is>
      </c>
      <c r="C3002" t="inlineStr">
        <is>
          <t>repeat_lemma</t>
        </is>
      </c>
      <c r="D3002" t="n">
        <v>3734</v>
      </c>
      <c r="E3002" t="n">
        <v>2503</v>
      </c>
      <c r="F3002" t="inlineStr">
        <is>
          <t xml:space="preserve">        Forifcatien van Ouftende en Plasendael,</t>
        </is>
      </c>
      <c r="G3002">
        <f>HYPERLINK("https://images.diginfra.net/iiif/NL-HaNA_1.01.02/3766/NL-HaNA_1.01.02_3766_0017.jpg/3489,341,1107,3098/full/0/default.jpg", "iiif_url")</f>
        <v/>
      </c>
    </row>
    <row r="3003">
      <c r="A3003" t="inlineStr">
        <is>
          <t>NL-HaNA_1.01.02_3766_0017-page-33</t>
        </is>
      </c>
      <c r="B3003" t="inlineStr">
        <is>
          <t>NL-HaNA_1.01.02_3766_0017-column-3589-441-907-2898</t>
        </is>
      </c>
      <c r="C3003" t="inlineStr">
        <is>
          <t>continuation</t>
        </is>
      </c>
      <c r="D3003" t="n">
        <v>3638</v>
      </c>
      <c r="E3003" t="n">
        <v>2559</v>
      </c>
      <c r="F3003" t="inlineStr">
        <is>
          <t xml:space="preserve">    1173.</t>
        </is>
      </c>
      <c r="G3003">
        <f>HYPERLINK("https://images.diginfra.net/iiif/NL-HaNA_1.01.02/3766/NL-HaNA_1.01.02_3766_0017.jpg/3489,341,1107,3098/full/0/default.jpg", "iiif_url")</f>
        <v/>
      </c>
    </row>
    <row r="3004">
      <c r="A3004" t="inlineStr">
        <is>
          <t>NL-HaNA_1.01.02_3766_0017-page-33</t>
        </is>
      </c>
      <c r="B3004" t="inlineStr">
        <is>
          <t>NL-HaNA_1.01.02_3766_0017-column-3589-441-907-2898</t>
        </is>
      </c>
      <c r="C3004" t="inlineStr">
        <is>
          <t>repeat_lemma</t>
        </is>
      </c>
      <c r="D3004" t="n">
        <v>3734</v>
      </c>
      <c r="E3004" t="n">
        <v>2600</v>
      </c>
      <c r="F3004" t="inlineStr">
        <is>
          <t xml:space="preserve">        Brigudier Graef Ers van Benthem</t>
        </is>
      </c>
      <c r="G3004">
        <f>HYPERLINK("https://images.diginfra.net/iiif/NL-HaNA_1.01.02/3766/NL-HaNA_1.01.02_3766_0017.jpg/3489,341,1107,3098/full/0/default.jpg", "iiif_url")</f>
        <v/>
      </c>
    </row>
    <row r="3005">
      <c r="A3005" t="inlineStr">
        <is>
          <t>NL-HaNA_1.01.02_3766_0017-page-33</t>
        </is>
      </c>
      <c r="B3005" t="inlineStr">
        <is>
          <t>NL-HaNA_1.01.02_3766_0017-column-3589-441-907-2898</t>
        </is>
      </c>
      <c r="C3005" t="inlineStr">
        <is>
          <t>continuation</t>
        </is>
      </c>
      <c r="D3005" t="n">
        <v>3631</v>
      </c>
      <c r="E3005" t="n">
        <v>2651</v>
      </c>
      <c r="F3005" t="inlineStr">
        <is>
          <t xml:space="preserve">    verbf tt dn eefe Mat, ia21.</t>
        </is>
      </c>
      <c r="G3005">
        <f>HYPERLINK("https://images.diginfra.net/iiif/NL-HaNA_1.01.02/3766/NL-HaNA_1.01.02_3766_0017.jpg/3489,341,1107,3098/full/0/default.jpg", "iiif_url")</f>
        <v/>
      </c>
    </row>
    <row r="3006">
      <c r="A3006" t="inlineStr">
        <is>
          <t>NL-HaNA_1.01.02_3766_0017-page-33</t>
        </is>
      </c>
      <c r="B3006" t="inlineStr">
        <is>
          <t>NL-HaNA_1.01.02_3766_0017-column-3589-441-907-2898</t>
        </is>
      </c>
      <c r="C3006" t="inlineStr">
        <is>
          <t>repeat_lemma</t>
        </is>
      </c>
      <c r="D3006" t="n">
        <v>3730</v>
      </c>
      <c r="E3006" t="n">
        <v>2704</v>
      </c>
      <c r="F3006" t="inlineStr">
        <is>
          <t xml:space="preserve">        Genera Hajo El drie manden ver-</t>
        </is>
      </c>
      <c r="G3006">
        <f>HYPERLINK("https://images.diginfra.net/iiif/NL-HaNA_1.01.02/3766/NL-HaNA_1.01.02_3766_0017.jpg/3489,341,1107,3098/full/0/default.jpg", "iiif_url")</f>
        <v/>
      </c>
    </row>
    <row r="3007">
      <c r="A3007" t="inlineStr">
        <is>
          <t>NL-HaNA_1.01.02_3766_0017-page-33</t>
        </is>
      </c>
      <c r="B3007" t="inlineStr">
        <is>
          <t>NL-HaNA_1.01.02_3766_0017-column-3589-441-907-2898</t>
        </is>
      </c>
      <c r="C3007" t="inlineStr">
        <is>
          <t>continuation</t>
        </is>
      </c>
      <c r="D3007" t="n">
        <v>3629</v>
      </c>
      <c r="E3007" t="n">
        <v>2752</v>
      </c>
      <c r="F3007" t="inlineStr">
        <is>
          <t xml:space="preserve">    kf, ny.</t>
        </is>
      </c>
      <c r="G3007">
        <f>HYPERLINK("https://images.diginfra.net/iiif/NL-HaNA_1.01.02/3766/NL-HaNA_1.01.02_3766_0017.jpg/3489,341,1107,3098/full/0/default.jpg", "iiif_url")</f>
        <v/>
      </c>
    </row>
    <row r="3008">
      <c r="A3008" t="inlineStr">
        <is>
          <t>NL-HaNA_1.01.02_3766_0017-page-33</t>
        </is>
      </c>
      <c r="B3008" t="inlineStr">
        <is>
          <t>NL-HaNA_1.01.02_3766_0017-column-3589-441-907-2898</t>
        </is>
      </c>
      <c r="C3008" t="inlineStr">
        <is>
          <t>repeat_lemma</t>
        </is>
      </c>
      <c r="D3008" t="n">
        <v>3732</v>
      </c>
      <c r="E3008" t="n">
        <v>2800</v>
      </c>
      <c r="F3008" t="inlineStr">
        <is>
          <t xml:space="preserve">        Brifadir Ripperda drie manden ver-</t>
        </is>
      </c>
      <c r="G3008">
        <f>HYPERLINK("https://images.diginfra.net/iiif/NL-HaNA_1.01.02/3766/NL-HaNA_1.01.02_3766_0017.jpg/3489,341,1107,3098/full/0/default.jpg", "iiif_url")</f>
        <v/>
      </c>
    </row>
    <row r="3009">
      <c r="A3009" t="inlineStr">
        <is>
          <t>NL-HaNA_1.01.02_3766_0017-page-33</t>
        </is>
      </c>
      <c r="B3009" t="inlineStr">
        <is>
          <t>NL-HaNA_1.01.02_3766_0017-column-3589-441-907-2898</t>
        </is>
      </c>
      <c r="C3009" t="inlineStr">
        <is>
          <t>continuation</t>
        </is>
      </c>
      <c r="D3009" t="n">
        <v>3629</v>
      </c>
      <c r="E3009" t="n">
        <v>2850</v>
      </c>
      <c r="F3009" t="inlineStr">
        <is>
          <t xml:space="preserve">    hf, 1239.</t>
        </is>
      </c>
      <c r="G3009">
        <f>HYPERLINK("https://images.diginfra.net/iiif/NL-HaNA_1.01.02/3766/NL-HaNA_1.01.02_3766_0017.jpg/3489,341,1107,3098/full/0/default.jpg", "iiif_url")</f>
        <v/>
      </c>
    </row>
    <row r="3010">
      <c r="A3010" t="inlineStr">
        <is>
          <t>NL-HaNA_1.01.02_3766_0017-page-33</t>
        </is>
      </c>
      <c r="B3010" t="inlineStr">
        <is>
          <t>NL-HaNA_1.01.02_3766_0017-column-3589-441-907-2898</t>
        </is>
      </c>
      <c r="C3010" t="inlineStr">
        <is>
          <t>repeat_lemma</t>
        </is>
      </c>
      <c r="D3010" t="n">
        <v>3734</v>
      </c>
      <c r="E3010" t="n">
        <v>2899</v>
      </c>
      <c r="F3010" t="inlineStr">
        <is>
          <t xml:space="preserve">        HMiiteze fuge voor Magazine en Man-</t>
        </is>
      </c>
      <c r="G3010">
        <f>HYPERLINK("https://images.diginfra.net/iiif/NL-HaNA_1.01.02/3766/NL-HaNA_1.01.02_3766_0017.jpg/3489,341,1107,3098/full/0/default.jpg", "iiif_url")</f>
        <v/>
      </c>
    </row>
    <row r="3011">
      <c r="A3011" t="inlineStr">
        <is>
          <t>NL-HaNA_1.01.02_3766_0017-page-33</t>
        </is>
      </c>
      <c r="B3011" t="inlineStr">
        <is>
          <t>NL-HaNA_1.01.02_3766_0017-column-3589-441-907-2898</t>
        </is>
      </c>
      <c r="C3011" t="inlineStr">
        <is>
          <t>continuation</t>
        </is>
      </c>
      <c r="D3011" t="n">
        <v>3626</v>
      </c>
      <c r="E3011" t="n">
        <v>2946</v>
      </c>
      <c r="F3011" t="inlineStr">
        <is>
          <t xml:space="preserve">    sthap te voe on ie purdt, 1260.</t>
        </is>
      </c>
      <c r="G3011">
        <f>HYPERLINK("https://images.diginfra.net/iiif/NL-HaNA_1.01.02/3766/NL-HaNA_1.01.02_3766_0017.jpg/3489,341,1107,3098/full/0/default.jpg", "iiif_url")</f>
        <v/>
      </c>
    </row>
    <row r="3012">
      <c r="A3012" t="inlineStr">
        <is>
          <t>NL-HaNA_1.01.02_3766_0017-page-33</t>
        </is>
      </c>
      <c r="B3012" t="inlineStr">
        <is>
          <t>NL-HaNA_1.01.02_3766_0017-column-3589-441-907-2898</t>
        </is>
      </c>
      <c r="C3012" t="inlineStr">
        <is>
          <t>repeat_lemma</t>
        </is>
      </c>
      <c r="D3012" t="n">
        <v>3727</v>
      </c>
      <c r="E3012" t="n">
        <v>2995</v>
      </c>
      <c r="F3012" t="inlineStr">
        <is>
          <t xml:space="preserve">        Baie du Piy velg tice maenden</t>
        </is>
      </c>
      <c r="G3012">
        <f>HYPERLINK("https://images.diginfra.net/iiif/NL-HaNA_1.01.02/3766/NL-HaNA_1.01.02_3766_0017.jpg/3489,341,1107,3098/full/0/default.jpg", "iiif_url")</f>
        <v/>
      </c>
    </row>
    <row r="3013">
      <c r="A3013" t="inlineStr">
        <is>
          <t>NL-HaNA_1.01.02_3766_0017-page-33</t>
        </is>
      </c>
      <c r="B3013" t="inlineStr">
        <is>
          <t>NL-HaNA_1.01.02_3766_0017-column-3589-441-907-2898</t>
        </is>
      </c>
      <c r="C3013" t="inlineStr">
        <is>
          <t>continuation</t>
        </is>
      </c>
      <c r="D3013" t="n">
        <v>3626</v>
      </c>
      <c r="E3013" t="n">
        <v>3046</v>
      </c>
      <c r="F3013" t="inlineStr">
        <is>
          <t xml:space="preserve">    geprohngeent, 1269.</t>
        </is>
      </c>
      <c r="G3013">
        <f>HYPERLINK("https://images.diginfra.net/iiif/NL-HaNA_1.01.02/3766/NL-HaNA_1.01.02_3766_0017.jpg/3489,341,1107,3098/full/0/default.jpg", "iiif_url")</f>
        <v/>
      </c>
    </row>
    <row r="3014">
      <c r="A3014" t="inlineStr">
        <is>
          <t>NL-HaNA_1.01.02_3766_0017-page-33</t>
        </is>
      </c>
      <c r="B3014" t="inlineStr">
        <is>
          <t>NL-HaNA_1.01.02_3766_0017-column-3589-441-907-2898</t>
        </is>
      </c>
      <c r="C3014" t="inlineStr">
        <is>
          <t>repeat_lemma</t>
        </is>
      </c>
      <c r="D3014" t="n">
        <v>3701</v>
      </c>
      <c r="E3014" t="n">
        <v>3091</v>
      </c>
      <c r="F3014" t="inlineStr">
        <is>
          <t xml:space="preserve">        Rhee 3. G. van Westin am ex-</t>
        </is>
      </c>
      <c r="G3014">
        <f>HYPERLINK("https://images.diginfra.net/iiif/NL-HaNA_1.01.02/3766/NL-HaNA_1.01.02_3766_0017.jpg/3489,341,1107,3098/full/0/default.jpg", "iiif_url")</f>
        <v/>
      </c>
    </row>
    <row r="3015">
      <c r="A3015" t="inlineStr">
        <is>
          <t>NL-HaNA_1.01.02_3766_0017-page-33</t>
        </is>
      </c>
      <c r="B3015" t="inlineStr">
        <is>
          <t>NL-HaNA_1.01.02_3766_0017-column-3589-441-907-2898</t>
        </is>
      </c>
      <c r="C3015" t="inlineStr">
        <is>
          <t>continuation</t>
        </is>
      </c>
      <c r="D3015" t="n">
        <v>3626</v>
      </c>
      <c r="E3015" t="n">
        <v>3145</v>
      </c>
      <c r="F3015" t="inlineStr">
        <is>
          <t xml:space="preserve">    radi zan Ade all Majo de Brigde,</t>
        </is>
      </c>
      <c r="G3015">
        <f>HYPERLINK("https://images.diginfra.net/iiif/NL-HaNA_1.01.02/3766/NL-HaNA_1.01.02_3766_0017.jpg/3489,341,1107,3098/full/0/default.jpg", "iiif_url")</f>
        <v/>
      </c>
    </row>
    <row r="3016">
      <c r="A3016" t="inlineStr">
        <is>
          <t>NL-HaNA_1.01.02_3766_0017-page-33</t>
        </is>
      </c>
      <c r="B3016" t="inlineStr">
        <is>
          <t>NL-HaNA_1.01.02_3766_0017-column-3589-441-907-2898</t>
        </is>
      </c>
      <c r="C3016" t="inlineStr">
        <is>
          <t>continuation</t>
        </is>
      </c>
      <c r="D3016" t="n">
        <v>3631</v>
      </c>
      <c r="E3016" t="n">
        <v>3196</v>
      </c>
      <c r="F3016" t="inlineStr">
        <is>
          <t xml:space="preserve">    1271.</t>
        </is>
      </c>
      <c r="G3016">
        <f>HYPERLINK("https://images.diginfra.net/iiif/NL-HaNA_1.01.02/3766/NL-HaNA_1.01.02_3766_0017.jpg/3489,341,1107,3098/full/0/default.jpg", "iiif_url")</f>
        <v/>
      </c>
    </row>
    <row r="3017">
      <c r="A3017" t="inlineStr">
        <is>
          <t>NL-HaNA_1.01.02_3766_0017-page-33</t>
        </is>
      </c>
      <c r="B3017" t="inlineStr">
        <is>
          <t>NL-HaNA_1.01.02_3766_0017-column-3589-441-907-2898</t>
        </is>
      </c>
      <c r="C3017" t="inlineStr">
        <is>
          <t>repeat_lemma</t>
        </is>
      </c>
      <c r="D3017" t="n">
        <v>3699</v>
      </c>
      <c r="E3017" t="n">
        <v>3245</v>
      </c>
      <c r="F3017" t="inlineStr">
        <is>
          <t xml:space="preserve">        Denieur des Ruques drie manu ver-</t>
        </is>
      </c>
      <c r="G3017">
        <f>HYPERLINK("https://images.diginfra.net/iiif/NL-HaNA_1.01.02/3766/NL-HaNA_1.01.02_3766_0017.jpg/3489,341,1107,3098/full/0/default.jpg", "iiif_url")</f>
        <v/>
      </c>
    </row>
    <row r="3018">
      <c r="A3018" t="inlineStr">
        <is>
          <t>NL-HaNA_1.01.02_3766_0017-page-33</t>
        </is>
      </c>
      <c r="B3018" t="inlineStr">
        <is>
          <t>NL-HaNA_1.01.02_3766_0017-column-3589-441-907-2898</t>
        </is>
      </c>
      <c r="C3018" t="inlineStr">
        <is>
          <t>continuation</t>
        </is>
      </c>
      <c r="D3018" t="n">
        <v>3624</v>
      </c>
      <c r="E3018" t="n">
        <v>3289</v>
      </c>
      <c r="F3018" t="inlineStr">
        <is>
          <t xml:space="preserve">    Le, 13850.</t>
        </is>
      </c>
      <c r="G3018">
        <f>HYPERLINK("https://images.diginfra.net/iiif/NL-HaNA_1.01.02/3766/NL-HaNA_1.01.02_3766_0017.jpg/3489,341,1107,3098/full/0/default.jpg", "iiif_url")</f>
        <v/>
      </c>
    </row>
    <row r="3022">
      <c r="A3022" t="inlineStr">
        <is>
          <t>NL-HaNA_1.01.02_3766_0018-page-34</t>
        </is>
      </c>
      <c r="B3022" t="inlineStr">
        <is>
          <t>NL-HaNA_1.01.02_3766_0018-column-493-452-878-2904</t>
        </is>
      </c>
      <c r="C3022" t="inlineStr">
        <is>
          <t>repeat_lemma</t>
        </is>
      </c>
      <c r="D3022" t="n">
        <v>621</v>
      </c>
      <c r="E3022" t="n">
        <v>450</v>
      </c>
      <c r="F3022" t="inlineStr">
        <is>
          <t xml:space="preserve">        Generael Major Pleitenburgh drie maen-</t>
        </is>
      </c>
      <c r="G3022">
        <f>HYPERLINK("https://images.diginfra.net/iiif/NL-HaNA_1.01.02/3766/NL-HaNA_1.01.02_3766_0018.jpg/393,352,1078,3104/full/0/default.jpg", "iiif_url")</f>
        <v/>
      </c>
    </row>
    <row r="3023">
      <c r="A3023" t="inlineStr">
        <is>
          <t>NL-HaNA_1.01.02_3766_0018-page-34</t>
        </is>
      </c>
      <c r="B3023" t="inlineStr">
        <is>
          <t>NL-HaNA_1.01.02_3766_0018-column-493-452-878-2904</t>
        </is>
      </c>
      <c r="C3023" t="inlineStr">
        <is>
          <t>continuation</t>
        </is>
      </c>
      <c r="D3023" t="n">
        <v>529</v>
      </c>
      <c r="E3023" t="n">
        <v>513</v>
      </c>
      <c r="F3023" t="inlineStr">
        <is>
          <t xml:space="preserve">    den verf, 1296.</t>
        </is>
      </c>
      <c r="G3023">
        <f>HYPERLINK("https://images.diginfra.net/iiif/NL-HaNA_1.01.02/3766/NL-HaNA_1.01.02_3766_0018.jpg/393,352,1078,3104/full/0/default.jpg", "iiif_url")</f>
        <v/>
      </c>
    </row>
    <row r="3024">
      <c r="A3024" t="inlineStr">
        <is>
          <t>NL-HaNA_1.01.02_3766_0018-page-34</t>
        </is>
      </c>
      <c r="B3024" t="inlineStr">
        <is>
          <t>NL-HaNA_1.01.02_3766_0018-column-493-452-878-2904</t>
        </is>
      </c>
      <c r="C3024" t="inlineStr">
        <is>
          <t>repeat_lemma</t>
        </is>
      </c>
      <c r="D3024" t="n">
        <v>621</v>
      </c>
      <c r="E3024" t="n">
        <v>547</v>
      </c>
      <c r="F3024" t="inlineStr">
        <is>
          <t xml:space="preserve">        Cambier, Brigadier en Colbuel dr zwit-</t>
        </is>
      </c>
      <c r="G3024">
        <f>HYPERLINK("https://images.diginfra.net/iiif/NL-HaNA_1.01.02/3766/NL-HaNA_1.01.02_3766_0018.jpg/393,352,1078,3104/full/0/default.jpg", "iiif_url")</f>
        <v/>
      </c>
    </row>
    <row r="3025">
      <c r="A3025" t="inlineStr">
        <is>
          <t>NL-HaNA_1.01.02_3766_0018-page-34</t>
        </is>
      </c>
      <c r="B3025" t="inlineStr">
        <is>
          <t>NL-HaNA_1.01.02_3766_0018-column-493-452-878-2904</t>
        </is>
      </c>
      <c r="C3025" t="inlineStr">
        <is>
          <t>continuation</t>
        </is>
      </c>
      <c r="D3025" t="n">
        <v>527</v>
      </c>
      <c r="E3025" t="n">
        <v>606</v>
      </c>
      <c r="F3025" t="inlineStr">
        <is>
          <t xml:space="preserve">    sers, Maghtes wegens betaling, 1291. 1433.</t>
        </is>
      </c>
      <c r="G3025">
        <f>HYPERLINK("https://images.diginfra.net/iiif/NL-HaNA_1.01.02/3766/NL-HaNA_1.01.02_3766_0018.jpg/393,352,1078,3104/full/0/default.jpg", "iiif_url")</f>
        <v/>
      </c>
    </row>
    <row r="3026">
      <c r="A3026" t="inlineStr">
        <is>
          <t>NL-HaNA_1.01.02_3766_0018-page-34</t>
        </is>
      </c>
      <c r="B3026" t="inlineStr">
        <is>
          <t>NL-HaNA_1.01.02_3766_0018-column-493-452-878-2904</t>
        </is>
      </c>
      <c r="C3026" t="inlineStr">
        <is>
          <t>continuation</t>
        </is>
      </c>
      <c r="D3026" t="n">
        <v>534</v>
      </c>
      <c r="E3026" t="n">
        <v>663</v>
      </c>
      <c r="F3026" t="inlineStr">
        <is>
          <t xml:space="preserve">    1478. 1501. 1521.</t>
        </is>
      </c>
      <c r="G3026">
        <f>HYPERLINK("https://images.diginfra.net/iiif/NL-HaNA_1.01.02/3766/NL-HaNA_1.01.02_3766_0018.jpg/393,352,1078,3104/full/0/default.jpg", "iiif_url")</f>
        <v/>
      </c>
    </row>
    <row r="3027">
      <c r="A3027" t="inlineStr">
        <is>
          <t>NL-HaNA_1.01.02_3766_0018-page-34</t>
        </is>
      </c>
      <c r="B3027" t="inlineStr">
        <is>
          <t>NL-HaNA_1.01.02_3766_0018-column-493-452-878-2904</t>
        </is>
      </c>
      <c r="C3027" t="inlineStr">
        <is>
          <t>repeat_lemma</t>
        </is>
      </c>
      <c r="D3027" t="n">
        <v>621</v>
      </c>
      <c r="E3027" t="n">
        <v>707</v>
      </c>
      <c r="F3027" t="inlineStr">
        <is>
          <t xml:space="preserve">        reeruteringe der uilitie, 1296.</t>
        </is>
      </c>
      <c r="G3027">
        <f>HYPERLINK("https://images.diginfra.net/iiif/NL-HaNA_1.01.02/3766/NL-HaNA_1.01.02_3766_0018.jpg/393,352,1078,3104/full/0/default.jpg", "iiif_url")</f>
        <v/>
      </c>
    </row>
    <row r="3028">
      <c r="A3028" t="inlineStr">
        <is>
          <t>NL-HaNA_1.01.02_3766_0018-page-34</t>
        </is>
      </c>
      <c r="B3028" t="inlineStr">
        <is>
          <t>NL-HaNA_1.01.02_3766_0018-column-493-452-878-2904</t>
        </is>
      </c>
      <c r="C3028" t="inlineStr">
        <is>
          <t>repeat_lemma</t>
        </is>
      </c>
      <c r="D3028" t="n">
        <v>630</v>
      </c>
      <c r="E3028" t="n">
        <v>753</v>
      </c>
      <c r="F3028" t="inlineStr">
        <is>
          <t xml:space="preserve">        Lieutenant Generael vander Beeke ver-</t>
        </is>
      </c>
      <c r="G3028">
        <f>HYPERLINK("https://images.diginfra.net/iiif/NL-HaNA_1.01.02/3766/NL-HaNA_1.01.02_3766_0018.jpg/393,352,1078,3104/full/0/default.jpg", "iiif_url")</f>
        <v/>
      </c>
    </row>
    <row r="3029">
      <c r="A3029" t="inlineStr">
        <is>
          <t>NL-HaNA_1.01.02_3766_0018-page-34</t>
        </is>
      </c>
      <c r="B3029" t="inlineStr">
        <is>
          <t>NL-HaNA_1.01.02_3766_0018-column-493-452-878-2904</t>
        </is>
      </c>
      <c r="C3029" t="inlineStr">
        <is>
          <t>continuation</t>
        </is>
      </c>
      <c r="D3029" t="n">
        <v>529</v>
      </c>
      <c r="E3029" t="n">
        <v>806</v>
      </c>
      <c r="F3029" t="inlineStr">
        <is>
          <t xml:space="preserve">    bf von drie weken, 1311.</t>
        </is>
      </c>
      <c r="G3029">
        <f>HYPERLINK("https://images.diginfra.net/iiif/NL-HaNA_1.01.02/3766/NL-HaNA_1.01.02_3766_0018.jpg/393,352,1078,3104/full/0/default.jpg", "iiif_url")</f>
        <v/>
      </c>
    </row>
    <row r="3030">
      <c r="A3030" t="inlineStr">
        <is>
          <t>NL-HaNA_1.01.02_3766_0018-page-34</t>
        </is>
      </c>
      <c r="B3030" t="inlineStr">
        <is>
          <t>NL-HaNA_1.01.02_3766_0018-column-493-452-878-2904</t>
        </is>
      </c>
      <c r="C3030" t="inlineStr">
        <is>
          <t>repeat_lemma</t>
        </is>
      </c>
      <c r="D3030" t="n">
        <v>628</v>
      </c>
      <c r="E3030" t="n">
        <v>846</v>
      </c>
      <c r="F3030" t="inlineStr">
        <is>
          <t xml:space="preserve">        Jean Destandea om dedonmagement of</t>
        </is>
      </c>
      <c r="G3030">
        <f>HYPERLINK("https://images.diginfra.net/iiif/NL-HaNA_1.01.02/3766/NL-HaNA_1.01.02_3766_0018.jpg/393,352,1078,3104/full/0/default.jpg", "iiif_url")</f>
        <v/>
      </c>
    </row>
    <row r="3031">
      <c r="A3031" t="inlineStr">
        <is>
          <t>NL-HaNA_1.01.02_3766_0018-page-34</t>
        </is>
      </c>
      <c r="B3031" t="inlineStr">
        <is>
          <t>NL-HaNA_1.01.02_3766_0018-column-493-452-878-2904</t>
        </is>
      </c>
      <c r="C3031" t="inlineStr">
        <is>
          <t>continuation</t>
        </is>
      </c>
      <c r="D3031" t="n">
        <v>529</v>
      </c>
      <c r="E3031" t="n">
        <v>906</v>
      </c>
      <c r="F3031" t="inlineStr">
        <is>
          <t xml:space="preserve">    employ, 1314.</t>
        </is>
      </c>
      <c r="G3031">
        <f>HYPERLINK("https://images.diginfra.net/iiif/NL-HaNA_1.01.02/3766/NL-HaNA_1.01.02_3766_0018.jpg/393,352,1078,3104/full/0/default.jpg", "iiif_url")</f>
        <v/>
      </c>
    </row>
    <row r="3032">
      <c r="A3032" t="inlineStr">
        <is>
          <t>NL-HaNA_1.01.02_3766_0018-page-34</t>
        </is>
      </c>
      <c r="B3032" t="inlineStr">
        <is>
          <t>NL-HaNA_1.01.02_3766_0018-column-493-452-878-2904</t>
        </is>
      </c>
      <c r="C3032" t="inlineStr">
        <is>
          <t>repeat_lemma</t>
        </is>
      </c>
      <c r="D3032" t="n">
        <v>630</v>
      </c>
      <c r="E3032" t="n">
        <v>948</v>
      </c>
      <c r="F3032" t="inlineStr">
        <is>
          <t xml:space="preserve">        Lieutenant Collorel Bratel gelast sonder</t>
        </is>
      </c>
      <c r="G3032">
        <f>HYPERLINK("https://images.diginfra.net/iiif/NL-HaNA_1.01.02/3766/NL-HaNA_1.01.02_3766_0018.jpg/393,352,1078,3104/full/0/default.jpg", "iiif_url")</f>
        <v/>
      </c>
    </row>
    <row r="3033">
      <c r="A3033" t="inlineStr">
        <is>
          <t>NL-HaNA_1.01.02_3766_0018-page-34</t>
        </is>
      </c>
      <c r="B3033" t="inlineStr">
        <is>
          <t>NL-HaNA_1.01.02_3766_0018-column-493-452-878-2904</t>
        </is>
      </c>
      <c r="C3033" t="inlineStr">
        <is>
          <t>continuation</t>
        </is>
      </c>
      <c r="D3033" t="n">
        <v>527</v>
      </c>
      <c r="E3033" t="n">
        <v>1000</v>
      </c>
      <c r="F3033" t="inlineStr">
        <is>
          <t xml:space="preserve">    umstel na de Grave ie venrecken, 1315.</t>
        </is>
      </c>
      <c r="G3033">
        <f>HYPERLINK("https://images.diginfra.net/iiif/NL-HaNA_1.01.02/3766/NL-HaNA_1.01.02_3766_0018.jpg/393,352,1078,3104/full/0/default.jpg", "iiif_url")</f>
        <v/>
      </c>
    </row>
    <row r="3034">
      <c r="A3034" t="inlineStr">
        <is>
          <t>NL-HaNA_1.01.02_3766_0018-page-34</t>
        </is>
      </c>
      <c r="B3034" t="inlineStr">
        <is>
          <t>NL-HaNA_1.01.02_3766_0018-column-493-452-878-2904</t>
        </is>
      </c>
      <c r="C3034" t="inlineStr">
        <is>
          <t>repeat_lemma</t>
        </is>
      </c>
      <c r="D3034" t="n">
        <v>630</v>
      </c>
      <c r="E3034" t="n">
        <v>1045</v>
      </c>
      <c r="F3034" t="inlineStr">
        <is>
          <t xml:space="preserve">        Capiteym Hanibal on veranderingé van</t>
        </is>
      </c>
      <c r="G3034">
        <f>HYPERLINK("https://images.diginfra.net/iiif/NL-HaNA_1.01.02/3766/NL-HaNA_1.01.02_3766_0018.jpg/393,352,1078,3104/full/0/default.jpg", "iiif_url")</f>
        <v/>
      </c>
    </row>
    <row r="3035">
      <c r="A3035" t="inlineStr">
        <is>
          <t>NL-HaNA_1.01.02_3766_0018-page-34</t>
        </is>
      </c>
      <c r="B3035" t="inlineStr">
        <is>
          <t>NL-HaNA_1.01.02_3766_0018-column-493-452-878-2904</t>
        </is>
      </c>
      <c r="C3035" t="inlineStr">
        <is>
          <t>continuation</t>
        </is>
      </c>
      <c r="D3035" t="n">
        <v>529</v>
      </c>
      <c r="E3035" t="n">
        <v>1098</v>
      </c>
      <c r="F3035" t="inlineStr">
        <is>
          <t xml:space="preserve">    gevangerissé, 1319.</t>
        </is>
      </c>
      <c r="G3035">
        <f>HYPERLINK("https://images.diginfra.net/iiif/NL-HaNA_1.01.02/3766/NL-HaNA_1.01.02_3766_0018.jpg/393,352,1078,3104/full/0/default.jpg", "iiif_url")</f>
        <v/>
      </c>
    </row>
    <row r="3036">
      <c r="A3036" t="inlineStr">
        <is>
          <t>NL-HaNA_1.01.02_3766_0018-page-34</t>
        </is>
      </c>
      <c r="B3036" t="inlineStr">
        <is>
          <t>NL-HaNA_1.01.02_3766_0018-column-493-452-878-2904</t>
        </is>
      </c>
      <c r="C3036" t="inlineStr">
        <is>
          <t>repeat_lemma</t>
        </is>
      </c>
      <c r="D3036" t="n">
        <v>626</v>
      </c>
      <c r="E3036" t="n">
        <v>1147</v>
      </c>
      <c r="F3036" t="inlineStr">
        <is>
          <t xml:space="preserve">        Cesar du'Portuil om pensioen, 1334.</t>
        </is>
      </c>
      <c r="G3036">
        <f>HYPERLINK("https://images.diginfra.net/iiif/NL-HaNA_1.01.02/3766/NL-HaNA_1.01.02_3766_0018.jpg/393,352,1078,3104/full/0/default.jpg", "iiif_url")</f>
        <v/>
      </c>
    </row>
    <row r="3037">
      <c r="A3037" t="inlineStr">
        <is>
          <t>NL-HaNA_1.01.02_3766_0018-page-34</t>
        </is>
      </c>
      <c r="B3037" t="inlineStr">
        <is>
          <t>NL-HaNA_1.01.02_3766_0018-column-493-452-878-2904</t>
        </is>
      </c>
      <c r="C3037" t="inlineStr">
        <is>
          <t>continuation</t>
        </is>
      </c>
      <c r="D3037" t="n">
        <v>536</v>
      </c>
      <c r="E3037" t="n">
        <v>1201</v>
      </c>
      <c r="F3037" t="inlineStr">
        <is>
          <t xml:space="preserve">    1366.</t>
        </is>
      </c>
      <c r="G3037">
        <f>HYPERLINK("https://images.diginfra.net/iiif/NL-HaNA_1.01.02/3766/NL-HaNA_1.01.02_3766_0018.jpg/393,352,1078,3104/full/0/default.jpg", "iiif_url")</f>
        <v/>
      </c>
    </row>
    <row r="3038">
      <c r="A3038" t="inlineStr">
        <is>
          <t>NL-HaNA_1.01.02_3766_0018-page-34</t>
        </is>
      </c>
      <c r="B3038" t="inlineStr">
        <is>
          <t>NL-HaNA_1.01.02_3766_0018-column-493-452-878-2904</t>
        </is>
      </c>
      <c r="C3038" t="inlineStr">
        <is>
          <t>repeat_lemma</t>
        </is>
      </c>
      <c r="D3038" t="n">
        <v>618</v>
      </c>
      <c r="E3038" t="n">
        <v>1244</v>
      </c>
      <c r="F3038" t="inlineStr">
        <is>
          <t xml:space="preserve">        achterstallen der Hessische Troupes in dienst</t>
        </is>
      </c>
      <c r="G3038">
        <f>HYPERLINK("https://images.diginfra.net/iiif/NL-HaNA_1.01.02/3766/NL-HaNA_1.01.02_3766_0018.jpg/393,352,1078,3104/full/0/default.jpg", "iiif_url")</f>
        <v/>
      </c>
    </row>
    <row r="3039">
      <c r="A3039" t="inlineStr">
        <is>
          <t>NL-HaNA_1.01.02_3766_0018-page-34</t>
        </is>
      </c>
      <c r="B3039" t="inlineStr">
        <is>
          <t>NL-HaNA_1.01.02_3766_0018-column-493-452-878-2904</t>
        </is>
      </c>
      <c r="C3039" t="inlineStr">
        <is>
          <t>continuation</t>
        </is>
      </c>
      <c r="D3039" t="n">
        <v>527</v>
      </c>
      <c r="E3039" t="n">
        <v>1295</v>
      </c>
      <c r="F3039" t="inlineStr">
        <is>
          <t xml:space="preserve">    van Engeland en den Stae, 1351.</t>
        </is>
      </c>
      <c r="G3039">
        <f>HYPERLINK("https://images.diginfra.net/iiif/NL-HaNA_1.01.02/3766/NL-HaNA_1.01.02_3766_0018.jpg/393,352,1078,3104/full/0/default.jpg", "iiif_url")</f>
        <v/>
      </c>
    </row>
    <row r="3040">
      <c r="A3040" t="inlineStr">
        <is>
          <t>NL-HaNA_1.01.02_3766_0018-page-34</t>
        </is>
      </c>
      <c r="B3040" t="inlineStr">
        <is>
          <t>NL-HaNA_1.01.02_3766_0018-column-493-452-878-2904</t>
        </is>
      </c>
      <c r="C3040" t="inlineStr">
        <is>
          <t>repeat_lemma</t>
        </is>
      </c>
      <c r="D3040" t="n">
        <v>628</v>
      </c>
      <c r="E3040" t="n">
        <v>1342</v>
      </c>
      <c r="F3040" t="inlineStr">
        <is>
          <t xml:space="preserve">        nbacf Vaendes int Bouchain door Ca-</t>
        </is>
      </c>
      <c r="G3040">
        <f>HYPERLINK("https://images.diginfra.net/iiif/NL-HaNA_1.01.02/3766/NL-HaNA_1.01.02_3766_0018.jpg/393,352,1078,3104/full/0/default.jpg", "iiif_url")</f>
        <v/>
      </c>
    </row>
    <row r="3041">
      <c r="A3041" t="inlineStr">
        <is>
          <t>NL-HaNA_1.01.02_3766_0018-page-34</t>
        </is>
      </c>
      <c r="B3041" t="inlineStr">
        <is>
          <t>NL-HaNA_1.01.02_3766_0018-column-493-452-878-2904</t>
        </is>
      </c>
      <c r="C3041" t="inlineStr">
        <is>
          <t>continuation</t>
        </is>
      </c>
      <c r="D3041" t="n">
        <v>527</v>
      </c>
      <c r="E3041" t="n">
        <v>1391</v>
      </c>
      <c r="F3041" t="inlineStr">
        <is>
          <t xml:space="preserve">    pueym Paterson alhier gebraght, 1353.</t>
        </is>
      </c>
      <c r="G3041">
        <f>HYPERLINK("https://images.diginfra.net/iiif/NL-HaNA_1.01.02/3766/NL-HaNA_1.01.02_3766_0018.jpg/393,352,1078,3104/full/0/default.jpg", "iiif_url")</f>
        <v/>
      </c>
    </row>
    <row r="3042">
      <c r="A3042" t="inlineStr">
        <is>
          <t>NL-HaNA_1.01.02_3766_0018-page-34</t>
        </is>
      </c>
      <c r="B3042" t="inlineStr">
        <is>
          <t>NL-HaNA_1.01.02_3766_0018-column-493-452-878-2904</t>
        </is>
      </c>
      <c r="C3042" t="inlineStr">
        <is>
          <t>repeat_lemma</t>
        </is>
      </c>
      <c r="D3042" t="n">
        <v>621</v>
      </c>
      <c r="E3042" t="n">
        <v>1438</v>
      </c>
      <c r="F3042" t="inlineStr">
        <is>
          <t xml:space="preserve">        Athlone wee maenden verlof, 1379.</t>
        </is>
      </c>
      <c r="G3042">
        <f>HYPERLINK("https://images.diginfra.net/iiif/NL-HaNA_1.01.02/3766/NL-HaNA_1.01.02_3766_0018.jpg/393,352,1078,3104/full/0/default.jpg", "iiif_url")</f>
        <v/>
      </c>
    </row>
    <row r="3043">
      <c r="A3043" t="inlineStr">
        <is>
          <t>NL-HaNA_1.01.02_3766_0018-page-34</t>
        </is>
      </c>
      <c r="B3043" t="inlineStr">
        <is>
          <t>NL-HaNA_1.01.02_3766_0018-column-493-452-878-2904</t>
        </is>
      </c>
      <c r="C3043" t="inlineStr">
        <is>
          <t>repeat_lemma</t>
        </is>
      </c>
      <c r="D3043" t="n">
        <v>626</v>
      </c>
      <c r="E3043" t="n">
        <v>1489</v>
      </c>
      <c r="F3043" t="inlineStr">
        <is>
          <t xml:space="preserve">        Ummema, General Major, om het</t>
        </is>
      </c>
      <c r="G3043">
        <f>HYPERLINK("https://images.diginfra.net/iiif/NL-HaNA_1.01.02/3766/NL-HaNA_1.01.02_3766_0018.jpg/393,352,1078,3104/full/0/default.jpg", "iiif_url")</f>
        <v/>
      </c>
    </row>
    <row r="3044">
      <c r="A3044" t="inlineStr">
        <is>
          <t>NL-HaNA_1.01.02_3766_0018-page-34</t>
        </is>
      </c>
      <c r="B3044" t="inlineStr">
        <is>
          <t>NL-HaNA_1.01.02_3766_0018-column-493-452-878-2904</t>
        </is>
      </c>
      <c r="C3044" t="inlineStr">
        <is>
          <t>continuation</t>
        </is>
      </c>
      <c r="D3044" t="n">
        <v>529</v>
      </c>
      <c r="E3044" t="n">
        <v>1534</v>
      </c>
      <c r="F3044" t="inlineStr">
        <is>
          <t xml:space="preserve">    Gouvernement van Meenen, Roermonde of</t>
        </is>
      </c>
      <c r="G3044">
        <f>HYPERLINK("https://images.diginfra.net/iiif/NL-HaNA_1.01.02/3766/NL-HaNA_1.01.02_3766_0018.jpg/393,352,1078,3104/full/0/default.jpg", "iiif_url")</f>
        <v/>
      </c>
    </row>
    <row r="3045">
      <c r="A3045" t="inlineStr">
        <is>
          <t>NL-HaNA_1.01.02_3766_0018-page-34</t>
        </is>
      </c>
      <c r="B3045" t="inlineStr">
        <is>
          <t>NL-HaNA_1.01.02_3766_0018-column-493-452-878-2904</t>
        </is>
      </c>
      <c r="C3045" t="inlineStr">
        <is>
          <t>continuation</t>
        </is>
      </c>
      <c r="D3045" t="n">
        <v>529</v>
      </c>
      <c r="E3045" t="n">
        <v>1592</v>
      </c>
      <c r="F3045" t="inlineStr">
        <is>
          <t xml:space="preserve">    Sas van Gent, 1390. 1474.</t>
        </is>
      </c>
      <c r="G3045">
        <f>HYPERLINK("https://images.diginfra.net/iiif/NL-HaNA_1.01.02/3766/NL-HaNA_1.01.02_3766_0018.jpg/393,352,1078,3104/full/0/default.jpg", "iiif_url")</f>
        <v/>
      </c>
    </row>
    <row r="3046">
      <c r="A3046" t="inlineStr">
        <is>
          <t>NL-HaNA_1.01.02_3766_0018-page-34</t>
        </is>
      </c>
      <c r="B3046" t="inlineStr">
        <is>
          <t>NL-HaNA_1.01.02_3766_0018-column-493-452-878-2904</t>
        </is>
      </c>
      <c r="C3046" t="inlineStr">
        <is>
          <t>repeat_lemma</t>
        </is>
      </c>
      <c r="D3046" t="n">
        <v>630</v>
      </c>
      <c r="E3046" t="n">
        <v>1632</v>
      </c>
      <c r="F3046" t="inlineStr">
        <is>
          <t xml:space="preserve">        voortgangh der negotiatie tot onderhoudt</t>
        </is>
      </c>
      <c r="G3046">
        <f>HYPERLINK("https://images.diginfra.net/iiif/NL-HaNA_1.01.02/3766/NL-HaNA_1.01.02_3766_0018.jpg/393,352,1078,3104/full/0/default.jpg", "iiif_url")</f>
        <v/>
      </c>
    </row>
    <row r="3047">
      <c r="A3047" t="inlineStr">
        <is>
          <t>NL-HaNA_1.01.02_3766_0018-page-34</t>
        </is>
      </c>
      <c r="B3047" t="inlineStr">
        <is>
          <t>NL-HaNA_1.01.02_3766_0018-column-493-452-878-2904</t>
        </is>
      </c>
      <c r="C3047" t="inlineStr">
        <is>
          <t>continuation</t>
        </is>
      </c>
      <c r="D3047" t="n">
        <v>527</v>
      </c>
      <c r="E3047" t="n">
        <v>1684</v>
      </c>
      <c r="F3047" t="inlineStr">
        <is>
          <t xml:space="preserve">    der ongerepartieerde Troupes, 1395. 1488.</t>
        </is>
      </c>
      <c r="G3047">
        <f>HYPERLINK("https://images.diginfra.net/iiif/NL-HaNA_1.01.02/3766/NL-HaNA_1.01.02_3766_0018.jpg/393,352,1078,3104/full/0/default.jpg", "iiif_url")</f>
        <v/>
      </c>
    </row>
    <row r="3048">
      <c r="A3048" t="inlineStr">
        <is>
          <t>NL-HaNA_1.01.02_3766_0018-page-34</t>
        </is>
      </c>
      <c r="B3048" t="inlineStr">
        <is>
          <t>NL-HaNA_1.01.02_3766_0018-column-493-452-878-2904</t>
        </is>
      </c>
      <c r="C3048" t="inlineStr">
        <is>
          <t>repeat_lemma</t>
        </is>
      </c>
      <c r="D3048" t="n">
        <v>628</v>
      </c>
      <c r="E3048" t="n">
        <v>1733</v>
      </c>
      <c r="F3048" t="inlineStr">
        <is>
          <t xml:space="preserve">        Wagaxmen van Furage nat den aen-</t>
        </is>
      </c>
      <c r="G3048">
        <f>HYPERLINK("https://images.diginfra.net/iiif/NL-HaNA_1.01.02/3766/NL-HaNA_1.01.02_3766_0018.jpg/393,352,1078,3104/full/0/default.jpg", "iiif_url")</f>
        <v/>
      </c>
    </row>
    <row r="3049">
      <c r="A3049" t="inlineStr">
        <is>
          <t>NL-HaNA_1.01.02_3766_0018-page-34</t>
        </is>
      </c>
      <c r="B3049" t="inlineStr">
        <is>
          <t>NL-HaNA_1.01.02_3766_0018-column-493-452-878-2904</t>
        </is>
      </c>
      <c r="C3049" t="inlineStr">
        <is>
          <t>continuation</t>
        </is>
      </c>
      <c r="D3049" t="n">
        <v>529</v>
      </c>
      <c r="E3049" t="n">
        <v>1780</v>
      </c>
      <c r="F3049" t="inlineStr">
        <is>
          <t xml:space="preserve">    even van dien, 1396.</t>
        </is>
      </c>
      <c r="G3049">
        <f>HYPERLINK("https://images.diginfra.net/iiif/NL-HaNA_1.01.02/3766/NL-HaNA_1.01.02_3766_0018.jpg/393,352,1078,3104/full/0/default.jpg", "iiif_url")</f>
        <v/>
      </c>
    </row>
    <row r="3050">
      <c r="A3050" t="inlineStr">
        <is>
          <t>NL-HaNA_1.01.02_3766_0018-page-34</t>
        </is>
      </c>
      <c r="B3050" t="inlineStr">
        <is>
          <t>NL-HaNA_1.01.02_3766_0018-column-493-452-878-2904</t>
        </is>
      </c>
      <c r="C3050" t="inlineStr">
        <is>
          <t>repeat_lemma</t>
        </is>
      </c>
      <c r="D3050" t="n">
        <v>621</v>
      </c>
      <c r="E3050" t="n">
        <v>1831</v>
      </c>
      <c r="F3050" t="inlineStr">
        <is>
          <t xml:space="preserve">        Lieutenant Geierael Dhoua om trate-</t>
        </is>
      </c>
      <c r="G3050">
        <f>HYPERLINK("https://images.diginfra.net/iiif/NL-HaNA_1.01.02/3766/NL-HaNA_1.01.02_3766_0018.jpg/393,352,1078,3104/full/0/default.jpg", "iiif_url")</f>
        <v/>
      </c>
    </row>
    <row r="3051">
      <c r="A3051" t="inlineStr">
        <is>
          <t>NL-HaNA_1.01.02_3766_0018-page-34</t>
        </is>
      </c>
      <c r="B3051" t="inlineStr">
        <is>
          <t>NL-HaNA_1.01.02_3766_0018-column-493-452-878-2904</t>
        </is>
      </c>
      <c r="C3051" t="inlineStr">
        <is>
          <t>continuation</t>
        </is>
      </c>
      <c r="D3051" t="n">
        <v>531</v>
      </c>
      <c r="E3051" t="n">
        <v>1877</v>
      </c>
      <c r="F3051" t="inlineStr">
        <is>
          <t xml:space="preserve">    ment van Lieutenant Generel, 1413.</t>
        </is>
      </c>
      <c r="G3051">
        <f>HYPERLINK("https://images.diginfra.net/iiif/NL-HaNA_1.01.02/3766/NL-HaNA_1.01.02_3766_0018.jpg/393,352,1078,3104/full/0/default.jpg", "iiif_url")</f>
        <v/>
      </c>
    </row>
    <row r="3052">
      <c r="A3052" t="inlineStr">
        <is>
          <t>NL-HaNA_1.01.02_3766_0018-page-34</t>
        </is>
      </c>
      <c r="B3052" t="inlineStr">
        <is>
          <t>NL-HaNA_1.01.02_3766_0018-column-493-452-878-2904</t>
        </is>
      </c>
      <c r="C3052" t="inlineStr">
        <is>
          <t>repeat_lemma</t>
        </is>
      </c>
      <c r="D3052" t="n">
        <v>626</v>
      </c>
      <c r="E3052" t="n">
        <v>1930</v>
      </c>
      <c r="F3052" t="inlineStr">
        <is>
          <t xml:space="preserve">        Lilemarais om herfielinge in fin rang,</t>
        </is>
      </c>
      <c r="G3052">
        <f>HYPERLINK("https://images.diginfra.net/iiif/NL-HaNA_1.01.02/3766/NL-HaNA_1.01.02_3766_0018.jpg/393,352,1078,3104/full/0/default.jpg", "iiif_url")</f>
        <v/>
      </c>
    </row>
    <row r="3053">
      <c r="A3053" t="inlineStr">
        <is>
          <t>NL-HaNA_1.01.02_3766_0018-page-34</t>
        </is>
      </c>
      <c r="B3053" t="inlineStr">
        <is>
          <t>NL-HaNA_1.01.02_3766_0018-column-493-452-878-2904</t>
        </is>
      </c>
      <c r="C3053" t="inlineStr">
        <is>
          <t>continuation</t>
        </is>
      </c>
      <c r="D3053" t="n">
        <v>539</v>
      </c>
      <c r="E3053" t="n">
        <v>1988</v>
      </c>
      <c r="F3053" t="inlineStr">
        <is>
          <t xml:space="preserve">    1413.</t>
        </is>
      </c>
      <c r="G3053">
        <f>HYPERLINK("https://images.diginfra.net/iiif/NL-HaNA_1.01.02/3766/NL-HaNA_1.01.02_3766_0018.jpg/393,352,1078,3104/full/0/default.jpg", "iiif_url")</f>
        <v/>
      </c>
    </row>
    <row r="3054">
      <c r="A3054" t="inlineStr">
        <is>
          <t>NL-HaNA_1.01.02_3766_0018-page-34</t>
        </is>
      </c>
      <c r="B3054" t="inlineStr">
        <is>
          <t>NL-HaNA_1.01.02_3766_0018-column-493-452-878-2904</t>
        </is>
      </c>
      <c r="C3054" t="inlineStr">
        <is>
          <t>continuation</t>
        </is>
      </c>
      <c r="D3054" t="n">
        <v>640</v>
      </c>
      <c r="E3054" t="n">
        <v>2027</v>
      </c>
      <c r="F3054" t="inlineStr">
        <is>
          <t xml:space="preserve">    4. van Brakel, Lieutenant Collonel, twee</t>
        </is>
      </c>
      <c r="G3054">
        <f>HYPERLINK("https://images.diginfra.net/iiif/NL-HaNA_1.01.02/3766/NL-HaNA_1.01.02_3766_0018.jpg/393,352,1078,3104/full/0/default.jpg", "iiif_url")</f>
        <v/>
      </c>
    </row>
    <row r="3055">
      <c r="A3055" t="inlineStr">
        <is>
          <t>NL-HaNA_1.01.02_3766_0018-page-34</t>
        </is>
      </c>
      <c r="B3055" t="inlineStr">
        <is>
          <t>NL-HaNA_1.01.02_3766_0018-column-493-452-878-2904</t>
        </is>
      </c>
      <c r="C3055" t="inlineStr">
        <is>
          <t>continuation</t>
        </is>
      </c>
      <c r="D3055" t="n">
        <v>531</v>
      </c>
      <c r="E3055" t="n">
        <v>2080</v>
      </c>
      <c r="F3055" t="inlineStr">
        <is>
          <t xml:space="preserve">    manden verlof, 1427.</t>
        </is>
      </c>
      <c r="G3055">
        <f>HYPERLINK("https://images.diginfra.net/iiif/NL-HaNA_1.01.02/3766/NL-HaNA_1.01.02_3766_0018.jpg/393,352,1078,3104/full/0/default.jpg", "iiif_url")</f>
        <v/>
      </c>
    </row>
    <row r="3056">
      <c r="A3056" t="inlineStr">
        <is>
          <t>NL-HaNA_1.01.02_3766_0018-page-34</t>
        </is>
      </c>
      <c r="B3056" t="inlineStr">
        <is>
          <t>NL-HaNA_1.01.02_3766_0018-column-493-452-878-2904</t>
        </is>
      </c>
      <c r="C3056" t="inlineStr">
        <is>
          <t>repeat_lemma</t>
        </is>
      </c>
      <c r="D3056" t="n">
        <v>623</v>
      </c>
      <c r="E3056" t="n">
        <v>2124</v>
      </c>
      <c r="F3056" t="inlineStr">
        <is>
          <t xml:space="preserve">        Tilly wegens garnissen voor het Regiment</t>
        </is>
      </c>
      <c r="G3056">
        <f>HYPERLINK("https://images.diginfra.net/iiif/NL-HaNA_1.01.02/3766/NL-HaNA_1.01.02_3766_0018.jpg/393,352,1078,3104/full/0/default.jpg", "iiif_url")</f>
        <v/>
      </c>
    </row>
    <row r="3057">
      <c r="A3057" t="inlineStr">
        <is>
          <t>NL-HaNA_1.01.02_3766_0018-page-34</t>
        </is>
      </c>
      <c r="B3057" t="inlineStr">
        <is>
          <t>NL-HaNA_1.01.02_3766_0018-column-493-452-878-2904</t>
        </is>
      </c>
      <c r="C3057" t="inlineStr">
        <is>
          <t>continuation</t>
        </is>
      </c>
      <c r="D3057" t="n">
        <v>534</v>
      </c>
      <c r="E3057" t="n">
        <v>2182</v>
      </c>
      <c r="F3057" t="inlineStr">
        <is>
          <t xml:space="preserve">    van Haen, 1434.</t>
        </is>
      </c>
      <c r="G3057">
        <f>HYPERLINK("https://images.diginfra.net/iiif/NL-HaNA_1.01.02/3766/NL-HaNA_1.01.02_3766_0018.jpg/393,352,1078,3104/full/0/default.jpg", "iiif_url")</f>
        <v/>
      </c>
    </row>
    <row r="3058">
      <c r="A3058" t="inlineStr">
        <is>
          <t>NL-HaNA_1.01.02_3766_0018-page-34</t>
        </is>
      </c>
      <c r="B3058" t="inlineStr">
        <is>
          <t>NL-HaNA_1.01.02_3766_0018-column-493-452-878-2904</t>
        </is>
      </c>
      <c r="C3058" t="inlineStr">
        <is>
          <t>repeat_lemma</t>
        </is>
      </c>
      <c r="D3058" t="n">
        <v>623</v>
      </c>
      <c r="E3058" t="n">
        <v>2222</v>
      </c>
      <c r="F3058" t="inlineStr">
        <is>
          <t xml:space="preserve">        Chambrier gelast na Doornik te gaen,</t>
        </is>
      </c>
      <c r="G3058">
        <f>HYPERLINK("https://images.diginfra.net/iiif/NL-HaNA_1.01.02/3766/NL-HaNA_1.01.02_3766_0018.jpg/393,352,1078,3104/full/0/default.jpg", "iiif_url")</f>
        <v/>
      </c>
    </row>
    <row r="3059">
      <c r="A3059" t="inlineStr">
        <is>
          <t>NL-HaNA_1.01.02_3766_0018-page-34</t>
        </is>
      </c>
      <c r="B3059" t="inlineStr">
        <is>
          <t>NL-HaNA_1.01.02_3766_0018-column-493-452-878-2904</t>
        </is>
      </c>
      <c r="C3059" t="inlineStr">
        <is>
          <t>continuation</t>
        </is>
      </c>
      <c r="D3059" t="n">
        <v>534</v>
      </c>
      <c r="E3059" t="n">
        <v>2276</v>
      </c>
      <c r="F3059" t="inlineStr">
        <is>
          <t xml:space="preserve">    en d' Audignie ha Douay, 1435.</t>
        </is>
      </c>
      <c r="G3059">
        <f>HYPERLINK("https://images.diginfra.net/iiif/NL-HaNA_1.01.02/3766/NL-HaNA_1.01.02_3766_0018.jpg/393,352,1078,3104/full/0/default.jpg", "iiif_url")</f>
        <v/>
      </c>
    </row>
    <row r="3060">
      <c r="A3060" t="inlineStr">
        <is>
          <t>NL-HaNA_1.01.02_3766_0018-page-34</t>
        </is>
      </c>
      <c r="B3060" t="inlineStr">
        <is>
          <t>NL-HaNA_1.01.02_3766_0018-column-493-452-878-2904</t>
        </is>
      </c>
      <c r="C3060" t="inlineStr">
        <is>
          <t>repeat_lemma</t>
        </is>
      </c>
      <c r="D3060" t="n">
        <v>623</v>
      </c>
      <c r="E3060" t="n">
        <v>2320</v>
      </c>
      <c r="F3060" t="inlineStr">
        <is>
          <t xml:space="preserve">        Nasuii-Woudenburgh drié maenden ver-</t>
        </is>
      </c>
      <c r="G3060">
        <f>HYPERLINK("https://images.diginfra.net/iiif/NL-HaNA_1.01.02/3766/NL-HaNA_1.01.02_3766_0018.jpg/393,352,1078,3104/full/0/default.jpg", "iiif_url")</f>
        <v/>
      </c>
    </row>
    <row r="3061">
      <c r="A3061" t="inlineStr">
        <is>
          <t>NL-HaNA_1.01.02_3766_0018-page-34</t>
        </is>
      </c>
      <c r="B3061" t="inlineStr">
        <is>
          <t>NL-HaNA_1.01.02_3766_0018-column-493-452-878-2904</t>
        </is>
      </c>
      <c r="C3061" t="inlineStr">
        <is>
          <t>continuation</t>
        </is>
      </c>
      <c r="D3061" t="n">
        <v>539</v>
      </c>
      <c r="E3061" t="n">
        <v>2372</v>
      </c>
      <c r="F3061" t="inlineStr">
        <is>
          <t xml:space="preserve">    bf , 1435.</t>
        </is>
      </c>
      <c r="G3061">
        <f>HYPERLINK("https://images.diginfra.net/iiif/NL-HaNA_1.01.02/3766/NL-HaNA_1.01.02_3766_0018.jpg/393,352,1078,3104/full/0/default.jpg", "iiif_url")</f>
        <v/>
      </c>
    </row>
    <row r="3062">
      <c r="A3062" t="inlineStr">
        <is>
          <t>NL-HaNA_1.01.02_3766_0018-page-34</t>
        </is>
      </c>
      <c r="B3062" t="inlineStr">
        <is>
          <t>NL-HaNA_1.01.02_3766_0018-column-493-452-878-2904</t>
        </is>
      </c>
      <c r="C3062" t="inlineStr">
        <is>
          <t>repeat_lemma</t>
        </is>
      </c>
      <c r="D3062" t="n">
        <v>640</v>
      </c>
      <c r="E3062" t="n">
        <v>2419</v>
      </c>
      <c r="F3062" t="inlineStr">
        <is>
          <t xml:space="preserve">        vigouse drie maenden verlof, 1441.</t>
        </is>
      </c>
      <c r="G3062">
        <f>HYPERLINK("https://images.diginfra.net/iiif/NL-HaNA_1.01.02/3766/NL-HaNA_1.01.02_3766_0018.jpg/393,352,1078,3104/full/0/default.jpg", "iiif_url")</f>
        <v/>
      </c>
    </row>
    <row r="3063">
      <c r="A3063" t="inlineStr">
        <is>
          <t>NL-HaNA_1.01.02_3766_0018-page-34</t>
        </is>
      </c>
      <c r="B3063" t="inlineStr">
        <is>
          <t>NL-HaNA_1.01.02_3766_0018-column-493-452-878-2904</t>
        </is>
      </c>
      <c r="C3063" t="inlineStr">
        <is>
          <t>repeat_lemma</t>
        </is>
      </c>
      <c r="D3063" t="n">
        <v>640</v>
      </c>
      <c r="E3063" t="n">
        <v>2469</v>
      </c>
      <c r="F3063" t="inlineStr">
        <is>
          <t xml:space="preserve">        a. Begue;, Capite, drie maenden ver-</t>
        </is>
      </c>
      <c r="G3063">
        <f>HYPERLINK("https://images.diginfra.net/iiif/NL-HaNA_1.01.02/3766/NL-HaNA_1.01.02_3766_0018.jpg/393,352,1078,3104/full/0/default.jpg", "iiif_url")</f>
        <v/>
      </c>
    </row>
    <row r="3064">
      <c r="A3064" t="inlineStr">
        <is>
          <t>NL-HaNA_1.01.02_3766_0018-page-34</t>
        </is>
      </c>
      <c r="B3064" t="inlineStr">
        <is>
          <t>NL-HaNA_1.01.02_3766_0018-column-493-452-878-2904</t>
        </is>
      </c>
      <c r="C3064" t="inlineStr">
        <is>
          <t>continuation</t>
        </is>
      </c>
      <c r="D3064" t="n">
        <v>534</v>
      </c>
      <c r="E3064" t="n">
        <v>2519</v>
      </c>
      <c r="F3064" t="inlineStr">
        <is>
          <t xml:space="preserve">    bf,</t>
        </is>
      </c>
      <c r="G3064">
        <f>HYPERLINK("https://images.diginfra.net/iiif/NL-HaNA_1.01.02/3766/NL-HaNA_1.01.02_3766_0018.jpg/393,352,1078,3104/full/0/default.jpg", "iiif_url")</f>
        <v/>
      </c>
    </row>
    <row r="3065">
      <c r="A3065" t="inlineStr">
        <is>
          <t>NL-HaNA_1.01.02_3766_0018-page-34</t>
        </is>
      </c>
      <c r="B3065" t="inlineStr">
        <is>
          <t>NL-HaNA_1.01.02_3766_0018-column-493-452-878-2904</t>
        </is>
      </c>
      <c r="C3065" t="inlineStr">
        <is>
          <t>continuation</t>
        </is>
      </c>
      <c r="D3065" t="n">
        <v>631</v>
      </c>
      <c r="E3065" t="n">
        <v>2524</v>
      </c>
      <c r="F3065" t="inlineStr">
        <is>
          <t xml:space="preserve">    144.</t>
        </is>
      </c>
      <c r="G3065">
        <f>HYPERLINK("https://images.diginfra.net/iiif/NL-HaNA_1.01.02/3766/NL-HaNA_1.01.02_3766_0018.jpg/393,352,1078,3104/full/0/default.jpg", "iiif_url")</f>
        <v/>
      </c>
    </row>
    <row r="3066">
      <c r="A3066" t="inlineStr">
        <is>
          <t>NL-HaNA_1.01.02_3766_0018-page-34</t>
        </is>
      </c>
      <c r="B3066" t="inlineStr">
        <is>
          <t>NL-HaNA_1.01.02_3766_0018-column-493-452-878-2904</t>
        </is>
      </c>
      <c r="C3066" t="inlineStr">
        <is>
          <t>repeat_lemma</t>
        </is>
      </c>
      <c r="D3066" t="n">
        <v>642</v>
      </c>
      <c r="E3066" t="n">
        <v>2566</v>
      </c>
      <c r="F3066" t="inlineStr">
        <is>
          <t xml:space="preserve">        H Walrae van Keppel als Major de</t>
        </is>
      </c>
      <c r="G3066">
        <f>HYPERLINK("https://images.diginfra.net/iiif/NL-HaNA_1.01.02/3766/NL-HaNA_1.01.02_3766_0018.jpg/393,352,1078,3104/full/0/default.jpg", "iiif_url")</f>
        <v/>
      </c>
    </row>
    <row r="3067">
      <c r="A3067" t="inlineStr">
        <is>
          <t>NL-HaNA_1.01.02_3766_0018-page-34</t>
        </is>
      </c>
      <c r="B3067" t="inlineStr">
        <is>
          <t>NL-HaNA_1.01.02_3766_0018-column-493-452-878-2904</t>
        </is>
      </c>
      <c r="C3067" t="inlineStr">
        <is>
          <t>continuation</t>
        </is>
      </c>
      <c r="D3067" t="n">
        <v>539</v>
      </c>
      <c r="E3067" t="n">
        <v>2617</v>
      </c>
      <c r="F3067" t="inlineStr">
        <is>
          <t xml:space="preserve">    Brigade geapprobeert, 1443.</t>
        </is>
      </c>
      <c r="G3067">
        <f>HYPERLINK("https://images.diginfra.net/iiif/NL-HaNA_1.01.02/3766/NL-HaNA_1.01.02_3766_0018.jpg/393,352,1078,3104/full/0/default.jpg", "iiif_url")</f>
        <v/>
      </c>
    </row>
    <row r="3068">
      <c r="A3068" t="inlineStr">
        <is>
          <t>NL-HaNA_1.01.02_3766_0018-page-34</t>
        </is>
      </c>
      <c r="B3068" t="inlineStr">
        <is>
          <t>NL-HaNA_1.01.02_3766_0018-column-493-452-878-2904</t>
        </is>
      </c>
      <c r="C3068" t="inlineStr">
        <is>
          <t>repeat_lemma</t>
        </is>
      </c>
      <c r="D3068" t="n">
        <v>642</v>
      </c>
      <c r="E3068" t="n">
        <v>2660</v>
      </c>
      <c r="F3068" t="inlineStr">
        <is>
          <t xml:space="preserve">        Colloncl Blome om 'asfifientie tot de Hes-</t>
        </is>
      </c>
      <c r="G3068">
        <f>HYPERLINK("https://images.diginfra.net/iiif/NL-HaNA_1.01.02/3766/NL-HaNA_1.01.02_3766_0018.jpg/393,352,1078,3104/full/0/default.jpg", "iiif_url")</f>
        <v/>
      </c>
    </row>
    <row r="3069">
      <c r="A3069" t="inlineStr">
        <is>
          <t>NL-HaNA_1.01.02_3766_0018-page-34</t>
        </is>
      </c>
      <c r="B3069" t="inlineStr">
        <is>
          <t>NL-HaNA_1.01.02_3766_0018-column-493-452-878-2904</t>
        </is>
      </c>
      <c r="C3069" t="inlineStr">
        <is>
          <t>continuation</t>
        </is>
      </c>
      <c r="D3069" t="n">
        <v>536</v>
      </c>
      <c r="E3069" t="n">
        <v>2708</v>
      </c>
      <c r="F3069" t="inlineStr">
        <is>
          <t xml:space="preserve">    sische Recrutes, 1451.</t>
        </is>
      </c>
      <c r="G3069">
        <f>HYPERLINK("https://images.diginfra.net/iiif/NL-HaNA_1.01.02/3766/NL-HaNA_1.01.02_3766_0018.jpg/393,352,1078,3104/full/0/default.jpg", "iiif_url")</f>
        <v/>
      </c>
    </row>
    <row r="3070">
      <c r="A3070" t="inlineStr">
        <is>
          <t>NL-HaNA_1.01.02_3766_0018-page-34</t>
        </is>
      </c>
      <c r="B3070" t="inlineStr">
        <is>
          <t>NL-HaNA_1.01.02_3766_0018-column-493-452-878-2904</t>
        </is>
      </c>
      <c r="C3070" t="inlineStr">
        <is>
          <t>repeat_lemma</t>
        </is>
      </c>
      <c r="D3070" t="n">
        <v>626</v>
      </c>
      <c r="E3070" t="n">
        <v>2760</v>
      </c>
      <c r="F3070" t="inlineStr">
        <is>
          <t xml:space="preserve">        Praudenburgh Anspagh wegens wanbeta-</t>
        </is>
      </c>
      <c r="G3070">
        <f>HYPERLINK("https://images.diginfra.net/iiif/NL-HaNA_1.01.02/3766/NL-HaNA_1.01.02_3766_0018.jpg/393,352,1078,3104/full/0/default.jpg", "iiif_url")</f>
        <v/>
      </c>
    </row>
    <row r="3071">
      <c r="A3071" t="inlineStr">
        <is>
          <t>NL-HaNA_1.01.02_3766_0018-page-34</t>
        </is>
      </c>
      <c r="B3071" t="inlineStr">
        <is>
          <t>NL-HaNA_1.01.02_3766_0018-column-493-452-878-2904</t>
        </is>
      </c>
      <c r="C3071" t="inlineStr">
        <is>
          <t>continuation</t>
        </is>
      </c>
      <c r="D3071" t="n">
        <v>539</v>
      </c>
      <c r="E3071" t="n">
        <v>2816</v>
      </c>
      <c r="F3071" t="inlineStr">
        <is>
          <t xml:space="preserve">    linge, 1452.</t>
        </is>
      </c>
      <c r="G3071">
        <f>HYPERLINK("https://images.diginfra.net/iiif/NL-HaNA_1.01.02/3766/NL-HaNA_1.01.02_3766_0018.jpg/393,352,1078,3104/full/0/default.jpg", "iiif_url")</f>
        <v/>
      </c>
    </row>
    <row r="3072">
      <c r="A3072" t="inlineStr">
        <is>
          <t>NL-HaNA_1.01.02_3766_0018-page-34</t>
        </is>
      </c>
      <c r="B3072" t="inlineStr">
        <is>
          <t>NL-HaNA_1.01.02_3766_0018-column-493-452-878-2904</t>
        </is>
      </c>
      <c r="C3072" t="inlineStr">
        <is>
          <t>repeat_lemma</t>
        </is>
      </c>
      <c r="D3072" t="n">
        <v>630</v>
      </c>
      <c r="E3072" t="n">
        <v>2861</v>
      </c>
      <c r="F3072" t="inlineStr">
        <is>
          <t xml:space="preserve">        Palant, Lieutenant Generael, om vol-</t>
        </is>
      </c>
      <c r="G3072">
        <f>HYPERLINK("https://images.diginfra.net/iiif/NL-HaNA_1.01.02/3766/NL-HaNA_1.01.02_3766_0018.jpg/393,352,1078,3104/full/0/default.jpg", "iiif_url")</f>
        <v/>
      </c>
    </row>
    <row r="3073">
      <c r="A3073" t="inlineStr">
        <is>
          <t>NL-HaNA_1.01.02_3766_0018-page-34</t>
        </is>
      </c>
      <c r="B3073" t="inlineStr">
        <is>
          <t>NL-HaNA_1.01.02_3766_0018-column-493-452-878-2904</t>
        </is>
      </c>
      <c r="C3073" t="inlineStr">
        <is>
          <t>continuation</t>
        </is>
      </c>
      <c r="D3073" t="n">
        <v>536</v>
      </c>
      <c r="E3073" t="n">
        <v>2902</v>
      </c>
      <c r="F3073" t="inlineStr">
        <is>
          <t xml:space="preserve">    doeninge van fijn aghterfallige tractementen,</t>
        </is>
      </c>
      <c r="G3073">
        <f>HYPERLINK("https://images.diginfra.net/iiif/NL-HaNA_1.01.02/3766/NL-HaNA_1.01.02_3766_0018.jpg/393,352,1078,3104/full/0/default.jpg", "iiif_url")</f>
        <v/>
      </c>
    </row>
    <row r="3074">
      <c r="A3074" t="inlineStr">
        <is>
          <t>NL-HaNA_1.01.02_3766_0018-page-34</t>
        </is>
      </c>
      <c r="B3074" t="inlineStr">
        <is>
          <t>NL-HaNA_1.01.02_3766_0018-column-493-452-878-2904</t>
        </is>
      </c>
      <c r="C3074" t="inlineStr">
        <is>
          <t>continuation</t>
        </is>
      </c>
      <c r="D3074" t="n">
        <v>543</v>
      </c>
      <c r="E3074" t="n">
        <v>2963</v>
      </c>
      <c r="F3074" t="inlineStr">
        <is>
          <t xml:space="preserve">    1455.</t>
        </is>
      </c>
      <c r="G3074">
        <f>HYPERLINK("https://images.diginfra.net/iiif/NL-HaNA_1.01.02/3766/NL-HaNA_1.01.02_3766_0018.jpg/393,352,1078,3104/full/0/default.jpg", "iiif_url")</f>
        <v/>
      </c>
    </row>
    <row r="3075">
      <c r="A3075" t="inlineStr">
        <is>
          <t>NL-HaNA_1.01.02_3766_0018-page-34</t>
        </is>
      </c>
      <c r="B3075" t="inlineStr">
        <is>
          <t>NL-HaNA_1.01.02_3766_0018-column-493-452-878-2904</t>
        </is>
      </c>
      <c r="C3075" t="inlineStr">
        <is>
          <t>repeat_lemma</t>
        </is>
      </c>
      <c r="D3075" t="n">
        <v>626</v>
      </c>
      <c r="E3075" t="n">
        <v>3002</v>
      </c>
      <c r="F3075" t="inlineStr">
        <is>
          <t xml:space="preserve">        Saxische Troupes in dienst van Engelandt</t>
        </is>
      </c>
      <c r="G3075">
        <f>HYPERLINK("https://images.diginfra.net/iiif/NL-HaNA_1.01.02/3766/NL-HaNA_1.01.02_3766_0018.jpg/393,352,1078,3104/full/0/default.jpg", "iiif_url")</f>
        <v/>
      </c>
    </row>
    <row r="3076">
      <c r="A3076" t="inlineStr">
        <is>
          <t>NL-HaNA_1.01.02_3766_0018-page-34</t>
        </is>
      </c>
      <c r="B3076" t="inlineStr">
        <is>
          <t>NL-HaNA_1.01.02_3766_0018-column-493-452-878-2904</t>
        </is>
      </c>
      <c r="C3076" t="inlineStr">
        <is>
          <t>continuation</t>
        </is>
      </c>
      <c r="D3076" t="n">
        <v>536</v>
      </c>
      <c r="E3076" t="n">
        <v>3055</v>
      </c>
      <c r="F3076" t="inlineStr">
        <is>
          <t xml:space="preserve">    en desen staet, 1461. 1468.</t>
        </is>
      </c>
      <c r="G3076">
        <f>HYPERLINK("https://images.diginfra.net/iiif/NL-HaNA_1.01.02/3766/NL-HaNA_1.01.02_3766_0018.jpg/393,352,1078,3104/full/0/default.jpg", "iiif_url")</f>
        <v/>
      </c>
    </row>
    <row r="3077">
      <c r="A3077" t="inlineStr">
        <is>
          <t>NL-HaNA_1.01.02_3766_0018-page-34</t>
        </is>
      </c>
      <c r="B3077" t="inlineStr">
        <is>
          <t>NL-HaNA_1.01.02_3766_0018-column-493-452-878-2904</t>
        </is>
      </c>
      <c r="C3077" t="inlineStr">
        <is>
          <t>repeat_lemma</t>
        </is>
      </c>
      <c r="D3077" t="n">
        <v>630</v>
      </c>
      <c r="E3077" t="n">
        <v>3095</v>
      </c>
      <c r="F3077" t="inlineStr">
        <is>
          <t xml:space="preserve">        Deensche Troupes in dienst van Enge-</t>
        </is>
      </c>
      <c r="G3077">
        <f>HYPERLINK("https://images.diginfra.net/iiif/NL-HaNA_1.01.02/3766/NL-HaNA_1.01.02_3766_0018.jpg/393,352,1078,3104/full/0/default.jpg", "iiif_url")</f>
        <v/>
      </c>
    </row>
    <row r="3078">
      <c r="A3078" t="inlineStr">
        <is>
          <t>NL-HaNA_1.01.02_3766_0018-page-34</t>
        </is>
      </c>
      <c r="B3078" t="inlineStr">
        <is>
          <t>NL-HaNA_1.01.02_3766_0018-column-493-452-878-2904</t>
        </is>
      </c>
      <c r="C3078" t="inlineStr">
        <is>
          <t>continuation</t>
        </is>
      </c>
      <c r="D3078" t="n">
        <v>536</v>
      </c>
      <c r="E3078" t="n">
        <v>3154</v>
      </c>
      <c r="F3078" t="inlineStr">
        <is>
          <t xml:space="preserve">    landt en desen Staet, 1462. 1469.</t>
        </is>
      </c>
      <c r="G3078">
        <f>HYPERLINK("https://images.diginfra.net/iiif/NL-HaNA_1.01.02/3766/NL-HaNA_1.01.02_3766_0018.jpg/393,352,1078,3104/full/0/default.jpg", "iiif_url")</f>
        <v/>
      </c>
    </row>
    <row r="3079">
      <c r="A3079" t="inlineStr">
        <is>
          <t>NL-HaNA_1.01.02_3766_0018-page-34</t>
        </is>
      </c>
      <c r="B3079" t="inlineStr">
        <is>
          <t>NL-HaNA_1.01.02_3766_0018-column-493-452-878-2904</t>
        </is>
      </c>
      <c r="C3079" t="inlineStr">
        <is>
          <t>repeat_lemma</t>
        </is>
      </c>
      <c r="D3079" t="n">
        <v>626</v>
      </c>
      <c r="E3079" t="n">
        <v>3202</v>
      </c>
      <c r="F3079" t="inlineStr">
        <is>
          <t xml:space="preserve">        Maurégnuit où commandement van Sas</t>
        </is>
      </c>
      <c r="G3079">
        <f>HYPERLINK("https://images.diginfra.net/iiif/NL-HaNA_1.01.02/3766/NL-HaNA_1.01.02_3766_0018.jpg/393,352,1078,3104/full/0/default.jpg", "iiif_url")</f>
        <v/>
      </c>
    </row>
    <row r="3080">
      <c r="A3080" t="inlineStr">
        <is>
          <t>NL-HaNA_1.01.02_3766_0018-page-34</t>
        </is>
      </c>
      <c r="B3080" t="inlineStr">
        <is>
          <t>NL-HaNA_1.01.02_3766_0018-column-493-452-878-2904</t>
        </is>
      </c>
      <c r="C3080" t="inlineStr">
        <is>
          <t>continuation</t>
        </is>
      </c>
      <c r="D3080" t="n">
        <v>536</v>
      </c>
      <c r="E3080" t="n">
        <v>3256</v>
      </c>
      <c r="F3080" t="inlineStr">
        <is>
          <t xml:space="preserve">    van Gent, 1475.</t>
        </is>
      </c>
      <c r="G3080">
        <f>HYPERLINK("https://images.diginfra.net/iiif/NL-HaNA_1.01.02/3766/NL-HaNA_1.01.02_3766_0018.jpg/393,352,1078,3104/full/0/default.jpg", "iiif_url")</f>
        <v/>
      </c>
    </row>
    <row r="3081">
      <c r="A3081" t="inlineStr">
        <is>
          <t>NL-HaNA_1.01.02_3766_0018-page-34</t>
        </is>
      </c>
      <c r="B3081" t="inlineStr">
        <is>
          <t>NL-HaNA_1.01.02_3766_0018-column-493-452-878-2904</t>
        </is>
      </c>
      <c r="C3081" t="inlineStr">
        <is>
          <t>repeat_lemma</t>
        </is>
      </c>
      <c r="D3081" t="n">
        <v>609</v>
      </c>
      <c r="E3081" t="n">
        <v>3290</v>
      </c>
      <c r="F3081" t="inlineStr">
        <is>
          <t xml:space="preserve">        Graef Mauris van Nassu-Auverquercq</t>
        </is>
      </c>
      <c r="G3081">
        <f>HYPERLINK("https://images.diginfra.net/iiif/NL-HaNA_1.01.02/3766/NL-HaNA_1.01.02_3766_0018.jpg/393,352,1078,3104/full/0/default.jpg", "iiif_url")</f>
        <v/>
      </c>
    </row>
    <row r="3083">
      <c r="A3083" t="inlineStr">
        <is>
          <t>NL-HaNA_1.01.02_3766_0018-page-34</t>
        </is>
      </c>
      <c r="B3083" t="inlineStr">
        <is>
          <t>NL-HaNA_1.01.02_3766_0018-column-1470-433-905-2906</t>
        </is>
      </c>
      <c r="C3083" t="inlineStr">
        <is>
          <t>continuation</t>
        </is>
      </c>
      <c r="D3083" t="n">
        <v>1519</v>
      </c>
      <c r="E3083" t="n">
        <v>438</v>
      </c>
      <c r="F3083" t="inlineStr">
        <is>
          <t xml:space="preserve">    om ceseringe van stuen ten honden ap ale</t>
        </is>
      </c>
      <c r="G3083">
        <f>HYPERLINK("https://images.diginfra.net/iiif/NL-HaNA_1.01.02/3766/NL-HaNA_1.01.02_3766_0018.jpg/1370,333,1105,3106/full/0/default.jpg", "iiif_url")</f>
        <v/>
      </c>
    </row>
    <row r="3084">
      <c r="A3084" t="inlineStr">
        <is>
          <t>NL-HaNA_1.01.02_3766_0018-page-34</t>
        </is>
      </c>
      <c r="B3084" t="inlineStr">
        <is>
          <t>NL-HaNA_1.01.02_3766_0018-column-1470-433-905-2906</t>
        </is>
      </c>
      <c r="C3084" t="inlineStr">
        <is>
          <t>continuation</t>
        </is>
      </c>
      <c r="D3084" t="n">
        <v>1515</v>
      </c>
      <c r="E3084" t="n">
        <v>497</v>
      </c>
      <c r="F3084" t="inlineStr">
        <is>
          <t xml:space="preserve">    de Ordoniantien van het Esqucdron Gordes</t>
        </is>
      </c>
      <c r="G3084">
        <f>HYPERLINK("https://images.diginfra.net/iiif/NL-HaNA_1.01.02/3766/NL-HaNA_1.01.02_3766_0018.jpg/1370,333,1105,3106/full/0/default.jpg", "iiif_url")</f>
        <v/>
      </c>
    </row>
    <row r="3085">
      <c r="A3085" t="inlineStr">
        <is>
          <t>NL-HaNA_1.01.02_3766_0018-page-34</t>
        </is>
      </c>
      <c r="B3085" t="inlineStr">
        <is>
          <t>NL-HaNA_1.01.02_3766_0018-column-1470-433-905-2906</t>
        </is>
      </c>
      <c r="C3085" t="inlineStr">
        <is>
          <t>continuation</t>
        </is>
      </c>
      <c r="D3085" t="n">
        <v>1515</v>
      </c>
      <c r="E3085" t="n">
        <v>548</v>
      </c>
      <c r="F3085" t="inlineStr">
        <is>
          <t xml:space="preserve">    du corps, 1492.</t>
        </is>
      </c>
      <c r="G3085">
        <f>HYPERLINK("https://images.diginfra.net/iiif/NL-HaNA_1.01.02/3766/NL-HaNA_1.01.02_3766_0018.jpg/1370,333,1105,3106/full/0/default.jpg", "iiif_url")</f>
        <v/>
      </c>
    </row>
    <row r="3086">
      <c r="A3086" t="inlineStr">
        <is>
          <t>NL-HaNA_1.01.02_3766_0018-page-34</t>
        </is>
      </c>
      <c r="B3086" t="inlineStr">
        <is>
          <t>NL-HaNA_1.01.02_3766_0018-column-1470-433-905-2906</t>
        </is>
      </c>
      <c r="C3086" t="inlineStr">
        <is>
          <t>repeat_lemma</t>
        </is>
      </c>
      <c r="D3086" t="n">
        <v>1592</v>
      </c>
      <c r="E3086" t="n">
        <v>591</v>
      </c>
      <c r="F3086" t="inlineStr">
        <is>
          <t xml:space="preserve">        chavounés om Commandement van Hulst,</t>
        </is>
      </c>
      <c r="G3086">
        <f>HYPERLINK("https://images.diginfra.net/iiif/NL-HaNA_1.01.02/3766/NL-HaNA_1.01.02_3766_0018.jpg/1370,333,1105,3106/full/0/default.jpg", "iiif_url")</f>
        <v/>
      </c>
    </row>
    <row r="3087">
      <c r="A3087" t="inlineStr">
        <is>
          <t>NL-HaNA_1.01.02_3766_0018-page-34</t>
        </is>
      </c>
      <c r="B3087" t="inlineStr">
        <is>
          <t>NL-HaNA_1.01.02_3766_0018-column-1470-433-905-2906</t>
        </is>
      </c>
      <c r="C3087" t="inlineStr">
        <is>
          <t>continuation</t>
        </is>
      </c>
      <c r="D3087" t="n">
        <v>1524</v>
      </c>
      <c r="E3087" t="n">
        <v>650</v>
      </c>
      <c r="F3087" t="inlineStr">
        <is>
          <t xml:space="preserve">    1501.</t>
        </is>
      </c>
      <c r="G3087">
        <f>HYPERLINK("https://images.diginfra.net/iiif/NL-HaNA_1.01.02/3766/NL-HaNA_1.01.02_3766_0018.jpg/1370,333,1105,3106/full/0/default.jpg", "iiif_url")</f>
        <v/>
      </c>
    </row>
    <row r="3088">
      <c r="A3088" t="inlineStr">
        <is>
          <t>NL-HaNA_1.01.02_3766_0018-page-34</t>
        </is>
      </c>
      <c r="B3088" t="inlineStr">
        <is>
          <t>NL-HaNA_1.01.02_3766_0018-column-1470-433-905-2906</t>
        </is>
      </c>
      <c r="C3088" t="inlineStr">
        <is>
          <t>repeat_lemma</t>
        </is>
      </c>
      <c r="D3088" t="n">
        <v>1588</v>
      </c>
      <c r="E3088" t="n">
        <v>678</v>
      </c>
      <c r="F3088" t="inlineStr">
        <is>
          <t xml:space="preserve">        offerte van fijne Furfielijcke Doorluchtig-</t>
        </is>
      </c>
      <c r="G3088">
        <f>HYPERLINK("https://images.diginfra.net/iiif/NL-HaNA_1.01.02/3766/NL-HaNA_1.01.02_3766_0018.jpg/1370,333,1105,3106/full/0/default.jpg", "iiif_url")</f>
        <v/>
      </c>
    </row>
    <row r="3089">
      <c r="A3089" t="inlineStr">
        <is>
          <t>NL-HaNA_1.01.02_3766_0018-page-34</t>
        </is>
      </c>
      <c r="B3089" t="inlineStr">
        <is>
          <t>NL-HaNA_1.01.02_3766_0018-column-1470-433-905-2906</t>
        </is>
      </c>
      <c r="C3089" t="inlineStr">
        <is>
          <t>continuation</t>
        </is>
      </c>
      <c r="D3089" t="n">
        <v>1517</v>
      </c>
      <c r="E3089" t="n">
        <v>742</v>
      </c>
      <c r="F3089" t="inlineStr">
        <is>
          <t xml:space="preserve">    hyt van Saxen om aen haer Hoogh Miz.</t>
        </is>
      </c>
      <c r="G3089">
        <f>HYPERLINK("https://images.diginfra.net/iiif/NL-HaNA_1.01.02/3766/NL-HaNA_1.01.02_3766_0018.jpg/1370,333,1105,3106/full/0/default.jpg", "iiif_url")</f>
        <v/>
      </c>
    </row>
    <row r="3090">
      <c r="A3090" t="inlineStr">
        <is>
          <t>NL-HaNA_1.01.02_3766_0018-page-34</t>
        </is>
      </c>
      <c r="B3090" t="inlineStr">
        <is>
          <t>NL-HaNA_1.01.02_3766_0018-column-1470-433-905-2906</t>
        </is>
      </c>
      <c r="C3090" t="inlineStr">
        <is>
          <t>continuation</t>
        </is>
      </c>
      <c r="D3090" t="n">
        <v>1515</v>
      </c>
      <c r="E3090" t="n">
        <v>787</v>
      </c>
      <c r="F3090" t="inlineStr">
        <is>
          <t xml:space="preserve">    zer duysent man vver te doen, 15987.</t>
        </is>
      </c>
      <c r="G3090">
        <f>HYPERLINK("https://images.diginfra.net/iiif/NL-HaNA_1.01.02/3766/NL-HaNA_1.01.02_3766_0018.jpg/1370,333,1105,3106/full/0/default.jpg", "iiif_url")</f>
        <v/>
      </c>
    </row>
    <row r="3091">
      <c r="A3091" t="inlineStr">
        <is>
          <t>NL-HaNA_1.01.02_3766_0018-page-34</t>
        </is>
      </c>
      <c r="B3091" t="inlineStr">
        <is>
          <t>NL-HaNA_1.01.02_3766_0018-column-1470-433-905-2906</t>
        </is>
      </c>
      <c r="C3091" t="inlineStr">
        <is>
          <t>repeat_lemma</t>
        </is>
      </c>
      <c r="D3091" t="n">
        <v>1592</v>
      </c>
      <c r="E3091" t="n">
        <v>835</v>
      </c>
      <c r="F3091" t="inlineStr">
        <is>
          <t xml:space="preserve">        Allema vas Manel mee manden ver-</t>
        </is>
      </c>
      <c r="G3091">
        <f>HYPERLINK("https://images.diginfra.net/iiif/NL-HaNA_1.01.02/3766/NL-HaNA_1.01.02_3766_0018.jpg/1370,333,1105,3106/full/0/default.jpg", "iiif_url")</f>
        <v/>
      </c>
    </row>
    <row r="3092">
      <c r="A3092" t="inlineStr">
        <is>
          <t>NL-HaNA_1.01.02_3766_0018-page-34</t>
        </is>
      </c>
      <c r="B3092" t="inlineStr">
        <is>
          <t>NL-HaNA_1.01.02_3766_0018-column-1470-433-905-2906</t>
        </is>
      </c>
      <c r="C3092" t="inlineStr">
        <is>
          <t>continuation</t>
        </is>
      </c>
      <c r="D3092" t="n">
        <v>1519</v>
      </c>
      <c r="E3092" t="n">
        <v>890</v>
      </c>
      <c r="F3092" t="inlineStr">
        <is>
          <t xml:space="preserve">    lof, 1514.</t>
        </is>
      </c>
      <c r="G3092">
        <f>HYPERLINK("https://images.diginfra.net/iiif/NL-HaNA_1.01.02/3766/NL-HaNA_1.01.02_3766_0018.jpg/1370,333,1105,3106/full/0/default.jpg", "iiif_url")</f>
        <v/>
      </c>
    </row>
    <row r="3093">
      <c r="A3093" t="inlineStr">
        <is>
          <t>NL-HaNA_1.01.02_3766_0018-page-34</t>
        </is>
      </c>
      <c r="B3093" t="inlineStr">
        <is>
          <t>NL-HaNA_1.01.02_3766_0018-column-1470-433-905-2906</t>
        </is>
      </c>
      <c r="C3093" t="inlineStr">
        <is>
          <t>repeat_lemma</t>
        </is>
      </c>
      <c r="D3093" t="n">
        <v>1592</v>
      </c>
      <c r="E3093" t="n">
        <v>932</v>
      </c>
      <c r="F3093" t="inlineStr">
        <is>
          <t xml:space="preserve">        Merae een maendt verl, 1527.</t>
        </is>
      </c>
      <c r="G3093">
        <f>HYPERLINK("https://images.diginfra.net/iiif/NL-HaNA_1.01.02/3766/NL-HaNA_1.01.02_3766_0018.jpg/1370,333,1105,3106/full/0/default.jpg", "iiif_url")</f>
        <v/>
      </c>
    </row>
    <row r="3094">
      <c r="A3094" t="inlineStr">
        <is>
          <t>NL-HaNA_1.01.02_3766_0018-page-34</t>
        </is>
      </c>
      <c r="B3094" t="inlineStr">
        <is>
          <t>NL-HaNA_1.01.02_3766_0018-column-1470-433-905-2906</t>
        </is>
      </c>
      <c r="C3094" t="inlineStr">
        <is>
          <t>repeat_lemma</t>
        </is>
      </c>
      <c r="D3094" t="n">
        <v>1592</v>
      </c>
      <c r="E3094" t="n">
        <v>988</v>
      </c>
      <c r="F3094" t="inlineStr">
        <is>
          <t xml:space="preserve">        St. Amant om Gouverehent van Hult,</t>
        </is>
      </c>
      <c r="G3094">
        <f>HYPERLINK("https://images.diginfra.net/iiif/NL-HaNA_1.01.02/3766/NL-HaNA_1.01.02_3766_0018.jpg/1370,333,1105,3106/full/0/default.jpg", "iiif_url")</f>
        <v/>
      </c>
    </row>
    <row r="3095">
      <c r="A3095" t="inlineStr">
        <is>
          <t>NL-HaNA_1.01.02_3766_0018-page-34</t>
        </is>
      </c>
      <c r="B3095" t="inlineStr">
        <is>
          <t>NL-HaNA_1.01.02_3766_0018-column-1470-433-905-2906</t>
        </is>
      </c>
      <c r="C3095" t="inlineStr">
        <is>
          <t>continuation</t>
        </is>
      </c>
      <c r="D3095" t="n">
        <v>1526</v>
      </c>
      <c r="E3095" t="n">
        <v>1040</v>
      </c>
      <c r="F3095" t="inlineStr">
        <is>
          <t xml:space="preserve">    1531.</t>
        </is>
      </c>
      <c r="G3095">
        <f>HYPERLINK("https://images.diginfra.net/iiif/NL-HaNA_1.01.02/3766/NL-HaNA_1.01.02_3766_0018.jpg/1370,333,1105,3106/full/0/default.jpg", "iiif_url")</f>
        <v/>
      </c>
    </row>
    <row r="3096">
      <c r="A3096" t="inlineStr">
        <is>
          <t>NL-HaNA_1.01.02_3766_0018-page-34</t>
        </is>
      </c>
      <c r="B3096" t="inlineStr">
        <is>
          <t>NL-HaNA_1.01.02_3766_0018-column-1470-433-905-2906</t>
        </is>
      </c>
      <c r="C3096" t="inlineStr">
        <is>
          <t>lemma</t>
        </is>
      </c>
      <c r="D3096" t="n">
        <v>1468</v>
      </c>
      <c r="E3096" t="n">
        <v>1069</v>
      </c>
      <c r="F3096" t="inlineStr">
        <is>
          <t>Moetkercken, Agent, om voldoeninge van de-</t>
        </is>
      </c>
      <c r="G3096">
        <f>HYPERLINK("https://images.diginfra.net/iiif/NL-HaNA_1.01.02/3766/NL-HaNA_1.01.02_3766_0018.jpg/1370,333,1105,3106/full/0/default.jpg", "iiif_url")</f>
        <v/>
      </c>
    </row>
    <row r="3097">
      <c r="A3097" t="inlineStr">
        <is>
          <t>NL-HaNA_1.01.02_3766_0018-page-34</t>
        </is>
      </c>
      <c r="B3097" t="inlineStr">
        <is>
          <t>NL-HaNA_1.01.02_3766_0018-column-1470-433-905-2906</t>
        </is>
      </c>
      <c r="C3097" t="inlineStr">
        <is>
          <t>continuation</t>
        </is>
      </c>
      <c r="D3097" t="n">
        <v>1515</v>
      </c>
      <c r="E3097" t="n">
        <v>1129</v>
      </c>
      <c r="F3097" t="inlineStr">
        <is>
          <t xml:space="preserve">    claratie van verschot tegens de Rigenten van</t>
        </is>
      </c>
      <c r="G3097">
        <f>HYPERLINK("https://images.diginfra.net/iiif/NL-HaNA_1.01.02/3766/NL-HaNA_1.01.02_3766_0018.jpg/1370,333,1105,3106/full/0/default.jpg", "iiif_url")</f>
        <v/>
      </c>
    </row>
    <row r="3098">
      <c r="A3098" t="inlineStr">
        <is>
          <t>NL-HaNA_1.01.02_3766_0018-page-34</t>
        </is>
      </c>
      <c r="B3098" t="inlineStr">
        <is>
          <t>NL-HaNA_1.01.02_3766_0018-column-1470-433-905-2906</t>
        </is>
      </c>
      <c r="C3098" t="inlineStr">
        <is>
          <t>continuation</t>
        </is>
      </c>
      <c r="D3098" t="n">
        <v>1519</v>
      </c>
      <c r="E3098" t="n">
        <v>1181</v>
      </c>
      <c r="F3098" t="inlineStr">
        <is>
          <t xml:space="preserve">    Eersel, 1305.</t>
        </is>
      </c>
      <c r="G3098">
        <f>HYPERLINK("https://images.diginfra.net/iiif/NL-HaNA_1.01.02/3766/NL-HaNA_1.01.02_3766_0018.jpg/1370,333,1105,3106/full/0/default.jpg", "iiif_url")</f>
        <v/>
      </c>
    </row>
    <row r="3099">
      <c r="A3099" t="inlineStr">
        <is>
          <t>NL-HaNA_1.01.02_3766_0018-page-34</t>
        </is>
      </c>
      <c r="B3099" t="inlineStr">
        <is>
          <t>NL-HaNA_1.01.02_3766_0018-column-1470-433-905-2906</t>
        </is>
      </c>
      <c r="C3099" t="inlineStr">
        <is>
          <t>lemma</t>
        </is>
      </c>
      <c r="D3099" t="n">
        <v>1468</v>
      </c>
      <c r="E3099" t="n">
        <v>1231</v>
      </c>
      <c r="F3099" t="inlineStr">
        <is>
          <t>Moespas wegens begruppelen en bezaeyen van</t>
        </is>
      </c>
      <c r="G3099">
        <f>HYPERLINK("https://images.diginfra.net/iiif/NL-HaNA_1.01.02/3766/NL-HaNA_1.01.02_3766_0018.jpg/1370,333,1105,3106/full/0/default.jpg", "iiif_url")</f>
        <v/>
      </c>
    </row>
    <row r="3100">
      <c r="A3100" t="inlineStr">
        <is>
          <t>NL-HaNA_1.01.02_3766_0018-page-34</t>
        </is>
      </c>
      <c r="B3100" t="inlineStr">
        <is>
          <t>NL-HaNA_1.01.02_3766_0018-column-1470-433-905-2906</t>
        </is>
      </c>
      <c r="C3100" t="inlineStr">
        <is>
          <t>continuation</t>
        </is>
      </c>
      <c r="D3100" t="n">
        <v>1515</v>
      </c>
      <c r="E3100" t="n">
        <v>1282</v>
      </c>
      <c r="F3100" t="inlineStr">
        <is>
          <t xml:space="preserve">    haer Hoogh Mog Veenen, 1262.</t>
        </is>
      </c>
      <c r="G3100">
        <f>HYPERLINK("https://images.diginfra.net/iiif/NL-HaNA_1.01.02/3766/NL-HaNA_1.01.02_3766_0018.jpg/1370,333,1105,3106/full/0/default.jpg", "iiif_url")</f>
        <v/>
      </c>
    </row>
    <row r="3101">
      <c r="A3101" t="inlineStr">
        <is>
          <t>NL-HaNA_1.01.02_3766_0018-page-34</t>
        </is>
      </c>
      <c r="B3101" t="inlineStr">
        <is>
          <t>NL-HaNA_1.01.02_3766_0018-column-1470-433-905-2906</t>
        </is>
      </c>
      <c r="C3101" t="inlineStr">
        <is>
          <t>lemma</t>
        </is>
      </c>
      <c r="D3101" t="n">
        <v>1468</v>
      </c>
      <c r="E3101" t="n">
        <v>1329</v>
      </c>
      <c r="F3101" t="inlineStr">
        <is>
          <t>Moleschot aengestelt tot Major de Brigade,</t>
        </is>
      </c>
      <c r="G3101">
        <f>HYPERLINK("https://images.diginfra.net/iiif/NL-HaNA_1.01.02/3766/NL-HaNA_1.01.02_3766_0018.jpg/1370,333,1105,3106/full/0/default.jpg", "iiif_url")</f>
        <v/>
      </c>
    </row>
    <row r="3102">
      <c r="A3102" t="inlineStr">
        <is>
          <t>NL-HaNA_1.01.02_3766_0018-page-34</t>
        </is>
      </c>
      <c r="B3102" t="inlineStr">
        <is>
          <t>NL-HaNA_1.01.02_3766_0018-column-1470-433-905-2906</t>
        </is>
      </c>
      <c r="C3102" t="inlineStr">
        <is>
          <t>continuation</t>
        </is>
      </c>
      <c r="D3102" t="n">
        <v>1517</v>
      </c>
      <c r="E3102" t="n">
        <v>1382</v>
      </c>
      <c r="F3102" t="inlineStr">
        <is>
          <t xml:space="preserve">    IE</t>
        </is>
      </c>
      <c r="G3102">
        <f>HYPERLINK("https://images.diginfra.net/iiif/NL-HaNA_1.01.02/3766/NL-HaNA_1.01.02_3766_0018.jpg/1370,333,1105,3106/full/0/default.jpg", "iiif_url")</f>
        <v/>
      </c>
    </row>
    <row r="3103">
      <c r="A3103" t="inlineStr">
        <is>
          <t>NL-HaNA_1.01.02_3766_0018-page-34</t>
        </is>
      </c>
      <c r="B3103" t="inlineStr">
        <is>
          <t>NL-HaNA_1.01.02_3766_0018-column-1470-433-905-2906</t>
        </is>
      </c>
      <c r="C3103" t="inlineStr">
        <is>
          <t>lemma</t>
        </is>
      </c>
      <c r="D3103" t="n">
        <v>1470</v>
      </c>
      <c r="E3103" t="n">
        <v>1421</v>
      </c>
      <c r="F3103" t="inlineStr">
        <is>
          <t>Molier ou Consul in Engelandt, 1180.</t>
        </is>
      </c>
      <c r="G3103">
        <f>HYPERLINK("https://images.diginfra.net/iiif/NL-HaNA_1.01.02/3766/NL-HaNA_1.01.02_3766_0018.jpg/1370,333,1105,3106/full/0/default.jpg", "iiif_url")</f>
        <v/>
      </c>
    </row>
    <row r="3104">
      <c r="A3104" t="inlineStr">
        <is>
          <t>NL-HaNA_1.01.02_3766_0018-page-34</t>
        </is>
      </c>
      <c r="B3104" t="inlineStr">
        <is>
          <t>NL-HaNA_1.01.02_3766_0018-column-1470-433-905-2906</t>
        </is>
      </c>
      <c r="C3104" t="inlineStr">
        <is>
          <t>lemma</t>
        </is>
      </c>
      <c r="D3104" t="n">
        <v>1468</v>
      </c>
      <c r="E3104" t="n">
        <v>1471</v>
      </c>
      <c r="F3104" t="inlineStr">
        <is>
          <t>Mons , sit Bergen in Henegouwen, lener</t>
        </is>
      </c>
      <c r="G3104">
        <f>HYPERLINK("https://images.diginfra.net/iiif/NL-HaNA_1.01.02/3766/NL-HaNA_1.01.02_3766_0018.jpg/1370,333,1105,3106/full/0/default.jpg", "iiif_url")</f>
        <v/>
      </c>
    </row>
    <row r="3105">
      <c r="A3105" t="inlineStr">
        <is>
          <t>NL-HaNA_1.01.02_3766_0018-page-34</t>
        </is>
      </c>
      <c r="B3105" t="inlineStr">
        <is>
          <t>NL-HaNA_1.01.02_3766_0018-column-1470-433-905-2906</t>
        </is>
      </c>
      <c r="C3105" t="inlineStr">
        <is>
          <t>continuation</t>
        </is>
      </c>
      <c r="D3105" t="n">
        <v>1522</v>
      </c>
      <c r="E3105" t="n">
        <v>1527</v>
      </c>
      <c r="F3105" t="inlineStr">
        <is>
          <t xml:space="preserve">    B.</t>
        </is>
      </c>
      <c r="G3105">
        <f>HYPERLINK("https://images.diginfra.net/iiif/NL-HaNA_1.01.02/3766/NL-HaNA_1.01.02_3766_0018.jpg/1370,333,1105,3106/full/0/default.jpg", "iiif_url")</f>
        <v/>
      </c>
    </row>
    <row r="3106">
      <c r="A3106" t="inlineStr">
        <is>
          <t>NL-HaNA_1.01.02_3766_0018-page-34</t>
        </is>
      </c>
      <c r="B3106" t="inlineStr">
        <is>
          <t>NL-HaNA_1.01.02_3766_0018-column-1470-433-905-2906</t>
        </is>
      </c>
      <c r="C3106" t="inlineStr">
        <is>
          <t>lemma</t>
        </is>
      </c>
      <c r="D3106" t="n">
        <v>1470</v>
      </c>
      <c r="E3106" t="n">
        <v>1566</v>
      </c>
      <c r="F3106" t="inlineStr">
        <is>
          <t>Montaigne om de naturalisatie van fijne Bra-</t>
        </is>
      </c>
      <c r="G3106">
        <f>HYPERLINK("https://images.diginfra.net/iiif/NL-HaNA_1.01.02/3766/NL-HaNA_1.01.02_3766_0018.jpg/1370,333,1105,3106/full/0/default.jpg", "iiif_url")</f>
        <v/>
      </c>
    </row>
    <row r="3107">
      <c r="A3107" t="inlineStr">
        <is>
          <t>NL-HaNA_1.01.02_3766_0018-page-34</t>
        </is>
      </c>
      <c r="B3107" t="inlineStr">
        <is>
          <t>NL-HaNA_1.01.02_3766_0018-column-1470-433-905-2906</t>
        </is>
      </c>
      <c r="C3107" t="inlineStr">
        <is>
          <t>continuation</t>
        </is>
      </c>
      <c r="D3107" t="n">
        <v>1517</v>
      </c>
      <c r="E3107" t="n">
        <v>1623</v>
      </c>
      <c r="F3107" t="inlineStr">
        <is>
          <t xml:space="preserve">    bandijche nativiteyt, 1342. 1408.</t>
        </is>
      </c>
      <c r="G3107">
        <f>HYPERLINK("https://images.diginfra.net/iiif/NL-HaNA_1.01.02/3766/NL-HaNA_1.01.02_3766_0018.jpg/1370,333,1105,3106/full/0/default.jpg", "iiif_url")</f>
        <v/>
      </c>
    </row>
    <row r="3108">
      <c r="A3108" t="inlineStr">
        <is>
          <t>NL-HaNA_1.01.02_3766_0018-page-34</t>
        </is>
      </c>
      <c r="B3108" t="inlineStr">
        <is>
          <t>NL-HaNA_1.01.02_3766_0018-column-1470-433-905-2906</t>
        </is>
      </c>
      <c r="C3108" t="inlineStr">
        <is>
          <t>lemma</t>
        </is>
      </c>
      <c r="D3108" t="n">
        <v>1472</v>
      </c>
      <c r="E3108" t="n">
        <v>1672</v>
      </c>
      <c r="F3108" t="inlineStr">
        <is>
          <t>Monteze, fier Barcelona, leuer B.</t>
        </is>
      </c>
      <c r="G3108">
        <f>HYPERLINK("https://images.diginfra.net/iiif/NL-HaNA_1.01.02/3766/NL-HaNA_1.01.02_3766_0018.jpg/1370,333,1105,3106/full/0/default.jpg", "iiif_url")</f>
        <v/>
      </c>
    </row>
    <row r="3109">
      <c r="A3109" t="inlineStr">
        <is>
          <t>NL-HaNA_1.01.02_3766_0018-page-34</t>
        </is>
      </c>
      <c r="B3109" t="inlineStr">
        <is>
          <t>NL-HaNA_1.01.02_3766_0018-column-1470-433-905-2906</t>
        </is>
      </c>
      <c r="C3109" t="inlineStr">
        <is>
          <t>lemma</t>
        </is>
      </c>
      <c r="D3109" t="n">
        <v>1470</v>
      </c>
      <c r="E3109" t="n">
        <v>1716</v>
      </c>
      <c r="F3109" t="inlineStr">
        <is>
          <t>Mortagné, siet Regensburgh, letter R.</t>
        </is>
      </c>
      <c r="G3109">
        <f>HYPERLINK("https://images.diginfra.net/iiif/NL-HaNA_1.01.02/3766/NL-HaNA_1.01.02_3766_0018.jpg/1370,333,1105,3106/full/0/default.jpg", "iiif_url")</f>
        <v/>
      </c>
    </row>
    <row r="3110">
      <c r="A3110" t="inlineStr">
        <is>
          <t>NL-HaNA_1.01.02_3766_0018-page-34</t>
        </is>
      </c>
      <c r="B3110" t="inlineStr">
        <is>
          <t>NL-HaNA_1.01.02_3766_0018-column-1470-433-905-2906</t>
        </is>
      </c>
      <c r="C3110" t="inlineStr">
        <is>
          <t>lemma</t>
        </is>
      </c>
      <c r="D3110" t="n">
        <v>1470</v>
      </c>
      <c r="E3110" t="n">
        <v>1770</v>
      </c>
      <c r="F3110" t="inlineStr">
        <is>
          <t>Mortiër om outlaginge, 192.</t>
        </is>
      </c>
      <c r="G3110">
        <f>HYPERLINK("https://images.diginfra.net/iiif/NL-HaNA_1.01.02/3766/NL-HaNA_1.01.02_3766_0018.jpg/1370,333,1105,3106/full/0/default.jpg", "iiif_url")</f>
        <v/>
      </c>
    </row>
    <row r="3111">
      <c r="A3111" t="inlineStr">
        <is>
          <t>NL-HaNA_1.01.02_3766_0018-page-34</t>
        </is>
      </c>
      <c r="B3111" t="inlineStr">
        <is>
          <t>NL-HaNA_1.01.02_3766_0018-column-1470-433-905-2906</t>
        </is>
      </c>
      <c r="C3111" t="inlineStr">
        <is>
          <t>lemma</t>
        </is>
      </c>
      <c r="D3111" t="n">
        <v>1470</v>
      </c>
      <c r="E3111" t="n">
        <v>1819</v>
      </c>
      <c r="F3111" t="inlineStr">
        <is>
          <t>Moscovien, Haerslie advertentie, 1183. 1213.</t>
        </is>
      </c>
      <c r="G3111">
        <f>HYPERLINK("https://images.diginfra.net/iiif/NL-HaNA_1.01.02/3766/NL-HaNA_1.01.02_3766_0018.jpg/1370,333,1105,3106/full/0/default.jpg", "iiif_url")</f>
        <v/>
      </c>
    </row>
    <row r="3112">
      <c r="A3112" t="inlineStr">
        <is>
          <t>NL-HaNA_1.01.02_3766_0018-page-34</t>
        </is>
      </c>
      <c r="B3112" t="inlineStr">
        <is>
          <t>NL-HaNA_1.01.02_3766_0018-column-1470-433-905-2906</t>
        </is>
      </c>
      <c r="C3112" t="inlineStr">
        <is>
          <t>continuation</t>
        </is>
      </c>
      <c r="D3112" t="n">
        <v>1522</v>
      </c>
      <c r="E3112" t="n">
        <v>1870</v>
      </c>
      <c r="F3112" t="inlineStr">
        <is>
          <t xml:space="preserve">    1224. iasz. ia80. 1332. 1348. 1383.</t>
        </is>
      </c>
      <c r="G3112">
        <f>HYPERLINK("https://images.diginfra.net/iiif/NL-HaNA_1.01.02/3766/NL-HaNA_1.01.02_3766_0018.jpg/1370,333,1105,3106/full/0/default.jpg", "iiif_url")</f>
        <v/>
      </c>
    </row>
    <row r="3113">
      <c r="A3113" t="inlineStr">
        <is>
          <t>NL-HaNA_1.01.02_3766_0018-page-34</t>
        </is>
      </c>
      <c r="B3113" t="inlineStr">
        <is>
          <t>NL-HaNA_1.01.02_3766_0018-column-1470-433-905-2906</t>
        </is>
      </c>
      <c r="C3113" t="inlineStr">
        <is>
          <t>continuation</t>
        </is>
      </c>
      <c r="D3113" t="n">
        <v>1522</v>
      </c>
      <c r="E3113" t="n">
        <v>1917</v>
      </c>
      <c r="F3113" t="inlineStr">
        <is>
          <t xml:space="preserve">    1374. 1437. 1448. 1463. 1479. 1522.</t>
        </is>
      </c>
      <c r="G3113">
        <f>HYPERLINK("https://images.diginfra.net/iiif/NL-HaNA_1.01.02/3766/NL-HaNA_1.01.02_3766_0018.jpg/1370,333,1105,3106/full/0/default.jpg", "iiif_url")</f>
        <v/>
      </c>
    </row>
    <row r="3114">
      <c r="A3114" t="inlineStr">
        <is>
          <t>NL-HaNA_1.01.02_3766_0018-page-34</t>
        </is>
      </c>
      <c r="B3114" t="inlineStr">
        <is>
          <t>NL-HaNA_1.01.02_3766_0018-column-1470-433-905-2906</t>
        </is>
      </c>
      <c r="C3114" t="inlineStr">
        <is>
          <t>continuation</t>
        </is>
      </c>
      <c r="D3114" t="n">
        <v>1526</v>
      </c>
      <c r="E3114" t="n">
        <v>1973</v>
      </c>
      <c r="F3114" t="inlineStr">
        <is>
          <t xml:space="preserve">    1528.</t>
        </is>
      </c>
      <c r="G3114">
        <f>HYPERLINK("https://images.diginfra.net/iiif/NL-HaNA_1.01.02/3766/NL-HaNA_1.01.02_3766_0018.jpg/1370,333,1105,3106/full/0/default.jpg", "iiif_url")</f>
        <v/>
      </c>
    </row>
    <row r="3115">
      <c r="A3115" t="inlineStr">
        <is>
          <t>NL-HaNA_1.01.02_3766_0018-page-34</t>
        </is>
      </c>
      <c r="B3115" t="inlineStr">
        <is>
          <t>NL-HaNA_1.01.02_3766_0018-column-1470-433-905-2906</t>
        </is>
      </c>
      <c r="C3115" t="inlineStr">
        <is>
          <t>repeat_lemma</t>
        </is>
      </c>
      <c r="D3115" t="n">
        <v>1613</v>
      </c>
      <c r="E3115" t="n">
        <v>2007</v>
      </c>
      <c r="F3115" t="inlineStr">
        <is>
          <t xml:space="preserve">        Missive van fijne Ckaarsche Majefteye</t>
        </is>
      </c>
      <c r="G3115">
        <f>HYPERLINK("https://images.diginfra.net/iiif/NL-HaNA_1.01.02/3766/NL-HaNA_1.01.02_3766_0018.jpg/1370,333,1105,3106/full/0/default.jpg", "iiif_url")</f>
        <v/>
      </c>
    </row>
    <row r="3116">
      <c r="A3116" t="inlineStr">
        <is>
          <t>NL-HaNA_1.01.02_3766_0018-page-34</t>
        </is>
      </c>
      <c r="B3116" t="inlineStr">
        <is>
          <t>NL-HaNA_1.01.02_3766_0018-column-1470-433-905-2906</t>
        </is>
      </c>
      <c r="C3116" t="inlineStr">
        <is>
          <t>continuation</t>
        </is>
      </c>
      <c r="D3116" t="n">
        <v>1522</v>
      </c>
      <c r="E3116" t="n">
        <v>2065</v>
      </c>
      <c r="F3116" t="inlineStr">
        <is>
          <t xml:space="preserve">    wegens de nutraliiejt van het Noorden, 124.</t>
        </is>
      </c>
      <c r="G3116">
        <f>HYPERLINK("https://images.diginfra.net/iiif/NL-HaNA_1.01.02/3766/NL-HaNA_1.01.02_3766_0018.jpg/1370,333,1105,3106/full/0/default.jpg", "iiif_url")</f>
        <v/>
      </c>
    </row>
    <row r="3117">
      <c r="A3117" t="inlineStr">
        <is>
          <t>NL-HaNA_1.01.02_3766_0018-page-34</t>
        </is>
      </c>
      <c r="B3117" t="inlineStr">
        <is>
          <t>NL-HaNA_1.01.02_3766_0018-column-1470-433-905-2906</t>
        </is>
      </c>
      <c r="C3117" t="inlineStr">
        <is>
          <t>continuation</t>
        </is>
      </c>
      <c r="D3117" t="n">
        <v>1522</v>
      </c>
      <c r="E3117" t="n">
        <v>2116</v>
      </c>
      <c r="F3117" t="inlineStr">
        <is>
          <t xml:space="preserve">    690. 707. 860. 917.</t>
        </is>
      </c>
      <c r="G3117">
        <f>HYPERLINK("https://images.diginfra.net/iiif/NL-HaNA_1.01.02/3766/NL-HaNA_1.01.02_3766_0018.jpg/1370,333,1105,3106/full/0/default.jpg", "iiif_url")</f>
        <v/>
      </c>
    </row>
    <row r="3118">
      <c r="A3118" t="inlineStr">
        <is>
          <t>NL-HaNA_1.01.02_3766_0018-page-34</t>
        </is>
      </c>
      <c r="B3118" t="inlineStr">
        <is>
          <t>NL-HaNA_1.01.02_3766_0018-column-1470-433-905-2906</t>
        </is>
      </c>
      <c r="C3118" t="inlineStr">
        <is>
          <t>repeat_lemma</t>
        </is>
      </c>
      <c r="D3118" t="n">
        <v>1604</v>
      </c>
      <c r="E3118" t="n">
        <v>2161</v>
      </c>
      <c r="F3118" t="inlineStr">
        <is>
          <t xml:space="preserve">        redres van bet Schip St. Jan Baptit,</t>
        </is>
      </c>
      <c r="G3118">
        <f>HYPERLINK("https://images.diginfra.net/iiif/NL-HaNA_1.01.02/3766/NL-HaNA_1.01.02_3766_0018.jpg/1370,333,1105,3106/full/0/default.jpg", "iiif_url")</f>
        <v/>
      </c>
    </row>
    <row r="3119">
      <c r="A3119" t="inlineStr">
        <is>
          <t>NL-HaNA_1.01.02_3766_0018-page-34</t>
        </is>
      </c>
      <c r="B3119" t="inlineStr">
        <is>
          <t>NL-HaNA_1.01.02_3766_0018-column-1470-433-905-2906</t>
        </is>
      </c>
      <c r="C3119" t="inlineStr">
        <is>
          <t>continuation</t>
        </is>
      </c>
      <c r="D3119" t="n">
        <v>1526</v>
      </c>
      <c r="E3119" t="n">
        <v>2220</v>
      </c>
      <c r="F3119" t="inlineStr">
        <is>
          <t xml:space="preserve">    374.</t>
        </is>
      </c>
      <c r="G3119">
        <f>HYPERLINK("https://images.diginfra.net/iiif/NL-HaNA_1.01.02/3766/NL-HaNA_1.01.02_3766_0018.jpg/1370,333,1105,3106/full/0/default.jpg", "iiif_url")</f>
        <v/>
      </c>
    </row>
    <row r="3120">
      <c r="A3120" t="inlineStr">
        <is>
          <t>NL-HaNA_1.01.02_3766_0018-page-34</t>
        </is>
      </c>
      <c r="B3120" t="inlineStr">
        <is>
          <t>NL-HaNA_1.01.02_3766_0018-column-1470-433-905-2906</t>
        </is>
      </c>
      <c r="C3120" t="inlineStr">
        <is>
          <t>repeat_lemma</t>
        </is>
      </c>
      <c r="D3120" t="n">
        <v>1623</v>
      </c>
      <c r="E3120" t="n">
        <v>2261</v>
      </c>
      <c r="F3120" t="inlineStr">
        <is>
          <t xml:space="preserve">        afschaffen der Monopolien, en vrye com-</t>
        </is>
      </c>
      <c r="G3120">
        <f>HYPERLINK("https://images.diginfra.net/iiif/NL-HaNA_1.01.02/3766/NL-HaNA_1.01.02_3766_0018.jpg/1370,333,1105,3106/full/0/default.jpg", "iiif_url")</f>
        <v/>
      </c>
    </row>
    <row r="3121">
      <c r="A3121" t="inlineStr">
        <is>
          <t>NL-HaNA_1.01.02_3766_0018-page-34</t>
        </is>
      </c>
      <c r="B3121" t="inlineStr">
        <is>
          <t>NL-HaNA_1.01.02_3766_0018-column-1470-433-905-2906</t>
        </is>
      </c>
      <c r="C3121" t="inlineStr">
        <is>
          <t>continuation</t>
        </is>
      </c>
      <c r="D3121" t="n">
        <v>1524</v>
      </c>
      <c r="E3121" t="n">
        <v>2307</v>
      </c>
      <c r="F3121" t="inlineStr">
        <is>
          <t xml:space="preserve">    mercie op Riga en andere Plaatsen, 730.</t>
        </is>
      </c>
      <c r="G3121">
        <f>HYPERLINK("https://images.diginfra.net/iiif/NL-HaNA_1.01.02/3766/NL-HaNA_1.01.02_3766_0018.jpg/1370,333,1105,3106/full/0/default.jpg", "iiif_url")</f>
        <v/>
      </c>
    </row>
    <row r="3122">
      <c r="A3122" t="inlineStr">
        <is>
          <t>NL-HaNA_1.01.02_3766_0018-page-34</t>
        </is>
      </c>
      <c r="B3122" t="inlineStr">
        <is>
          <t>NL-HaNA_1.01.02_3766_0018-column-1470-433-905-2906</t>
        </is>
      </c>
      <c r="C3122" t="inlineStr">
        <is>
          <t>repeat_lemma</t>
        </is>
      </c>
      <c r="D3122" t="n">
        <v>1602</v>
      </c>
      <c r="E3122" t="n">
        <v>2360</v>
      </c>
      <c r="F3122" t="inlineStr">
        <is>
          <t xml:space="preserve">        Mau om conferentie, 917.</t>
        </is>
      </c>
      <c r="G3122">
        <f>HYPERLINK("https://images.diginfra.net/iiif/NL-HaNA_1.01.02/3766/NL-HaNA_1.01.02_3766_0018.jpg/1370,333,1105,3106/full/0/default.jpg", "iiif_url")</f>
        <v/>
      </c>
    </row>
    <row r="3123">
      <c r="A3123" t="inlineStr">
        <is>
          <t>NL-HaNA_1.01.02_3766_0018-page-34</t>
        </is>
      </c>
      <c r="B3123" t="inlineStr">
        <is>
          <t>NL-HaNA_1.01.02_3766_0018-column-1470-433-905-2906</t>
        </is>
      </c>
      <c r="C3123" t="inlineStr">
        <is>
          <t>repeat_lemma</t>
        </is>
      </c>
      <c r="D3123" t="n">
        <v>1599</v>
      </c>
      <c r="E3123" t="n">
        <v>2401</v>
      </c>
      <c r="F3123" t="inlineStr">
        <is>
          <t xml:space="preserve">        Prins Kurakin haer Hoogh Mas. aenge-</t>
        </is>
      </c>
      <c r="G3123">
        <f>HYPERLINK("https://images.diginfra.net/iiif/NL-HaNA_1.01.02/3766/NL-HaNA_1.01.02_3766_0018.jpg/1370,333,1105,3106/full/0/default.jpg", "iiif_url")</f>
        <v/>
      </c>
    </row>
    <row r="3124">
      <c r="A3124" t="inlineStr">
        <is>
          <t>NL-HaNA_1.01.02_3766_0018-page-34</t>
        </is>
      </c>
      <c r="B3124" t="inlineStr">
        <is>
          <t>NL-HaNA_1.01.02_3766_0018-column-1470-433-905-2906</t>
        </is>
      </c>
      <c r="C3124" t="inlineStr">
        <is>
          <t>continuation</t>
        </is>
      </c>
      <c r="D3124" t="n">
        <v>1522</v>
      </c>
      <c r="E3124" t="n">
        <v>2464</v>
      </c>
      <c r="F3124" t="inlineStr">
        <is>
          <t xml:space="preserve">    naem, 1330.</t>
        </is>
      </c>
      <c r="G3124">
        <f>HYPERLINK("https://images.diginfra.net/iiif/NL-HaNA_1.01.02/3766/NL-HaNA_1.01.02_3766_0018.jpg/1370,333,1105,3106/full/0/default.jpg", "iiif_url")</f>
        <v/>
      </c>
    </row>
    <row r="3125">
      <c r="A3125" t="inlineStr">
        <is>
          <t>NL-HaNA_1.01.02_3766_0018-page-34</t>
        </is>
      </c>
      <c r="B3125" t="inlineStr">
        <is>
          <t>NL-HaNA_1.01.02_3766_0018-column-1470-433-905-2906</t>
        </is>
      </c>
      <c r="C3125" t="inlineStr">
        <is>
          <t>repeat_lemma</t>
        </is>
      </c>
      <c r="D3125" t="n">
        <v>1597</v>
      </c>
      <c r="E3125" t="n">
        <v>2506</v>
      </c>
      <c r="F3125" t="inlineStr">
        <is>
          <t xml:space="preserve">        ndrel in vercheyde pointen van de com-</t>
        </is>
      </c>
      <c r="G3125">
        <f>HYPERLINK("https://images.diginfra.net/iiif/NL-HaNA_1.01.02/3766/NL-HaNA_1.01.02_3766_0018.jpg/1370,333,1105,3106/full/0/default.jpg", "iiif_url")</f>
        <v/>
      </c>
    </row>
    <row r="3126">
      <c r="A3126" t="inlineStr">
        <is>
          <t>NL-HaNA_1.01.02_3766_0018-page-34</t>
        </is>
      </c>
      <c r="B3126" t="inlineStr">
        <is>
          <t>NL-HaNA_1.01.02_3766_0018-column-1470-433-905-2906</t>
        </is>
      </c>
      <c r="C3126" t="inlineStr">
        <is>
          <t>continuation</t>
        </is>
      </c>
      <c r="D3126" t="n">
        <v>1522</v>
      </c>
      <c r="E3126" t="n">
        <v>2557</v>
      </c>
      <c r="F3126" t="inlineStr">
        <is>
          <t xml:space="preserve">    mercie, 1407.</t>
        </is>
      </c>
      <c r="G3126">
        <f>HYPERLINK("https://images.diginfra.net/iiif/NL-HaNA_1.01.02/3766/NL-HaNA_1.01.02_3766_0018.jpg/1370,333,1105,3106/full/0/default.jpg", "iiif_url")</f>
        <v/>
      </c>
    </row>
    <row r="3127">
      <c r="A3127" t="inlineStr">
        <is>
          <t>NL-HaNA_1.01.02_3766_0018-page-34</t>
        </is>
      </c>
      <c r="B3127" t="inlineStr">
        <is>
          <t>NL-HaNA_1.01.02_3766_0018-column-1470-433-905-2906</t>
        </is>
      </c>
      <c r="C3127" t="inlineStr">
        <is>
          <t>lemma</t>
        </is>
      </c>
      <c r="D3127" t="n">
        <v>1475</v>
      </c>
      <c r="E3127" t="n">
        <v>2592</v>
      </c>
      <c r="F3127" t="inlineStr">
        <is>
          <t>Moseovien, de Bie advertentie, 1150. 1302.</t>
        </is>
      </c>
      <c r="G3127">
        <f>HYPERLINK("https://images.diginfra.net/iiif/NL-HaNA_1.01.02/3766/NL-HaNA_1.01.02_3766_0018.jpg/1370,333,1105,3106/full/0/default.jpg", "iiif_url")</f>
        <v/>
      </c>
    </row>
    <row r="3128">
      <c r="A3128" t="inlineStr">
        <is>
          <t>NL-HaNA_1.01.02_3766_0018-page-34</t>
        </is>
      </c>
      <c r="B3128" t="inlineStr">
        <is>
          <t>NL-HaNA_1.01.02_3766_0018-column-1470-433-905-2906</t>
        </is>
      </c>
      <c r="C3128" t="inlineStr">
        <is>
          <t>continuation</t>
        </is>
      </c>
      <c r="D3128" t="n">
        <v>1531</v>
      </c>
      <c r="E3128" t="n">
        <v>2659</v>
      </c>
      <c r="F3128" t="inlineStr">
        <is>
          <t xml:space="preserve">    1374 1395. 1440. 1518.</t>
        </is>
      </c>
      <c r="G3128">
        <f>HYPERLINK("https://images.diginfra.net/iiif/NL-HaNA_1.01.02/3766/NL-HaNA_1.01.02_3766_0018.jpg/1370,333,1105,3106/full/0/default.jpg", "iiif_url")</f>
        <v/>
      </c>
    </row>
    <row r="3129">
      <c r="A3129" t="inlineStr">
        <is>
          <t>NL-HaNA_1.01.02_3766_0018-page-34</t>
        </is>
      </c>
      <c r="B3129" t="inlineStr">
        <is>
          <t>NL-HaNA_1.01.02_3766_0018-column-1470-433-905-2906</t>
        </is>
      </c>
      <c r="C3129" t="inlineStr">
        <is>
          <t>repeat_lemma</t>
        </is>
      </c>
      <c r="D3129" t="n">
        <v>1597</v>
      </c>
      <c r="E3129" t="n">
        <v>2705</v>
      </c>
      <c r="F3129" t="inlineStr">
        <is>
          <t xml:space="preserve">        aengéftelt als Consul, 785. 933. go.</t>
        </is>
      </c>
      <c r="G3129">
        <f>HYPERLINK("https://images.diginfra.net/iiif/NL-HaNA_1.01.02/3766/NL-HaNA_1.01.02_3766_0018.jpg/1370,333,1105,3106/full/0/default.jpg", "iiif_url")</f>
        <v/>
      </c>
    </row>
    <row r="3130">
      <c r="A3130" t="inlineStr">
        <is>
          <t>NL-HaNA_1.01.02_3766_0018-page-34</t>
        </is>
      </c>
      <c r="B3130" t="inlineStr">
        <is>
          <t>NL-HaNA_1.01.02_3766_0018-column-1470-433-905-2906</t>
        </is>
      </c>
      <c r="C3130" t="inlineStr">
        <is>
          <t>continuation</t>
        </is>
      </c>
      <c r="D3130" t="n">
        <v>1538</v>
      </c>
      <c r="E3130" t="n">
        <v>2759</v>
      </c>
      <c r="F3130" t="inlineStr">
        <is>
          <t xml:space="preserve">    150.</t>
        </is>
      </c>
      <c r="G3130">
        <f>HYPERLINK("https://images.diginfra.net/iiif/NL-HaNA_1.01.02/3766/NL-HaNA_1.01.02_3766_0018.jpg/1370,333,1105,3106/full/0/default.jpg", "iiif_url")</f>
        <v/>
      </c>
    </row>
    <row r="3131">
      <c r="A3131" t="inlineStr">
        <is>
          <t>NL-HaNA_1.01.02_3766_0018-page-34</t>
        </is>
      </c>
      <c r="B3131" t="inlineStr">
        <is>
          <t>NL-HaNA_1.01.02_3766_0018-column-1470-433-905-2906</t>
        </is>
      </c>
      <c r="C3131" t="inlineStr">
        <is>
          <t>repeat_lemma</t>
        </is>
      </c>
      <c r="D3131" t="n">
        <v>1595</v>
      </c>
      <c r="E3131" t="n">
        <v>2790</v>
      </c>
      <c r="F3131" t="inlineStr">
        <is>
          <t xml:space="preserve">        de Bie trattement in te gaen met den dagh</t>
        </is>
      </c>
      <c r="G3131">
        <f>HYPERLINK("https://images.diginfra.net/iiif/NL-HaNA_1.01.02/3766/NL-HaNA_1.01.02_3766_0018.jpg/1370,333,1105,3106/full/0/default.jpg", "iiif_url")</f>
        <v/>
      </c>
    </row>
    <row r="3132">
      <c r="A3132" t="inlineStr">
        <is>
          <t>NL-HaNA_1.01.02_3766_0018-page-34</t>
        </is>
      </c>
      <c r="B3132" t="inlineStr">
        <is>
          <t>NL-HaNA_1.01.02_3766_0018-column-1470-433-905-2906</t>
        </is>
      </c>
      <c r="C3132" t="inlineStr">
        <is>
          <t>continuation</t>
        </is>
      </c>
      <c r="D3132" t="n">
        <v>1524</v>
      </c>
      <c r="E3132" t="n">
        <v>2848</v>
      </c>
      <c r="F3132" t="inlineStr">
        <is>
          <t xml:space="preserve">    van fijn commisie, 1151.</t>
        </is>
      </c>
      <c r="G3132">
        <f>HYPERLINK("https://images.diginfra.net/iiif/NL-HaNA_1.01.02/3766/NL-HaNA_1.01.02_3766_0018.jpg/1370,333,1105,3106/full/0/default.jpg", "iiif_url")</f>
        <v/>
      </c>
    </row>
    <row r="3133">
      <c r="A3133" t="inlineStr">
        <is>
          <t>NL-HaNA_1.01.02_3766_0018-page-34</t>
        </is>
      </c>
      <c r="B3133" t="inlineStr">
        <is>
          <t>NL-HaNA_1.01.02_3766_0018-column-1470-433-905-2906</t>
        </is>
      </c>
      <c r="C3133" t="inlineStr">
        <is>
          <t>repeat_lemma</t>
        </is>
      </c>
      <c r="D3133" t="n">
        <v>1597</v>
      </c>
      <c r="E3133" t="n">
        <v>2893</v>
      </c>
      <c r="F3133" t="inlineStr">
        <is>
          <t xml:space="preserve">        ôf na Mostou of na Peterboroug te gaen,</t>
        </is>
      </c>
      <c r="G3133">
        <f>HYPERLINK("https://images.diginfra.net/iiif/NL-HaNA_1.01.02/3766/NL-HaNA_1.01.02_3766_0018.jpg/1370,333,1105,3106/full/0/default.jpg", "iiif_url")</f>
        <v/>
      </c>
    </row>
    <row r="3134">
      <c r="A3134" t="inlineStr">
        <is>
          <t>NL-HaNA_1.01.02_3766_0018-page-34</t>
        </is>
      </c>
      <c r="B3134" t="inlineStr">
        <is>
          <t>NL-HaNA_1.01.02_3766_0018-column-1470-433-905-2906</t>
        </is>
      </c>
      <c r="C3134" t="inlineStr">
        <is>
          <t>continuation</t>
        </is>
      </c>
      <c r="D3134" t="n">
        <v>1529</v>
      </c>
      <c r="E3134" t="n">
        <v>2955</v>
      </c>
      <c r="F3134" t="inlineStr">
        <is>
          <t xml:space="preserve">    1314.</t>
        </is>
      </c>
      <c r="G3134">
        <f>HYPERLINK("https://images.diginfra.net/iiif/NL-HaNA_1.01.02/3766/NL-HaNA_1.01.02_3766_0018.jpg/1370,333,1105,3106/full/0/default.jpg", "iiif_url")</f>
        <v/>
      </c>
    </row>
    <row r="3135">
      <c r="A3135" t="inlineStr">
        <is>
          <t>NL-HaNA_1.01.02_3766_0018-page-34</t>
        </is>
      </c>
      <c r="B3135" t="inlineStr">
        <is>
          <t>NL-HaNA_1.01.02_3766_0018-column-1470-433-905-2906</t>
        </is>
      </c>
      <c r="C3135" t="inlineStr">
        <is>
          <t>repeat_lemma</t>
        </is>
      </c>
      <c r="D3135" t="n">
        <v>1597</v>
      </c>
      <c r="E3135" t="n">
        <v>2989</v>
      </c>
      <c r="F3135" t="inlineStr">
        <is>
          <t xml:space="preserve">        voor fijne te doen reysen te mogen de-</t>
        </is>
      </c>
      <c r="G3135">
        <f>HYPERLINK("https://images.diginfra.net/iiif/NL-HaNA_1.01.02/3766/NL-HaNA_1.01.02_3766_0018.jpg/1370,333,1105,3106/full/0/default.jpg", "iiif_url")</f>
        <v/>
      </c>
    </row>
    <row r="3136">
      <c r="A3136" t="inlineStr">
        <is>
          <t>NL-HaNA_1.01.02_3766_0018-page-34</t>
        </is>
      </c>
      <c r="B3136" t="inlineStr">
        <is>
          <t>NL-HaNA_1.01.02_3766_0018-column-1470-433-905-2906</t>
        </is>
      </c>
      <c r="C3136" t="inlineStr">
        <is>
          <t>lemma</t>
        </is>
      </c>
      <c r="D3136" t="n">
        <v>1524</v>
      </c>
      <c r="E3136" t="n">
        <v>3048</v>
      </c>
      <c r="F3136" t="inlineStr">
        <is>
          <t>clareren, 1433.</t>
        </is>
      </c>
      <c r="G3136">
        <f>HYPERLINK("https://images.diginfra.net/iiif/NL-HaNA_1.01.02/3766/NL-HaNA_1.01.02_3766_0018.jpg/1370,333,1105,3106/full/0/default.jpg", "iiif_url")</f>
        <v/>
      </c>
    </row>
    <row r="3137">
      <c r="A3137" t="inlineStr">
        <is>
          <t>NL-HaNA_1.01.02_3766_0018-page-34</t>
        </is>
      </c>
      <c r="B3137" t="inlineStr">
        <is>
          <t>NL-HaNA_1.01.02_3766_0018-column-1470-433-905-2906</t>
        </is>
      </c>
      <c r="C3137" t="inlineStr">
        <is>
          <t>repeat_lemma</t>
        </is>
      </c>
      <c r="D3137" t="n">
        <v>1597</v>
      </c>
      <c r="E3137" t="n">
        <v>3087</v>
      </c>
      <c r="F3137" t="inlineStr">
        <is>
          <t xml:space="preserve">        gelast J. Palm de behuipfame hande te</t>
        </is>
      </c>
      <c r="G3137">
        <f>HYPERLINK("https://images.diginfra.net/iiif/NL-HaNA_1.01.02/3766/NL-HaNA_1.01.02_3766_0018.jpg/1370,333,1105,3106/full/0/default.jpg", "iiif_url")</f>
        <v/>
      </c>
    </row>
    <row r="3138">
      <c r="A3138" t="inlineStr">
        <is>
          <t>NL-HaNA_1.01.02_3766_0018-page-34</t>
        </is>
      </c>
      <c r="B3138" t="inlineStr">
        <is>
          <t>NL-HaNA_1.01.02_3766_0018-column-1470-433-905-2906</t>
        </is>
      </c>
      <c r="C3138" t="inlineStr">
        <is>
          <t>lemma</t>
        </is>
      </c>
      <c r="D3138" t="n">
        <v>1522</v>
      </c>
      <c r="E3138" t="n">
        <v>3146</v>
      </c>
      <c r="F3138" t="inlineStr">
        <is>
          <t>bieden, 1443.</t>
        </is>
      </c>
      <c r="G3138">
        <f>HYPERLINK("https://images.diginfra.net/iiif/NL-HaNA_1.01.02/3766/NL-HaNA_1.01.02_3766_0018.jpg/1370,333,1105,3106/full/0/default.jpg", "iiif_url")</f>
        <v/>
      </c>
    </row>
    <row r="3139">
      <c r="A3139" t="inlineStr">
        <is>
          <t>NL-HaNA_1.01.02_3766_0018-page-34</t>
        </is>
      </c>
      <c r="B3139" t="inlineStr">
        <is>
          <t>NL-HaNA_1.01.02_3766_0018-column-1470-433-905-2906</t>
        </is>
      </c>
      <c r="C3139" t="inlineStr">
        <is>
          <t>lemma</t>
        </is>
      </c>
      <c r="D3139" t="n">
        <v>1475</v>
      </c>
      <c r="E3139" t="n">
        <v>3183</v>
      </c>
      <c r="F3139" t="inlineStr">
        <is>
          <t>Moses Levi pisenterende de Troupes na Dunsch-</t>
        </is>
      </c>
      <c r="G3139">
        <f>HYPERLINK("https://images.diginfra.net/iiif/NL-HaNA_1.01.02/3766/NL-HaNA_1.01.02_3766_0018.jpg/1370,333,1105,3106/full/0/default.jpg", "iiif_url")</f>
        <v/>
      </c>
    </row>
    <row r="3140">
      <c r="A3140" t="inlineStr">
        <is>
          <t>NL-HaNA_1.01.02_3766_0018-page-34</t>
        </is>
      </c>
      <c r="B3140" t="inlineStr">
        <is>
          <t>NL-HaNA_1.01.02_3766_0018-column-1470-433-905-2906</t>
        </is>
      </c>
      <c r="C3140" t="inlineStr">
        <is>
          <t>lemma</t>
        </is>
      </c>
      <c r="D3140" t="n">
        <v>1524</v>
      </c>
      <c r="E3140" t="n">
        <v>3234</v>
      </c>
      <c r="F3140" t="inlineStr">
        <is>
          <t>landt van noodige penningen én sufiftentie te</t>
        </is>
      </c>
      <c r="G3140">
        <f>HYPERLINK("https://images.diginfra.net/iiif/NL-HaNA_1.01.02/3766/NL-HaNA_1.01.02_3766_0018.jpg/1370,333,1105,3106/full/0/default.jpg", "iiif_url")</f>
        <v/>
      </c>
    </row>
    <row r="3141">
      <c r="A3141" t="inlineStr">
        <is>
          <t>NL-HaNA_1.01.02_3766_0018-page-34</t>
        </is>
      </c>
      <c r="B3141" t="inlineStr">
        <is>
          <t>NL-HaNA_1.01.02_3766_0018-column-1470-433-905-2906</t>
        </is>
      </c>
      <c r="C3141" t="inlineStr">
        <is>
          <t>lemma</t>
        </is>
      </c>
      <c r="D3141" t="n">
        <v>1524</v>
      </c>
      <c r="E3141" t="n">
        <v>3290</v>
      </c>
      <c r="F3141" t="inlineStr">
        <is>
          <t>voorfien, 898.</t>
        </is>
      </c>
      <c r="G3141">
        <f>HYPERLINK("https://images.diginfra.net/iiif/NL-HaNA_1.01.02/3766/NL-HaNA_1.01.02_3766_0018.jpg/1370,333,1105,3106/full/0/default.jpg", "iiif_url")</f>
        <v/>
      </c>
    </row>
    <row r="3145">
      <c r="A3145" t="inlineStr">
        <is>
          <t>NL-HaNA_1.01.02_3766_0018-page-35</t>
        </is>
      </c>
      <c r="B3145" t="inlineStr">
        <is>
          <t>NL-HaNA_1.01.02_3766_0018-column-2584-467-906-2889</t>
        </is>
      </c>
      <c r="C3145" t="inlineStr">
        <is>
          <t>lemma</t>
        </is>
      </c>
      <c r="D3145" t="n">
        <v>2575</v>
      </c>
      <c r="E3145" t="n">
        <v>462</v>
      </c>
      <c r="F3145" t="inlineStr">
        <is>
          <t>Mouteeau, geswooren Courrier tot Brustel , on</t>
        </is>
      </c>
      <c r="G3145">
        <f>HYPERLINK("https://images.diginfra.net/iiif/NL-HaNA_1.01.02/3766/NL-HaNA_1.01.02_3766_0018.jpg/2484,367,1106,3089/full/0/default.jpg", "iiif_url")</f>
        <v/>
      </c>
    </row>
    <row r="3146">
      <c r="A3146" t="inlineStr">
        <is>
          <t>NL-HaNA_1.01.02_3766_0018-page-35</t>
        </is>
      </c>
      <c r="B3146" t="inlineStr">
        <is>
          <t>NL-HaNA_1.01.02_3766_0018-column-2584-467-906-2889</t>
        </is>
      </c>
      <c r="C3146" t="inlineStr">
        <is>
          <t>continuation</t>
        </is>
      </c>
      <c r="D3146" t="n">
        <v>2618</v>
      </c>
      <c r="E3146" t="n">
        <v>515</v>
      </c>
      <c r="F3146" t="inlineStr">
        <is>
          <t xml:space="preserve">    belinge ly provise, 735.</t>
        </is>
      </c>
      <c r="G3146">
        <f>HYPERLINK("https://images.diginfra.net/iiif/NL-HaNA_1.01.02/3766/NL-HaNA_1.01.02_3766_0018.jpg/2484,367,1106,3089/full/0/default.jpg", "iiif_url")</f>
        <v/>
      </c>
    </row>
    <row r="3147">
      <c r="A3147" t="inlineStr">
        <is>
          <t>NL-HaNA_1.01.02_3766_0018-page-35</t>
        </is>
      </c>
      <c r="B3147" t="inlineStr">
        <is>
          <t>NL-HaNA_1.01.02_3766_0018-column-2584-467-906-2889</t>
        </is>
      </c>
      <c r="C3147" t="inlineStr">
        <is>
          <t>lemma</t>
        </is>
      </c>
      <c r="D3147" t="n">
        <v>2575</v>
      </c>
      <c r="E3147" t="n">
        <v>565</v>
      </c>
      <c r="F3147" t="inlineStr">
        <is>
          <t>Mouwen ou veniam zatis, 39.</t>
        </is>
      </c>
      <c r="G3147">
        <f>HYPERLINK("https://images.diginfra.net/iiif/NL-HaNA_1.01.02/3766/NL-HaNA_1.01.02_3766_0018.jpg/2484,367,1106,3089/full/0/default.jpg", "iiif_url")</f>
        <v/>
      </c>
    </row>
    <row r="3148">
      <c r="A3148" t="inlineStr">
        <is>
          <t>NL-HaNA_1.01.02_3766_0018-page-35</t>
        </is>
      </c>
      <c r="B3148" t="inlineStr">
        <is>
          <t>NL-HaNA_1.01.02_3766_0018-column-2584-467-906-2889</t>
        </is>
      </c>
      <c r="C3148" t="inlineStr">
        <is>
          <t>lemma</t>
        </is>
      </c>
      <c r="D3148" t="n">
        <v>2575</v>
      </c>
      <c r="E3148" t="n">
        <v>603</v>
      </c>
      <c r="F3148" t="inlineStr">
        <is>
          <t>Muhl, Jacob en Jun, Koopluden tot Amftr-</t>
        </is>
      </c>
      <c r="G3148">
        <f>HYPERLINK("https://images.diginfra.net/iiif/NL-HaNA_1.01.02/3766/NL-HaNA_1.01.02_3766_0018.jpg/2484,367,1106,3089/full/0/default.jpg", "iiif_url")</f>
        <v/>
      </c>
    </row>
    <row r="3149">
      <c r="A3149" t="inlineStr">
        <is>
          <t>NL-HaNA_1.01.02_3766_0018-page-35</t>
        </is>
      </c>
      <c r="B3149" t="inlineStr">
        <is>
          <t>NL-HaNA_1.01.02_3766_0018-column-2584-467-906-2889</t>
        </is>
      </c>
      <c r="C3149" t="inlineStr">
        <is>
          <t>continuation</t>
        </is>
      </c>
      <c r="D3149" t="n">
        <v>2618</v>
      </c>
      <c r="E3149" t="n">
        <v>667</v>
      </c>
      <c r="F3149" t="inlineStr">
        <is>
          <t xml:space="preserve">    dan, wegens ingemerde 'Pennen en Schafien,</t>
        </is>
      </c>
      <c r="G3149">
        <f>HYPERLINK("https://images.diginfra.net/iiif/NL-HaNA_1.01.02/3766/NL-HaNA_1.01.02_3766_0018.jpg/2484,367,1106,3089/full/0/default.jpg", "iiif_url")</f>
        <v/>
      </c>
    </row>
    <row r="3150">
      <c r="A3150" t="inlineStr">
        <is>
          <t>NL-HaNA_1.01.02_3766_0018-page-35</t>
        </is>
      </c>
      <c r="B3150" t="inlineStr">
        <is>
          <t>NL-HaNA_1.01.02_3766_0018-column-2584-467-906-2889</t>
        </is>
      </c>
      <c r="C3150" t="inlineStr">
        <is>
          <t>continuation</t>
        </is>
      </c>
      <c r="D3150" t="n">
        <v>2627</v>
      </c>
      <c r="E3150" t="n">
        <v>714</v>
      </c>
      <c r="F3150" t="inlineStr">
        <is>
          <t xml:space="preserve">    rog.</t>
        </is>
      </c>
      <c r="G3150">
        <f>HYPERLINK("https://images.diginfra.net/iiif/NL-HaNA_1.01.02/3766/NL-HaNA_1.01.02_3766_0018.jpg/2484,367,1106,3089/full/0/default.jpg", "iiif_url")</f>
        <v/>
      </c>
    </row>
    <row r="3151">
      <c r="A3151" t="inlineStr">
        <is>
          <t>NL-HaNA_1.01.02_3766_0018-page-35</t>
        </is>
      </c>
      <c r="B3151" t="inlineStr">
        <is>
          <t>NL-HaNA_1.01.02_3766_0018-column-2584-467-906-2889</t>
        </is>
      </c>
      <c r="C3151" t="inlineStr">
        <is>
          <t>lemma</t>
        </is>
      </c>
      <c r="D3151" t="n">
        <v>2575</v>
      </c>
      <c r="E3151" t="n">
        <v>755</v>
      </c>
      <c r="F3151" t="inlineStr">
        <is>
          <t>Munsér en Paderborn, lfwaer dr Regimen-</t>
        </is>
      </c>
      <c r="G3151">
        <f>HYPERLINK("https://images.diginfra.net/iiif/NL-HaNA_1.01.02/3766/NL-HaNA_1.01.02_3766_0018.jpg/2484,367,1106,3089/full/0/default.jpg", "iiif_url")</f>
        <v/>
      </c>
    </row>
    <row r="3152">
      <c r="A3152" t="inlineStr">
        <is>
          <t>NL-HaNA_1.01.02_3766_0018-page-35</t>
        </is>
      </c>
      <c r="B3152" t="inlineStr">
        <is>
          <t>NL-HaNA_1.01.02_3766_0018-column-2584-467-906-2889</t>
        </is>
      </c>
      <c r="C3152" t="inlineStr">
        <is>
          <t>continuation</t>
        </is>
      </c>
      <c r="D3152" t="n">
        <v>2620</v>
      </c>
      <c r="E3152" t="n">
        <v>813</v>
      </c>
      <c r="F3152" t="inlineStr">
        <is>
          <t xml:space="preserve">    ten van Elervelt, Nagel en swart, 18.</t>
        </is>
      </c>
      <c r="G3152">
        <f>HYPERLINK("https://images.diginfra.net/iiif/NL-HaNA_1.01.02/3766/NL-HaNA_1.01.02_3766_0018.jpg/2484,367,1106,3089/full/0/default.jpg", "iiif_url")</f>
        <v/>
      </c>
    </row>
    <row r="3153">
      <c r="A3153" t="inlineStr">
        <is>
          <t>NL-HaNA_1.01.02_3766_0018-page-35</t>
        </is>
      </c>
      <c r="B3153" t="inlineStr">
        <is>
          <t>NL-HaNA_1.01.02_3766_0018-column-2584-467-906-2889</t>
        </is>
      </c>
      <c r="C3153" t="inlineStr">
        <is>
          <t>continuation</t>
        </is>
      </c>
      <c r="D3153" t="n">
        <v>2627</v>
      </c>
      <c r="E3153" t="n">
        <v>858</v>
      </c>
      <c r="F3153" t="inlineStr">
        <is>
          <t xml:space="preserve">    158. sat.</t>
        </is>
      </c>
      <c r="G3153">
        <f>HYPERLINK("https://images.diginfra.net/iiif/NL-HaNA_1.01.02/3766/NL-HaNA_1.01.02_3766_0018.jpg/2484,367,1106,3089/full/0/default.jpg", "iiif_url")</f>
        <v/>
      </c>
    </row>
    <row r="3154">
      <c r="A3154" t="inlineStr">
        <is>
          <t>NL-HaNA_1.01.02_3766_0018-page-35</t>
        </is>
      </c>
      <c r="B3154" t="inlineStr">
        <is>
          <t>NL-HaNA_1.01.02_3766_0018-column-2584-467-906-2889</t>
        </is>
      </c>
      <c r="C3154" t="inlineStr">
        <is>
          <t>repeat_lemma</t>
        </is>
      </c>
      <c r="D3154" t="n">
        <v>2724</v>
      </c>
      <c r="E3154" t="n">
        <v>907</v>
      </c>
      <c r="F3154" t="inlineStr">
        <is>
          <t xml:space="preserve">        Spiholter Brugge tusschen Deventer en</t>
        </is>
      </c>
      <c r="G3154">
        <f>HYPERLINK("https://images.diginfra.net/iiif/NL-HaNA_1.01.02/3766/NL-HaNA_1.01.02_3766_0018.jpg/2484,367,1106,3089/full/0/default.jpg", "iiif_url")</f>
        <v/>
      </c>
    </row>
    <row r="3155">
      <c r="A3155" t="inlineStr">
        <is>
          <t>NL-HaNA_1.01.02_3766_0018-page-35</t>
        </is>
      </c>
      <c r="B3155" t="inlineStr">
        <is>
          <t>NL-HaNA_1.01.02_3766_0018-column-2584-467-906-2889</t>
        </is>
      </c>
      <c r="C3155" t="inlineStr">
        <is>
          <t>continuation</t>
        </is>
      </c>
      <c r="D3155" t="n">
        <v>2622</v>
      </c>
      <c r="E3155" t="n">
        <v>948</v>
      </c>
      <c r="F3155" t="inlineStr">
        <is>
          <t xml:space="preserve">    Zuphen, 41.</t>
        </is>
      </c>
      <c r="G3155">
        <f>HYPERLINK("https://images.diginfra.net/iiif/NL-HaNA_1.01.02/3766/NL-HaNA_1.01.02_3766_0018.jpg/2484,367,1106,3089/full/0/default.jpg", "iiif_url")</f>
        <v/>
      </c>
    </row>
    <row r="3156">
      <c r="A3156" t="inlineStr">
        <is>
          <t>NL-HaNA_1.01.02_3766_0018-page-35</t>
        </is>
      </c>
      <c r="B3156" t="inlineStr">
        <is>
          <t>NL-HaNA_1.01.02_3766_0018-column-2584-467-906-2889</t>
        </is>
      </c>
      <c r="C3156" t="inlineStr">
        <is>
          <t>repeat_lemma</t>
        </is>
      </c>
      <c r="D3156" t="n">
        <v>2712</v>
      </c>
      <c r="E3156" t="n">
        <v>1000</v>
      </c>
      <c r="F3156" t="inlineStr">
        <is>
          <t xml:space="preserve">        spoedige complaeringe van het Ofnabrug-</t>
        </is>
      </c>
      <c r="G3156">
        <f>HYPERLINK("https://images.diginfra.net/iiif/NL-HaNA_1.01.02/3766/NL-HaNA_1.01.02_3766_0018.jpg/2484,367,1106,3089/full/0/default.jpg", "iiif_url")</f>
        <v/>
      </c>
    </row>
    <row r="3157">
      <c r="A3157" t="inlineStr">
        <is>
          <t>NL-HaNA_1.01.02_3766_0018-page-35</t>
        </is>
      </c>
      <c r="B3157" t="inlineStr">
        <is>
          <t>NL-HaNA_1.01.02_3766_0018-column-2584-467-906-2889</t>
        </is>
      </c>
      <c r="C3157" t="inlineStr">
        <is>
          <t>continuation</t>
        </is>
      </c>
      <c r="D3157" t="n">
        <v>2622</v>
      </c>
      <c r="E3157" t="n">
        <v>1052</v>
      </c>
      <c r="F3157" t="inlineStr">
        <is>
          <t xml:space="preserve">    ge Regiment en Battuikôn van Wifferwalt ,</t>
        </is>
      </c>
      <c r="G3157">
        <f>HYPERLINK("https://images.diginfra.net/iiif/NL-HaNA_1.01.02/3766/NL-HaNA_1.01.02_3766_0018.jpg/2484,367,1106,3089/full/0/default.jpg", "iiif_url")</f>
        <v/>
      </c>
    </row>
    <row r="3158">
      <c r="A3158" t="inlineStr">
        <is>
          <t>NL-HaNA_1.01.02_3766_0018-page-35</t>
        </is>
      </c>
      <c r="B3158" t="inlineStr">
        <is>
          <t>NL-HaNA_1.01.02_3766_0018-column-2584-467-906-2889</t>
        </is>
      </c>
      <c r="C3158" t="inlineStr">
        <is>
          <t>continuation</t>
        </is>
      </c>
      <c r="D3158" t="n">
        <v>2622</v>
      </c>
      <c r="E3158" t="n">
        <v>1110</v>
      </c>
      <c r="F3158" t="inlineStr">
        <is>
          <t xml:space="preserve">    716.</t>
        </is>
      </c>
      <c r="G3158">
        <f>HYPERLINK("https://images.diginfra.net/iiif/NL-HaNA_1.01.02/3766/NL-HaNA_1.01.02_3766_0018.jpg/2484,367,1106,3089/full/0/default.jpg", "iiif_url")</f>
        <v/>
      </c>
    </row>
    <row r="3159">
      <c r="A3159" t="inlineStr">
        <is>
          <t>NL-HaNA_1.01.02_3766_0018-page-35</t>
        </is>
      </c>
      <c r="B3159" t="inlineStr">
        <is>
          <t>NL-HaNA_1.01.02_3766_0018-column-2584-467-906-2889</t>
        </is>
      </c>
      <c r="C3159" t="inlineStr">
        <is>
          <t>repeat_lemma</t>
        </is>
      </c>
      <c r="D3159" t="n">
        <v>2712</v>
      </c>
      <c r="E3159" t="n">
        <v>1150</v>
      </c>
      <c r="F3159" t="inlineStr">
        <is>
          <t xml:space="preserve">        om herseltinge van de Spitholier Brugge</t>
        </is>
      </c>
      <c r="G3159">
        <f>HYPERLINK("https://images.diginfra.net/iiif/NL-HaNA_1.01.02/3766/NL-HaNA_1.01.02_3766_0018.jpg/2484,367,1106,3089/full/0/default.jpg", "iiif_url")</f>
        <v/>
      </c>
    </row>
    <row r="3160">
      <c r="A3160" t="inlineStr">
        <is>
          <t>NL-HaNA_1.01.02_3766_0018-page-35</t>
        </is>
      </c>
      <c r="B3160" t="inlineStr">
        <is>
          <t>NL-HaNA_1.01.02_3766_0018-column-2584-467-906-2889</t>
        </is>
      </c>
      <c r="C3160" t="inlineStr">
        <is>
          <t>continuation</t>
        </is>
      </c>
      <c r="D3160" t="n">
        <v>2622</v>
      </c>
      <c r="E3160" t="n">
        <v>1205</v>
      </c>
      <c r="F3160" t="inlineStr">
        <is>
          <t xml:space="preserve">    omtrent Zutphen, 1103.</t>
        </is>
      </c>
      <c r="G3160">
        <f>HYPERLINK("https://images.diginfra.net/iiif/NL-HaNA_1.01.02/3766/NL-HaNA_1.01.02_3766_0018.jpg/2484,367,1106,3089/full/0/default.jpg", "iiif_url")</f>
        <v/>
      </c>
    </row>
    <row r="3161">
      <c r="A3161" t="inlineStr">
        <is>
          <t>NL-HaNA_1.01.02_3766_0018-page-35</t>
        </is>
      </c>
      <c r="B3161" t="inlineStr">
        <is>
          <t>NL-HaNA_1.01.02_3766_0018-column-2584-467-906-2889</t>
        </is>
      </c>
      <c r="C3161" t="inlineStr">
        <is>
          <t>repeat_lemma</t>
        </is>
      </c>
      <c r="D3161" t="n">
        <v>2714</v>
      </c>
      <c r="E3161" t="n">
        <v>1248</v>
      </c>
      <c r="F3161" t="inlineStr">
        <is>
          <t xml:space="preserve">        Ducker haar Hoigh Mg. aengemem ,</t>
        </is>
      </c>
      <c r="G3161">
        <f>HYPERLINK("https://images.diginfra.net/iiif/NL-HaNA_1.01.02/3766/NL-HaNA_1.01.02_3766_0018.jpg/2484,367,1106,3089/full/0/default.jpg", "iiif_url")</f>
        <v/>
      </c>
    </row>
    <row r="3162">
      <c r="A3162" t="inlineStr">
        <is>
          <t>NL-HaNA_1.01.02_3766_0018-page-35</t>
        </is>
      </c>
      <c r="B3162" t="inlineStr">
        <is>
          <t>NL-HaNA_1.01.02_3766_0018-column-2584-467-906-2889</t>
        </is>
      </c>
      <c r="C3162" t="inlineStr">
        <is>
          <t>continuation</t>
        </is>
      </c>
      <c r="D3162" t="n">
        <v>2634</v>
      </c>
      <c r="E3162" t="n">
        <v>1307</v>
      </c>
      <c r="F3162" t="inlineStr">
        <is>
          <t xml:space="preserve">    1352.</t>
        </is>
      </c>
      <c r="G3162">
        <f>HYPERLINK("https://images.diginfra.net/iiif/NL-HaNA_1.01.02/3766/NL-HaNA_1.01.02_3766_0018.jpg/2484,367,1106,3089/full/0/default.jpg", "iiif_url")</f>
        <v/>
      </c>
    </row>
    <row r="3163">
      <c r="A3163" t="inlineStr">
        <is>
          <t>NL-HaNA_1.01.02_3766_0018-page-35</t>
        </is>
      </c>
      <c r="B3163" t="inlineStr">
        <is>
          <t>NL-HaNA_1.01.02_3766_0018-column-2584-467-906-2889</t>
        </is>
      </c>
      <c r="C3163" t="inlineStr">
        <is>
          <t>repeat_lemma</t>
        </is>
      </c>
      <c r="D3163" t="n">
        <v>2717</v>
      </c>
      <c r="E3163" t="n">
        <v>1334</v>
      </c>
      <c r="F3163" t="inlineStr">
        <is>
          <t xml:space="preserve">        Nieuwe-jaers wensch, 1532.</t>
        </is>
      </c>
      <c r="G3163">
        <f>HYPERLINK("https://images.diginfra.net/iiif/NL-HaNA_1.01.02/3766/NL-HaNA_1.01.02_3766_0018.jpg/2484,367,1106,3089/full/0/default.jpg", "iiif_url")</f>
        <v/>
      </c>
    </row>
    <row r="3164">
      <c r="A3164" t="inlineStr">
        <is>
          <t>NL-HaNA_1.01.02_3766_0018-page-35</t>
        </is>
      </c>
      <c r="B3164" t="inlineStr">
        <is>
          <t>NL-HaNA_1.01.02_3766_0018-column-2584-467-906-2889</t>
        </is>
      </c>
      <c r="C3164" t="inlineStr">
        <is>
          <t>lemma</t>
        </is>
      </c>
      <c r="D3164" t="n">
        <v>2578</v>
      </c>
      <c r="E3164" t="n">
        <v>1394</v>
      </c>
      <c r="F3164" t="inlineStr">
        <is>
          <t>Munt aengaendé, 817.</t>
        </is>
      </c>
      <c r="G3164">
        <f>HYPERLINK("https://images.diginfra.net/iiif/NL-HaNA_1.01.02/3766/NL-HaNA_1.01.02_3766_0018.jpg/2484,367,1106,3089/full/0/default.jpg", "iiif_url")</f>
        <v/>
      </c>
    </row>
    <row r="3165">
      <c r="A3165" t="inlineStr">
        <is>
          <t>NL-HaNA_1.01.02_3766_0018-page-35</t>
        </is>
      </c>
      <c r="B3165" t="inlineStr">
        <is>
          <t>NL-HaNA_1.01.02_3766_0018-column-2584-467-906-2889</t>
        </is>
      </c>
      <c r="C3165" t="inlineStr">
        <is>
          <t>repeat_lemma</t>
        </is>
      </c>
      <c r="D3165" t="n">
        <v>2717</v>
      </c>
      <c r="E3165" t="n">
        <v>1441</v>
      </c>
      <c r="F3165" t="inlineStr">
        <is>
          <t xml:space="preserve">        keure op de goude Prefenten, 1165.</t>
        </is>
      </c>
      <c r="G3165">
        <f>HYPERLINK("https://images.diginfra.net/iiif/NL-HaNA_1.01.02/3766/NL-HaNA_1.01.02_3766_0018.jpg/2484,367,1106,3089/full/0/default.jpg", "iiif_url")</f>
        <v/>
      </c>
    </row>
    <row r="3166">
      <c r="A3166" t="inlineStr">
        <is>
          <t>NL-HaNA_1.01.02_3766_0018-page-35</t>
        </is>
      </c>
      <c r="B3166" t="inlineStr">
        <is>
          <t>NL-HaNA_1.01.02_3766_0018-column-2584-467-906-2889</t>
        </is>
      </c>
      <c r="C3166" t="inlineStr">
        <is>
          <t>repeat_lemma</t>
        </is>
      </c>
      <c r="D3166" t="n">
        <v>2709</v>
      </c>
      <c r="E3166" t="n">
        <v>1492</v>
      </c>
      <c r="F3166" t="inlineStr">
        <is>
          <t xml:space="preserve">        M. Job ken Brinck aemesteli tot Ge-</t>
        </is>
      </c>
      <c r="G3166">
        <f>HYPERLINK("https://images.diginfra.net/iiif/NL-HaNA_1.01.02/3766/NL-HaNA_1.01.02_3766_0018.jpg/2484,367,1106,3089/full/0/default.jpg", "iiif_url")</f>
        <v/>
      </c>
    </row>
    <row r="3167">
      <c r="A3167" t="inlineStr">
        <is>
          <t>NL-HaNA_1.01.02_3766_0018-page-35</t>
        </is>
      </c>
      <c r="B3167" t="inlineStr">
        <is>
          <t>NL-HaNA_1.01.02_3766_0018-column-2584-467-906-2889</t>
        </is>
      </c>
      <c r="C3167" t="inlineStr">
        <is>
          <t>continuation</t>
        </is>
      </c>
      <c r="D3167" t="n">
        <v>2620</v>
      </c>
      <c r="E3167" t="n">
        <v>1542</v>
      </c>
      <c r="F3167" t="inlineStr">
        <is>
          <t xml:space="preserve">    neraemefteë van de Munte, 1399.</t>
        </is>
      </c>
      <c r="G3167">
        <f>HYPERLINK("https://images.diginfra.net/iiif/NL-HaNA_1.01.02/3766/NL-HaNA_1.01.02_3766_0018.jpg/2484,367,1106,3089/full/0/default.jpg", "iiif_url")</f>
        <v/>
      </c>
    </row>
    <row r="3168">
      <c r="A3168" t="inlineStr">
        <is>
          <t>NL-HaNA_1.01.02_3766_0018-page-35</t>
        </is>
      </c>
      <c r="B3168" t="inlineStr">
        <is>
          <t>NL-HaNA_1.01.02_3766_0018-column-2584-467-906-2889</t>
        </is>
      </c>
      <c r="C3168" t="inlineStr">
        <is>
          <t>repeat_lemma</t>
        </is>
      </c>
      <c r="D3168" t="n">
        <v>2695</v>
      </c>
      <c r="E3168" t="n">
        <v>1589</v>
      </c>
      <c r="F3168" t="inlineStr">
        <is>
          <t xml:space="preserve">        inkoop van Sweedisch Koper, 1509.</t>
        </is>
      </c>
      <c r="G3168">
        <f>HYPERLINK("https://images.diginfra.net/iiif/NL-HaNA_1.01.02/3766/NL-HaNA_1.01.02_3766_0018.jpg/2484,367,1106,3089/full/0/default.jpg", "iiif_url")</f>
        <v/>
      </c>
    </row>
    <row r="3169">
      <c r="A3169" t="inlineStr">
        <is>
          <t>NL-HaNA_1.01.02_3766_0018-page-35</t>
        </is>
      </c>
      <c r="B3169" t="inlineStr">
        <is>
          <t>NL-HaNA_1.01.02_3766_0018-column-2584-467-906-2889</t>
        </is>
      </c>
      <c r="C3169" t="inlineStr">
        <is>
          <t>letter_heading</t>
        </is>
      </c>
      <c r="D3169" t="n">
        <v>2961</v>
      </c>
      <c r="E3169" t="n">
        <v>1689</v>
      </c>
      <c r="F3169" t="inlineStr">
        <is>
          <t xml:space="preserve">        N.</t>
        </is>
      </c>
      <c r="G3169">
        <f>HYPERLINK("https://images.diginfra.net/iiif/NL-HaNA_1.01.02/3766/NL-HaNA_1.01.02_3766_0018.jpg/2484,367,1106,3089/full/0/default.jpg", "iiif_url")</f>
        <v/>
      </c>
    </row>
    <row r="3170">
      <c r="A3170" t="inlineStr">
        <is>
          <t>NL-HaNA_1.01.02_3766_0018-page-35</t>
        </is>
      </c>
      <c r="B3170" t="inlineStr">
        <is>
          <t>NL-HaNA_1.01.02_3766_0018-column-2584-467-906-2889</t>
        </is>
      </c>
      <c r="C3170" t="inlineStr">
        <is>
          <t>continuation</t>
        </is>
      </c>
      <c r="D3170" t="n">
        <v>2642</v>
      </c>
      <c r="E3170" t="n">
        <v>1795</v>
      </c>
      <c r="F3170" t="inlineStr">
        <is>
          <t xml:space="preserve">    aAlatenschap van sijne Majesteyt, gle-</t>
        </is>
      </c>
      <c r="G3170">
        <f>HYPERLINK("https://images.diginfra.net/iiif/NL-HaNA_1.01.02/3766/NL-HaNA_1.01.02_3766_0018.jpg/2484,367,1106,3089/full/0/default.jpg", "iiif_url")</f>
        <v/>
      </c>
    </row>
    <row r="3171">
      <c r="A3171" t="inlineStr">
        <is>
          <t>NL-HaNA_1.01.02_3766_0018-page-35</t>
        </is>
      </c>
      <c r="B3171" t="inlineStr">
        <is>
          <t>NL-HaNA_1.01.02_3766_0018-column-2584-467-906-2889</t>
        </is>
      </c>
      <c r="C3171" t="inlineStr">
        <is>
          <t>repeat_lemma</t>
        </is>
      </c>
      <c r="D3171" t="n">
        <v>2754</v>
      </c>
      <c r="E3171" t="n">
        <v>1874</v>
      </c>
      <c r="F3171" t="inlineStr">
        <is>
          <t xml:space="preserve">        rieuse hemrie, Gilis Boers wegens</t>
        </is>
      </c>
      <c r="G3171">
        <f>HYPERLINK("https://images.diginfra.net/iiif/NL-HaNA_1.01.02/3766/NL-HaNA_1.01.02_3766_0018.jpg/2484,367,1106,3089/full/0/default.jpg", "iiif_url")</f>
        <v/>
      </c>
    </row>
    <row r="3172">
      <c r="A3172" t="inlineStr">
        <is>
          <t>NL-HaNA_1.01.02_3766_0018-page-35</t>
        </is>
      </c>
      <c r="B3172" t="inlineStr">
        <is>
          <t>NL-HaNA_1.01.02_3766_0018-column-2584-467-906-2889</t>
        </is>
      </c>
      <c r="C3172" t="inlineStr">
        <is>
          <t>continuation</t>
        </is>
      </c>
      <c r="D3172" t="n">
        <v>2578</v>
      </c>
      <c r="E3172" t="n">
        <v>1885</v>
      </c>
      <c r="F3172" t="inlineStr">
        <is>
          <t xml:space="preserve">    1</t>
        </is>
      </c>
      <c r="G3172">
        <f>HYPERLINK("https://images.diginfra.net/iiif/NL-HaNA_1.01.02/3766/NL-HaNA_1.01.02_3766_0018.jpg/2484,367,1106,3089/full/0/default.jpg", "iiif_url")</f>
        <v/>
      </c>
    </row>
    <row r="3173">
      <c r="A3173" t="inlineStr">
        <is>
          <t>NL-HaNA_1.01.02_3766_0018-page-35</t>
        </is>
      </c>
      <c r="B3173" t="inlineStr">
        <is>
          <t>NL-HaNA_1.01.02_3766_0018-column-2584-467-906-2889</t>
        </is>
      </c>
      <c r="C3173" t="inlineStr">
        <is>
          <t>repeat_lemma</t>
        </is>
      </c>
      <c r="D3173" t="n">
        <v>2752</v>
      </c>
      <c r="E3173" t="n">
        <v>1931</v>
      </c>
      <c r="F3173" t="inlineStr">
        <is>
          <t xml:space="preserve">        pensioen, 18. 233. 293.</t>
        </is>
      </c>
      <c r="G3173">
        <f>HYPERLINK("https://images.diginfra.net/iiif/NL-HaNA_1.01.02/3766/NL-HaNA_1.01.02_3766_0018.jpg/2484,367,1106,3089/full/0/default.jpg", "iiif_url")</f>
        <v/>
      </c>
    </row>
    <row r="3174">
      <c r="A3174" t="inlineStr">
        <is>
          <t>NL-HaNA_1.01.02_3766_0018-page-35</t>
        </is>
      </c>
      <c r="B3174" t="inlineStr">
        <is>
          <t>NL-HaNA_1.01.02_3766_0018-column-2584-467-906-2889</t>
        </is>
      </c>
      <c r="C3174" t="inlineStr">
        <is>
          <t>repeat_lemma</t>
        </is>
      </c>
      <c r="D3174" t="n">
        <v>2698</v>
      </c>
      <c r="E3174" t="n">
        <v>1970</v>
      </c>
      <c r="F3174" t="inlineStr">
        <is>
          <t xml:space="preserve">        adtis op de Requeië van L. da Melin,</t>
        </is>
      </c>
      <c r="G3174">
        <f>HYPERLINK("https://images.diginfra.net/iiif/NL-HaNA_1.01.02/3766/NL-HaNA_1.01.02_3766_0018.jpg/2484,367,1106,3089/full/0/default.jpg", "iiif_url")</f>
        <v/>
      </c>
    </row>
    <row r="3175">
      <c r="A3175" t="inlineStr">
        <is>
          <t>NL-HaNA_1.01.02_3766_0018-page-35</t>
        </is>
      </c>
      <c r="B3175" t="inlineStr">
        <is>
          <t>NL-HaNA_1.01.02_3766_0018-column-2584-467-906-2889</t>
        </is>
      </c>
      <c r="C3175" t="inlineStr">
        <is>
          <t>continuation</t>
        </is>
      </c>
      <c r="D3175" t="n">
        <v>2625</v>
      </c>
      <c r="E3175" t="n">
        <v>2036</v>
      </c>
      <c r="F3175" t="inlineStr">
        <is>
          <t xml:space="preserve">    29. 143.</t>
        </is>
      </c>
      <c r="G3175">
        <f>HYPERLINK("https://images.diginfra.net/iiif/NL-HaNA_1.01.02/3766/NL-HaNA_1.01.02_3766_0018.jpg/2484,367,1106,3089/full/0/default.jpg", "iiif_url")</f>
        <v/>
      </c>
    </row>
    <row r="3176">
      <c r="A3176" t="inlineStr">
        <is>
          <t>NL-HaNA_1.01.02_3766_0018-page-35</t>
        </is>
      </c>
      <c r="B3176" t="inlineStr">
        <is>
          <t>NL-HaNA_1.01.02_3766_0018-column-2584-467-906-2889</t>
        </is>
      </c>
      <c r="C3176" t="inlineStr">
        <is>
          <t>continuation</t>
        </is>
      </c>
      <c r="D3176" t="n">
        <v>2702</v>
      </c>
      <c r="E3176" t="n">
        <v>2066</v>
      </c>
      <c r="F3176" t="inlineStr">
        <is>
          <t xml:space="preserve">    J. tan Esen aengestelt als Secretaris van</t>
        </is>
      </c>
      <c r="G3176">
        <f>HYPERLINK("https://images.diginfra.net/iiif/NL-HaNA_1.01.02/3766/NL-HaNA_1.01.02_3766_0018.jpg/2484,367,1106,3089/full/0/default.jpg", "iiif_url")</f>
        <v/>
      </c>
    </row>
    <row r="3177">
      <c r="A3177" t="inlineStr">
        <is>
          <t>NL-HaNA_1.01.02_3766_0018-page-35</t>
        </is>
      </c>
      <c r="B3177" t="inlineStr">
        <is>
          <t>NL-HaNA_1.01.02_3766_0018-column-2584-467-906-2889</t>
        </is>
      </c>
      <c r="C3177" t="inlineStr">
        <is>
          <t>lemma</t>
        </is>
      </c>
      <c r="D3177" t="n">
        <v>2630</v>
      </c>
      <c r="E3177" t="n">
        <v>2120</v>
      </c>
      <c r="F3177" t="inlineStr">
        <is>
          <t>Etten en Leur, 66.</t>
        </is>
      </c>
      <c r="G3177">
        <f>HYPERLINK("https://images.diginfra.net/iiif/NL-HaNA_1.01.02/3766/NL-HaNA_1.01.02_3766_0018.jpg/2484,367,1106,3089/full/0/default.jpg", "iiif_url")</f>
        <v/>
      </c>
    </row>
    <row r="3178">
      <c r="A3178" t="inlineStr">
        <is>
          <t>NL-HaNA_1.01.02_3766_0018-page-35</t>
        </is>
      </c>
      <c r="B3178" t="inlineStr">
        <is>
          <t>NL-HaNA_1.01.02_3766_0018-column-2584-467-906-2889</t>
        </is>
      </c>
      <c r="C3178" t="inlineStr">
        <is>
          <t>continuation</t>
        </is>
      </c>
      <c r="D3178" t="n">
        <v>2698</v>
      </c>
      <c r="E3178" t="n">
        <v>2175</v>
      </c>
      <c r="F3178" t="inlineStr">
        <is>
          <t xml:space="preserve">    3J. Santuoort als Reutmeefer van Leer-</t>
        </is>
      </c>
      <c r="G3178">
        <f>HYPERLINK("https://images.diginfra.net/iiif/NL-HaNA_1.01.02/3766/NL-HaNA_1.01.02_3766_0018.jpg/2484,367,1106,3089/full/0/default.jpg", "iiif_url")</f>
        <v/>
      </c>
    </row>
    <row r="3179">
      <c r="A3179" t="inlineStr">
        <is>
          <t>NL-HaNA_1.01.02_3766_0018-page-35</t>
        </is>
      </c>
      <c r="B3179" t="inlineStr">
        <is>
          <t>NL-HaNA_1.01.02_3766_0018-column-2584-467-906-2889</t>
        </is>
      </c>
      <c r="C3179" t="inlineStr">
        <is>
          <t>lemma</t>
        </is>
      </c>
      <c r="D3179" t="n">
        <v>2627</v>
      </c>
      <c r="E3179" t="n">
        <v>2223</v>
      </c>
      <c r="F3179" t="inlineStr">
        <is>
          <t>dam, 66.</t>
        </is>
      </c>
      <c r="G3179">
        <f>HYPERLINK("https://images.diginfra.net/iiif/NL-HaNA_1.01.02/3766/NL-HaNA_1.01.02_3766_0018.jpg/2484,367,1106,3089/full/0/default.jpg", "iiif_url")</f>
        <v/>
      </c>
    </row>
    <row r="3180">
      <c r="A3180" t="inlineStr">
        <is>
          <t>NL-HaNA_1.01.02_3766_0018-page-35</t>
        </is>
      </c>
      <c r="B3180" t="inlineStr">
        <is>
          <t>NL-HaNA_1.01.02_3766_0018-column-2584-467-906-2889</t>
        </is>
      </c>
      <c r="C3180" t="inlineStr">
        <is>
          <t>continuation</t>
        </is>
      </c>
      <c r="D3180" t="n">
        <v>2698</v>
      </c>
      <c r="E3180" t="n">
        <v>2263</v>
      </c>
      <c r="F3180" t="inlineStr">
        <is>
          <t xml:space="preserve">    verkoopen van seker stemt Huys, genaent</t>
        </is>
      </c>
      <c r="G3180">
        <f>HYPERLINK("https://images.diginfra.net/iiif/NL-HaNA_1.01.02/3766/NL-HaNA_1.01.02_3766_0018.jpg/2484,367,1106,3089/full/0/default.jpg", "iiif_url")</f>
        <v/>
      </c>
    </row>
    <row r="3181">
      <c r="A3181" t="inlineStr">
        <is>
          <t>NL-HaNA_1.01.02_3766_0018-page-35</t>
        </is>
      </c>
      <c r="B3181" t="inlineStr">
        <is>
          <t>NL-HaNA_1.01.02_3766_0018-column-2584-467-906-2889</t>
        </is>
      </c>
      <c r="C3181" t="inlineStr">
        <is>
          <t>lemma</t>
        </is>
      </c>
      <c r="D3181" t="n">
        <v>2625</v>
      </c>
      <c r="E3181" t="n">
        <v>2320</v>
      </c>
      <c r="F3181" t="inlineStr">
        <is>
          <t>de Boeverje, 83.</t>
        </is>
      </c>
      <c r="G3181">
        <f>HYPERLINK("https://images.diginfra.net/iiif/NL-HaNA_1.01.02/3766/NL-HaNA_1.01.02_3766_0018.jpg/2484,367,1106,3089/full/0/default.jpg", "iiif_url")</f>
        <v/>
      </c>
    </row>
    <row r="3182">
      <c r="A3182" t="inlineStr">
        <is>
          <t>NL-HaNA_1.01.02_3766_0018-page-35</t>
        </is>
      </c>
      <c r="B3182" t="inlineStr">
        <is>
          <t>NL-HaNA_1.01.02_3766_0018-column-2584-467-906-2889</t>
        </is>
      </c>
      <c r="C3182" t="inlineStr">
        <is>
          <t>continuation</t>
        </is>
      </c>
      <c r="D3182" t="n">
        <v>2700</v>
      </c>
      <c r="E3182" t="n">
        <v>2362</v>
      </c>
      <c r="F3182" t="inlineStr">
        <is>
          <t xml:space="preserve">    conserveren van het Seigneunal recht tot</t>
        </is>
      </c>
      <c r="G3182">
        <f>HYPERLINK("https://images.diginfra.net/iiif/NL-HaNA_1.01.02/3766/NL-HaNA_1.01.02_3766_0018.jpg/2484,367,1106,3089/full/0/default.jpg", "iiif_url")</f>
        <v/>
      </c>
    </row>
    <row r="3183">
      <c r="A3183" t="inlineStr">
        <is>
          <t>NL-HaNA_1.01.02_3766_0018-page-35</t>
        </is>
      </c>
      <c r="B3183" t="inlineStr">
        <is>
          <t>NL-HaNA_1.01.02_3766_0018-column-2584-467-906-2889</t>
        </is>
      </c>
      <c r="C3183" t="inlineStr">
        <is>
          <t>lemma</t>
        </is>
      </c>
      <c r="D3183" t="n">
        <v>2625</v>
      </c>
      <c r="E3183" t="n">
        <v>2419</v>
      </c>
      <c r="F3183" t="inlineStr">
        <is>
          <t>Wamcaon, 85.</t>
        </is>
      </c>
      <c r="G3183">
        <f>HYPERLINK("https://images.diginfra.net/iiif/NL-HaNA_1.01.02/3766/NL-HaNA_1.01.02_3766_0018.jpg/2484,367,1106,3089/full/0/default.jpg", "iiif_url")</f>
        <v/>
      </c>
    </row>
    <row r="3184">
      <c r="A3184" t="inlineStr">
        <is>
          <t>NL-HaNA_1.01.02_3766_0018-page-35</t>
        </is>
      </c>
      <c r="B3184" t="inlineStr">
        <is>
          <t>NL-HaNA_1.01.02_3766_0018-column-2584-467-906-2889</t>
        </is>
      </c>
      <c r="C3184" t="inlineStr">
        <is>
          <t>continuation</t>
        </is>
      </c>
      <c r="D3184" t="n">
        <v>2702</v>
      </c>
      <c r="E3184" t="n">
        <v>2460</v>
      </c>
      <c r="F3184" t="inlineStr">
        <is>
          <t xml:space="preserve">    gelas acht dusent guldens den Claude du</t>
        </is>
      </c>
      <c r="G3184">
        <f>HYPERLINK("https://images.diginfra.net/iiif/NL-HaNA_1.01.02/3766/NL-HaNA_1.01.02_3766_0018.jpg/2484,367,1106,3089/full/0/default.jpg", "iiif_url")</f>
        <v/>
      </c>
    </row>
    <row r="3185">
      <c r="A3185" t="inlineStr">
        <is>
          <t>NL-HaNA_1.01.02_3766_0018-page-35</t>
        </is>
      </c>
      <c r="B3185" t="inlineStr">
        <is>
          <t>NL-HaNA_1.01.02_3766_0018-column-2584-467-906-2889</t>
        </is>
      </c>
      <c r="C3185" t="inlineStr">
        <is>
          <t>lemma</t>
        </is>
      </c>
      <c r="D3185" t="n">
        <v>2627</v>
      </c>
      <c r="E3185" t="n">
        <v>2517</v>
      </c>
      <c r="F3185" t="inlineStr">
        <is>
          <t>Puy te betalen, 134.</t>
        </is>
      </c>
      <c r="G3185">
        <f>HYPERLINK("https://images.diginfra.net/iiif/NL-HaNA_1.01.02/3766/NL-HaNA_1.01.02_3766_0018.jpg/2484,367,1106,3089/full/0/default.jpg", "iiif_url")</f>
        <v/>
      </c>
    </row>
    <row r="3186">
      <c r="A3186" t="inlineStr">
        <is>
          <t>NL-HaNA_1.01.02_3766_0018-page-35</t>
        </is>
      </c>
      <c r="B3186" t="inlineStr">
        <is>
          <t>NL-HaNA_1.01.02_3766_0018-column-2584-467-906-2889</t>
        </is>
      </c>
      <c r="C3186" t="inlineStr">
        <is>
          <t>continuation</t>
        </is>
      </c>
      <c r="D3186" t="n">
        <v>2705</v>
      </c>
      <c r="E3186" t="n">
        <v>2558</v>
      </c>
      <c r="F3186" t="inlineStr">
        <is>
          <t xml:space="preserve">    conferenties om minneijck accord by den</t>
        </is>
      </c>
      <c r="G3186">
        <f>HYPERLINK("https://images.diginfra.net/iiif/NL-HaNA_1.01.02/3766/NL-HaNA_1.01.02_3766_0018.jpg/2484,367,1106,3089/full/0/default.jpg", "iiif_url")</f>
        <v/>
      </c>
    </row>
    <row r="3187">
      <c r="A3187" t="inlineStr">
        <is>
          <t>NL-HaNA_1.01.02_3766_0018-page-35</t>
        </is>
      </c>
      <c r="B3187" t="inlineStr">
        <is>
          <t>NL-HaNA_1.01.02_3766_0018-column-2584-467-906-2889</t>
        </is>
      </c>
      <c r="C3187" t="inlineStr">
        <is>
          <t>lemma</t>
        </is>
      </c>
      <c r="D3187" t="n">
        <v>2634</v>
      </c>
      <c r="E3187" t="n">
        <v>2611</v>
      </c>
      <c r="F3187" t="inlineStr">
        <is>
          <t>Prince van Nasuu aengenomen, 176. 786.</t>
        </is>
      </c>
      <c r="G3187">
        <f>HYPERLINK("https://images.diginfra.net/iiif/NL-HaNA_1.01.02/3766/NL-HaNA_1.01.02_3766_0018.jpg/2484,367,1106,3089/full/0/default.jpg", "iiif_url")</f>
        <v/>
      </c>
    </row>
    <row r="3188">
      <c r="A3188" t="inlineStr">
        <is>
          <t>NL-HaNA_1.01.02_3766_0018-page-35</t>
        </is>
      </c>
      <c r="B3188" t="inlineStr">
        <is>
          <t>NL-HaNA_1.01.02_3766_0018-column-2584-467-906-2889</t>
        </is>
      </c>
      <c r="C3188" t="inlineStr">
        <is>
          <t>continuation</t>
        </is>
      </c>
      <c r="D3188" t="n">
        <v>2707</v>
      </c>
      <c r="E3188" t="n">
        <v>2660</v>
      </c>
      <c r="F3188" t="inlineStr">
        <is>
          <t xml:space="preserve">    Johan van Santoôrt voor hel Rentmee-</t>
        </is>
      </c>
      <c r="G3188">
        <f>HYPERLINK("https://images.diginfra.net/iiif/NL-HaNA_1.01.02/3766/NL-HaNA_1.01.02_3766_0018.jpg/2484,367,1106,3089/full/0/default.jpg", "iiif_url")</f>
        <v/>
      </c>
    </row>
    <row r="3189">
      <c r="A3189" t="inlineStr">
        <is>
          <t>NL-HaNA_1.01.02_3766_0018-page-35</t>
        </is>
      </c>
      <c r="B3189" t="inlineStr">
        <is>
          <t>NL-HaNA_1.01.02_3766_0018-column-2584-467-906-2889</t>
        </is>
      </c>
      <c r="C3189" t="inlineStr">
        <is>
          <t>lemma</t>
        </is>
      </c>
      <c r="D3189" t="n">
        <v>2627</v>
      </c>
      <c r="E3189" t="n">
        <v>2706</v>
      </c>
      <c r="F3189" t="inlineStr">
        <is>
          <t>ferschap ter Secretarye gebraght ses duysent</t>
        </is>
      </c>
      <c r="G3189">
        <f>HYPERLINK("https://images.diginfra.net/iiif/NL-HaNA_1.01.02/3766/NL-HaNA_1.01.02_3766_0018.jpg/2484,367,1106,3089/full/0/default.jpg", "iiif_url")</f>
        <v/>
      </c>
    </row>
    <row r="3190">
      <c r="A3190" t="inlineStr">
        <is>
          <t>NL-HaNA_1.01.02_3766_0018-page-35</t>
        </is>
      </c>
      <c r="B3190" t="inlineStr">
        <is>
          <t>NL-HaNA_1.01.02_3766_0018-column-2584-467-906-2889</t>
        </is>
      </c>
      <c r="C3190" t="inlineStr">
        <is>
          <t>lemma</t>
        </is>
      </c>
      <c r="D3190" t="n">
        <v>2627</v>
      </c>
      <c r="E3190" t="n">
        <v>2769</v>
      </c>
      <c r="F3190" t="inlineStr">
        <is>
          <t>gulden, 224.</t>
        </is>
      </c>
      <c r="G3190">
        <f>HYPERLINK("https://images.diginfra.net/iiif/NL-HaNA_1.01.02/3766/NL-HaNA_1.01.02_3766_0018.jpg/2484,367,1106,3089/full/0/default.jpg", "iiif_url")</f>
        <v/>
      </c>
    </row>
    <row r="3191">
      <c r="A3191" t="inlineStr">
        <is>
          <t>NL-HaNA_1.01.02_3766_0018-page-35</t>
        </is>
      </c>
      <c r="B3191" t="inlineStr">
        <is>
          <t>NL-HaNA_1.01.02_3766_0018-column-2584-467-906-2889</t>
        </is>
      </c>
      <c r="C3191" t="inlineStr">
        <is>
          <t>continuation</t>
        </is>
      </c>
      <c r="D3191" t="n">
        <v>2707</v>
      </c>
      <c r="E3191" t="n">
        <v>2801</v>
      </c>
      <c r="F3191" t="inlineStr">
        <is>
          <t xml:space="preserve">    differenten by minnelijck accord af te doen,</t>
        </is>
      </c>
      <c r="G3191">
        <f>HYPERLINK("https://images.diginfra.net/iiif/NL-HaNA_1.01.02/3766/NL-HaNA_1.01.02_3766_0018.jpg/2484,367,1106,3089/full/0/default.jpg", "iiif_url")</f>
        <v/>
      </c>
    </row>
    <row r="3192">
      <c r="A3192" t="inlineStr">
        <is>
          <t>NL-HaNA_1.01.02_3766_0018-page-35</t>
        </is>
      </c>
      <c r="B3192" t="inlineStr">
        <is>
          <t>NL-HaNA_1.01.02_3766_0018-column-2584-467-906-2889</t>
        </is>
      </c>
      <c r="C3192" t="inlineStr">
        <is>
          <t>continuation</t>
        </is>
      </c>
      <c r="D3192" t="n">
        <v>2634</v>
      </c>
      <c r="E3192" t="n">
        <v>2852</v>
      </c>
      <c r="F3192" t="inlineStr">
        <is>
          <t xml:space="preserve">    254. Jor. 427. 428. ôio. 685. 804. 8os-</t>
        </is>
      </c>
      <c r="G3192">
        <f>HYPERLINK("https://images.diginfra.net/iiif/NL-HaNA_1.01.02/3766/NL-HaNA_1.01.02_3766_0018.jpg/2484,367,1106,3089/full/0/default.jpg", "iiif_url")</f>
        <v/>
      </c>
    </row>
    <row r="3193">
      <c r="A3193" t="inlineStr">
        <is>
          <t>NL-HaNA_1.01.02_3766_0018-page-35</t>
        </is>
      </c>
      <c r="B3193" t="inlineStr">
        <is>
          <t>NL-HaNA_1.01.02_3766_0018-column-2584-467-906-2889</t>
        </is>
      </c>
      <c r="C3193" t="inlineStr">
        <is>
          <t>continuation</t>
        </is>
      </c>
      <c r="D3193" t="n">
        <v>2634</v>
      </c>
      <c r="E3193" t="n">
        <v>2912</v>
      </c>
      <c r="F3193" t="inlineStr">
        <is>
          <t xml:space="preserve">    842. 845.</t>
        </is>
      </c>
      <c r="G3193">
        <f>HYPERLINK("https://images.diginfra.net/iiif/NL-HaNA_1.01.02/3766/NL-HaNA_1.01.02_3766_0018.jpg/2484,367,1106,3089/full/0/default.jpg", "iiif_url")</f>
        <v/>
      </c>
    </row>
    <row r="3194">
      <c r="A3194" t="inlineStr">
        <is>
          <t>NL-HaNA_1.01.02_3766_0018-page-35</t>
        </is>
      </c>
      <c r="B3194" t="inlineStr">
        <is>
          <t>NL-HaNA_1.01.02_3766_0018-column-2584-467-906-2889</t>
        </is>
      </c>
      <c r="C3194" t="inlineStr">
        <is>
          <t>continuation</t>
        </is>
      </c>
      <c r="D3194" t="n">
        <v>2709</v>
      </c>
      <c r="E3194" t="n">
        <v>2947</v>
      </c>
      <c r="F3194" t="inlineStr">
        <is>
          <t xml:space="preserve">    cautie aen den Rentmeester Faroe</t>
        </is>
      </c>
      <c r="G3194">
        <f>HYPERLINK("https://images.diginfra.net/iiif/NL-HaNA_1.01.02/3766/NL-HaNA_1.01.02_3766_0018.jpg/2484,367,1106,3089/full/0/default.jpg", "iiif_url")</f>
        <v/>
      </c>
    </row>
    <row r="3195">
      <c r="A3195" t="inlineStr">
        <is>
          <t>NL-HaNA_1.01.02_3766_0018-page-35</t>
        </is>
      </c>
      <c r="B3195" t="inlineStr">
        <is>
          <t>NL-HaNA_1.01.02_3766_0018-column-2584-467-906-2889</t>
        </is>
      </c>
      <c r="C3195" t="inlineStr">
        <is>
          <t>non_index_line</t>
        </is>
      </c>
      <c r="D3195" t="n">
        <v>3434</v>
      </c>
      <c r="E3195" t="n">
        <v>2960</v>
      </c>
      <c r="F3195" t="inlineStr">
        <is>
          <t xml:space="preserve">        3</t>
        </is>
      </c>
      <c r="G3195">
        <f>HYPERLINK("https://images.diginfra.net/iiif/NL-HaNA_1.01.02/3766/NL-HaNA_1.01.02_3766_0018.jpg/2484,367,1106,3089/full/0/default.jpg", "iiif_url")</f>
        <v/>
      </c>
    </row>
    <row r="3196">
      <c r="A3196" t="inlineStr">
        <is>
          <t>NL-HaNA_1.01.02_3766_0018-page-35</t>
        </is>
      </c>
      <c r="B3196" t="inlineStr">
        <is>
          <t>NL-HaNA_1.01.02_3766_0018-column-2584-467-906-2889</t>
        </is>
      </c>
      <c r="C3196" t="inlineStr">
        <is>
          <t>continuation</t>
        </is>
      </c>
      <c r="D3196" t="n">
        <v>2639</v>
      </c>
      <c r="E3196" t="n">
        <v>3008</v>
      </c>
      <c r="F3196" t="inlineStr">
        <is>
          <t xml:space="preserve">    348.</t>
        </is>
      </c>
      <c r="G3196">
        <f>HYPERLINK("https://images.diginfra.net/iiif/NL-HaNA_1.01.02/3766/NL-HaNA_1.01.02_3766_0018.jpg/2484,367,1106,3089/full/0/default.jpg", "iiif_url")</f>
        <v/>
      </c>
    </row>
    <row r="3197">
      <c r="A3197" t="inlineStr">
        <is>
          <t>NL-HaNA_1.01.02_3766_0018-page-35</t>
        </is>
      </c>
      <c r="B3197" t="inlineStr">
        <is>
          <t>NL-HaNA_1.01.02_3766_0018-column-2584-467-906-2889</t>
        </is>
      </c>
      <c r="C3197" t="inlineStr">
        <is>
          <t>non_index_line</t>
        </is>
      </c>
      <c r="D3197" t="n">
        <v>3438</v>
      </c>
      <c r="E3197" t="n">
        <v>3060</v>
      </c>
      <c r="F3197" t="inlineStr">
        <is>
          <t xml:space="preserve">        ,</t>
        </is>
      </c>
      <c r="G3197">
        <f>HYPERLINK("https://images.diginfra.net/iiif/NL-HaNA_1.01.02/3766/NL-HaNA_1.01.02_3766_0018.jpg/2484,367,1106,3089/full/0/default.jpg", "iiif_url")</f>
        <v/>
      </c>
    </row>
    <row r="3198">
      <c r="A3198" t="inlineStr">
        <is>
          <t>NL-HaNA_1.01.02_3766_0018-page-35</t>
        </is>
      </c>
      <c r="B3198" t="inlineStr">
        <is>
          <t>NL-HaNA_1.01.02_3766_0018-column-2584-467-906-2889</t>
        </is>
      </c>
      <c r="C3198" t="inlineStr">
        <is>
          <t>repeat_lemma</t>
        </is>
      </c>
      <c r="D3198" t="n">
        <v>2714</v>
      </c>
      <c r="E3198" t="n">
        <v>3052</v>
      </c>
      <c r="F3198" t="inlineStr">
        <is>
          <t xml:space="preserve">        staa van de Effecten mer te leveren</t>
        </is>
      </c>
      <c r="G3198">
        <f>HYPERLINK("https://images.diginfra.net/iiif/NL-HaNA_1.01.02/3766/NL-HaNA_1.01.02_3766_0018.jpg/2484,367,1106,3089/full/0/default.jpg", "iiif_url")</f>
        <v/>
      </c>
    </row>
    <row r="3199">
      <c r="A3199" t="inlineStr">
        <is>
          <t>NL-HaNA_1.01.02_3766_0018-page-35</t>
        </is>
      </c>
      <c r="B3199" t="inlineStr">
        <is>
          <t>NL-HaNA_1.01.02_3766_0018-column-2584-467-906-2889</t>
        </is>
      </c>
      <c r="C3199" t="inlineStr">
        <is>
          <t>continuation</t>
        </is>
      </c>
      <c r="D3199" t="n">
        <v>2646</v>
      </c>
      <c r="E3199" t="n">
        <v>3112</v>
      </c>
      <c r="F3199" t="inlineStr">
        <is>
          <t xml:space="preserve">    429.</t>
        </is>
      </c>
      <c r="G3199">
        <f>HYPERLINK("https://images.diginfra.net/iiif/NL-HaNA_1.01.02/3766/NL-HaNA_1.01.02_3766_0018.jpg/2484,367,1106,3089/full/0/default.jpg", "iiif_url")</f>
        <v/>
      </c>
    </row>
    <row r="3200">
      <c r="A3200" t="inlineStr">
        <is>
          <t>NL-HaNA_1.01.02_3766_0018-page-35</t>
        </is>
      </c>
      <c r="B3200" t="inlineStr">
        <is>
          <t>NL-HaNA_1.01.02_3766_0018-column-2584-467-906-2889</t>
        </is>
      </c>
      <c r="C3200" t="inlineStr">
        <is>
          <t>repeat_lemma</t>
        </is>
      </c>
      <c r="D3200" t="n">
        <v>2712</v>
      </c>
      <c r="E3200" t="n">
        <v>3152</v>
      </c>
      <c r="F3200" t="inlineStr">
        <is>
          <t xml:space="preserve">        J. van Heseit als Landichryver van Bre-</t>
        </is>
      </c>
      <c r="G3200">
        <f>HYPERLINK("https://images.diginfra.net/iiif/NL-HaNA_1.01.02/3766/NL-HaNA_1.01.02_3766_0018.jpg/2484,367,1106,3089/full/0/default.jpg", "iiif_url")</f>
        <v/>
      </c>
    </row>
    <row r="3201">
      <c r="A3201" t="inlineStr">
        <is>
          <t>NL-HaNA_1.01.02_3766_0018-page-35</t>
        </is>
      </c>
      <c r="B3201" t="inlineStr">
        <is>
          <t>NL-HaNA_1.01.02_3766_0018-column-2584-467-906-2889</t>
        </is>
      </c>
      <c r="C3201" t="inlineStr">
        <is>
          <t>continuation</t>
        </is>
      </c>
      <c r="D3201" t="n">
        <v>2634</v>
      </c>
      <c r="E3201" t="n">
        <v>3198</v>
      </c>
      <c r="F3201" t="inlineStr">
        <is>
          <t xml:space="preserve">    voort, 444.</t>
        </is>
      </c>
      <c r="G3201">
        <f>HYPERLINK("https://images.diginfra.net/iiif/NL-HaNA_1.01.02/3766/NL-HaNA_1.01.02_3766_0018.jpg/2484,367,1106,3089/full/0/default.jpg", "iiif_url")</f>
        <v/>
      </c>
    </row>
    <row r="3202">
      <c r="A3202" t="inlineStr">
        <is>
          <t>NL-HaNA_1.01.02_3766_0018-page-35</t>
        </is>
      </c>
      <c r="B3202" t="inlineStr">
        <is>
          <t>NL-HaNA_1.01.02_3766_0018-column-2584-467-906-2889</t>
        </is>
      </c>
      <c r="C3202" t="inlineStr">
        <is>
          <t>repeat_lemma</t>
        </is>
      </c>
      <c r="D3202" t="n">
        <v>2707</v>
      </c>
      <c r="E3202" t="n">
        <v>3246</v>
      </c>
      <c r="F3202" t="inlineStr">
        <is>
          <t xml:space="preserve">        gelest vyfiigh duysent guldens aen den Prins</t>
        </is>
      </c>
      <c r="G3202">
        <f>HYPERLINK("https://images.diginfra.net/iiif/NL-HaNA_1.01.02/3766/NL-HaNA_1.01.02_3766_0018.jpg/2484,367,1106,3089/full/0/default.jpg", "iiif_url")</f>
        <v/>
      </c>
    </row>
    <row r="3203">
      <c r="A3203" t="inlineStr">
        <is>
          <t>NL-HaNA_1.01.02_3766_0018-page-35</t>
        </is>
      </c>
      <c r="B3203" t="inlineStr">
        <is>
          <t>NL-HaNA_1.01.02_3766_0018-column-2584-467-906-2889</t>
        </is>
      </c>
      <c r="C3203" t="inlineStr">
        <is>
          <t>continuation</t>
        </is>
      </c>
      <c r="D3203" t="n">
        <v>2637</v>
      </c>
      <c r="E3203" t="n">
        <v>3301</v>
      </c>
      <c r="F3203" t="inlineStr">
        <is>
          <t xml:space="preserve">    van Nasui té betalen, 475.</t>
        </is>
      </c>
      <c r="G3203">
        <f>HYPERLINK("https://images.diginfra.net/iiif/NL-HaNA_1.01.02/3766/NL-HaNA_1.01.02_3766_0018.jpg/2484,367,1106,3089/full/0/default.jpg", "iiif_url")</f>
        <v/>
      </c>
    </row>
    <row r="3205">
      <c r="A3205" t="inlineStr">
        <is>
          <t>NL-HaNA_1.01.02_3766_0018-page-35</t>
        </is>
      </c>
      <c r="B3205" t="inlineStr">
        <is>
          <t>NL-HaNA_1.01.02_3766_0018-column-3572-472-882-2879</t>
        </is>
      </c>
      <c r="C3205" t="inlineStr">
        <is>
          <t>repeat_lemma</t>
        </is>
      </c>
      <c r="D3205" t="n">
        <v>3697</v>
      </c>
      <c r="E3205" t="n">
        <v>465</v>
      </c>
      <c r="F3205" t="inlineStr">
        <is>
          <t xml:space="preserve">        Digman Auemoet, Filius Antoni, tot</t>
        </is>
      </c>
      <c r="G3205">
        <f>HYPERLINK("https://images.diginfra.net/iiif/NL-HaNA_1.01.02/3766/NL-HaNA_1.01.02_3766_0018.jpg/3472,372,1082,3079/full/0/default.jpg", "iiif_url")</f>
        <v/>
      </c>
    </row>
    <row r="3206">
      <c r="A3206" t="inlineStr">
        <is>
          <t>NL-HaNA_1.01.02_3766_0018-page-35</t>
        </is>
      </c>
      <c r="B3206" t="inlineStr">
        <is>
          <t>NL-HaNA_1.01.02_3766_0018-column-3572-472-882-2879</t>
        </is>
      </c>
      <c r="C3206" t="inlineStr">
        <is>
          <t>continuation</t>
        </is>
      </c>
      <c r="D3206" t="n">
        <v>3603</v>
      </c>
      <c r="E3206" t="n">
        <v>523</v>
      </c>
      <c r="F3206" t="inlineStr">
        <is>
          <t xml:space="preserve">    Secraarls der Weeskamer tot Scvenbergen ,</t>
        </is>
      </c>
      <c r="G3206">
        <f>HYPERLINK("https://images.diginfra.net/iiif/NL-HaNA_1.01.02/3766/NL-HaNA_1.01.02_3766_0018.jpg/3472,372,1082,3079/full/0/default.jpg", "iiif_url")</f>
        <v/>
      </c>
    </row>
    <row r="3207">
      <c r="A3207" t="inlineStr">
        <is>
          <t>NL-HaNA_1.01.02_3766_0018-page-35</t>
        </is>
      </c>
      <c r="B3207" t="inlineStr">
        <is>
          <t>NL-HaNA_1.01.02_3766_0018-column-3572-472-882-2879</t>
        </is>
      </c>
      <c r="C3207" t="inlineStr">
        <is>
          <t>continuation</t>
        </is>
      </c>
      <c r="D3207" t="n">
        <v>3606</v>
      </c>
      <c r="E3207" t="n">
        <v>571</v>
      </c>
      <c r="F3207" t="inlineStr">
        <is>
          <t xml:space="preserve">    c54.</t>
        </is>
      </c>
      <c r="G3207">
        <f>HYPERLINK("https://images.diginfra.net/iiif/NL-HaNA_1.01.02/3766/NL-HaNA_1.01.02_3766_0018.jpg/3472,372,1082,3079/full/0/default.jpg", "iiif_url")</f>
        <v/>
      </c>
    </row>
    <row r="3208">
      <c r="A3208" t="inlineStr">
        <is>
          <t>NL-HaNA_1.01.02_3766_0018-page-35</t>
        </is>
      </c>
      <c r="B3208" t="inlineStr">
        <is>
          <t>NL-HaNA_1.01.02_3766_0018-column-3572-472-882-2879</t>
        </is>
      </c>
      <c r="C3208" t="inlineStr">
        <is>
          <t>repeat_lemma</t>
        </is>
      </c>
      <c r="D3208" t="n">
        <v>3690</v>
      </c>
      <c r="E3208" t="n">
        <v>616</v>
      </c>
      <c r="F3208" t="inlineStr">
        <is>
          <t xml:space="preserve">        exatten Staet van ale de Goederen en</t>
        </is>
      </c>
      <c r="G3208">
        <f>HYPERLINK("https://images.diginfra.net/iiif/NL-HaNA_1.01.02/3766/NL-HaNA_1.01.02_3766_0018.jpg/3472,372,1082,3079/full/0/default.jpg", "iiif_url")</f>
        <v/>
      </c>
    </row>
    <row r="3209">
      <c r="A3209" t="inlineStr">
        <is>
          <t>NL-HaNA_1.01.02_3766_0018-page-35</t>
        </is>
      </c>
      <c r="B3209" t="inlineStr">
        <is>
          <t>NL-HaNA_1.01.02_3766_0018-column-3572-472-882-2879</t>
        </is>
      </c>
      <c r="C3209" t="inlineStr">
        <is>
          <t>continuation</t>
        </is>
      </c>
      <c r="D3209" t="n">
        <v>3606</v>
      </c>
      <c r="E3209" t="n">
        <v>660</v>
      </c>
      <c r="F3209" t="inlineStr">
        <is>
          <t xml:space="preserve">    geeen overgelevert, 687.</t>
        </is>
      </c>
      <c r="G3209">
        <f>HYPERLINK("https://images.diginfra.net/iiif/NL-HaNA_1.01.02/3766/NL-HaNA_1.01.02_3766_0018.jpg/3472,372,1082,3079/full/0/default.jpg", "iiif_url")</f>
        <v/>
      </c>
    </row>
    <row r="3210">
      <c r="A3210" t="inlineStr">
        <is>
          <t>NL-HaNA_1.01.02_3766_0018-page-35</t>
        </is>
      </c>
      <c r="B3210" t="inlineStr">
        <is>
          <t>NL-HaNA_1.01.02_3766_0018-column-3572-472-882-2879</t>
        </is>
      </c>
      <c r="C3210" t="inlineStr">
        <is>
          <t>repeat_lemma</t>
        </is>
      </c>
      <c r="D3210" t="n">
        <v>3695</v>
      </c>
      <c r="E3210" t="n">
        <v>714</v>
      </c>
      <c r="F3210" t="inlineStr">
        <is>
          <t xml:space="preserve">        Prins van Nasau versicht in den Hage</t>
        </is>
      </c>
      <c r="G3210">
        <f>HYPERLINK("https://images.diginfra.net/iiif/NL-HaNA_1.01.02/3766/NL-HaNA_1.01.02_3766_0018.jpg/3472,372,1082,3079/full/0/default.jpg", "iiif_url")</f>
        <v/>
      </c>
    </row>
    <row r="3211">
      <c r="A3211" t="inlineStr">
        <is>
          <t>NL-HaNA_1.01.02_3766_0018-page-35</t>
        </is>
      </c>
      <c r="B3211" t="inlineStr">
        <is>
          <t>NL-HaNA_1.01.02_3766_0018-column-3572-472-882-2879</t>
        </is>
      </c>
      <c r="C3211" t="inlineStr">
        <is>
          <t>continuation</t>
        </is>
      </c>
      <c r="D3211" t="n">
        <v>3603</v>
      </c>
      <c r="E3211" t="n">
        <v>766</v>
      </c>
      <c r="F3211" t="inlineStr">
        <is>
          <t xml:space="preserve">    te komen, 7065.</t>
        </is>
      </c>
      <c r="G3211">
        <f>HYPERLINK("https://images.diginfra.net/iiif/NL-HaNA_1.01.02/3766/NL-HaNA_1.01.02_3766_0018.jpg/3472,372,1082,3079/full/0/default.jpg", "iiif_url")</f>
        <v/>
      </c>
    </row>
    <row r="3212">
      <c r="A3212" t="inlineStr">
        <is>
          <t>NL-HaNA_1.01.02_3766_0018-page-35</t>
        </is>
      </c>
      <c r="B3212" t="inlineStr">
        <is>
          <t>NL-HaNA_1.01.02_3766_0018-column-3572-472-882-2879</t>
        </is>
      </c>
      <c r="C3212" t="inlineStr">
        <is>
          <t>repeat_lemma</t>
        </is>
      </c>
      <c r="D3212" t="n">
        <v>3695</v>
      </c>
      <c r="E3212" t="n">
        <v>810</v>
      </c>
      <c r="F3212" t="inlineStr">
        <is>
          <t xml:space="preserve">        proviftnele posssie van Dieren voor fij-</t>
        </is>
      </c>
      <c r="G3212">
        <f>HYPERLINK("https://images.diginfra.net/iiif/NL-HaNA_1.01.02/3766/NL-HaNA_1.01.02_3766_0018.jpg/3472,372,1082,3079/full/0/default.jpg", "iiif_url")</f>
        <v/>
      </c>
    </row>
    <row r="3213">
      <c r="A3213" t="inlineStr">
        <is>
          <t>NL-HaNA_1.01.02_3766_0018-page-35</t>
        </is>
      </c>
      <c r="B3213" t="inlineStr">
        <is>
          <t>NL-HaNA_1.01.02_3766_0018-column-3572-472-882-2879</t>
        </is>
      </c>
      <c r="C3213" t="inlineStr">
        <is>
          <t>continuation</t>
        </is>
      </c>
      <c r="D3213" t="n">
        <v>3603</v>
      </c>
      <c r="E3213" t="n">
        <v>858</v>
      </c>
      <c r="F3213" t="inlineStr">
        <is>
          <t xml:space="preserve">    ne Hajsteyt dei Koningh van Pruysen, 684.</t>
        </is>
      </c>
      <c r="G3213">
        <f>HYPERLINK("https://images.diginfra.net/iiif/NL-HaNA_1.01.02/3766/NL-HaNA_1.01.02_3766_0018.jpg/3472,372,1082,3079/full/0/default.jpg", "iiif_url")</f>
        <v/>
      </c>
    </row>
    <row r="3214">
      <c r="A3214" t="inlineStr">
        <is>
          <t>NL-HaNA_1.01.02_3766_0018-page-35</t>
        </is>
      </c>
      <c r="B3214" t="inlineStr">
        <is>
          <t>NL-HaNA_1.01.02_3766_0018-column-3572-472-882-2879</t>
        </is>
      </c>
      <c r="C3214" t="inlineStr">
        <is>
          <t>continuation</t>
        </is>
      </c>
      <c r="D3214" t="n">
        <v>3606</v>
      </c>
      <c r="E3214" t="n">
        <v>908</v>
      </c>
      <c r="F3214" t="inlineStr">
        <is>
          <t xml:space="preserve">    713.</t>
        </is>
      </c>
      <c r="G3214">
        <f>HYPERLINK("https://images.diginfra.net/iiif/NL-HaNA_1.01.02/3766/NL-HaNA_1.01.02_3766_0018.jpg/3472,372,1082,3079/full/0/default.jpg", "iiif_url")</f>
        <v/>
      </c>
    </row>
    <row r="3215">
      <c r="A3215" t="inlineStr">
        <is>
          <t>NL-HaNA_1.01.02_3766_0018-page-35</t>
        </is>
      </c>
      <c r="B3215" t="inlineStr">
        <is>
          <t>NL-HaNA_1.01.02_3766_0018-column-3572-472-882-2879</t>
        </is>
      </c>
      <c r="C3215" t="inlineStr">
        <is>
          <t>repeat_lemma</t>
        </is>
      </c>
      <c r="D3215" t="n">
        <v>3695</v>
      </c>
      <c r="E3215" t="n">
        <v>959</v>
      </c>
      <c r="F3215" t="inlineStr">
        <is>
          <t xml:space="preserve">        Digman Anemoat ses ansent drie hon-</t>
        </is>
      </c>
      <c r="G3215">
        <f>HYPERLINK("https://images.diginfra.net/iiif/NL-HaNA_1.01.02/3766/NL-HaNA_1.01.02_3766_0018.jpg/3472,372,1082,3079/full/0/default.jpg", "iiif_url")</f>
        <v/>
      </c>
    </row>
    <row r="3216">
      <c r="A3216" t="inlineStr">
        <is>
          <t>NL-HaNA_1.01.02_3766_0018-page-35</t>
        </is>
      </c>
      <c r="B3216" t="inlineStr">
        <is>
          <t>NL-HaNA_1.01.02_3766_0018-column-3572-472-882-2879</t>
        </is>
      </c>
      <c r="C3216" t="inlineStr">
        <is>
          <t>continuation</t>
        </is>
      </c>
      <c r="D3216" t="n">
        <v>3603</v>
      </c>
      <c r="E3216" t="n">
        <v>1009</v>
      </c>
      <c r="F3216" t="inlineStr">
        <is>
          <t xml:space="preserve">    dert guldens voor fijne Steratarye buiaeli</t>
        </is>
      </c>
      <c r="G3216">
        <f>HYPERLINK("https://images.diginfra.net/iiif/NL-HaNA_1.01.02/3766/NL-HaNA_1.01.02_3766_0018.jpg/3472,372,1082,3079/full/0/default.jpg", "iiif_url")</f>
        <v/>
      </c>
    </row>
    <row r="3217">
      <c r="A3217" t="inlineStr">
        <is>
          <t>NL-HaNA_1.01.02_3766_0018-page-35</t>
        </is>
      </c>
      <c r="B3217" t="inlineStr">
        <is>
          <t>NL-HaNA_1.01.02_3766_0018-column-3572-472-882-2879</t>
        </is>
      </c>
      <c r="C3217" t="inlineStr">
        <is>
          <t>continuation</t>
        </is>
      </c>
      <c r="D3217" t="n">
        <v>3606</v>
      </c>
      <c r="E3217" t="n">
        <v>1056</v>
      </c>
      <c r="F3217" t="inlineStr">
        <is>
          <t xml:space="preserve">    718.</t>
        </is>
      </c>
      <c r="G3217">
        <f>HYPERLINK("https://images.diginfra.net/iiif/NL-HaNA_1.01.02/3766/NL-HaNA_1.01.02_3766_0018.jpg/3472,372,1082,3079/full/0/default.jpg", "iiif_url")</f>
        <v/>
      </c>
    </row>
    <row r="3218">
      <c r="A3218" t="inlineStr">
        <is>
          <t>NL-HaNA_1.01.02_3766_0018-page-35</t>
        </is>
      </c>
      <c r="B3218" t="inlineStr">
        <is>
          <t>NL-HaNA_1.01.02_3766_0018-column-3572-472-882-2879</t>
        </is>
      </c>
      <c r="C3218" t="inlineStr">
        <is>
          <t>repeat_lemma</t>
        </is>
      </c>
      <c r="D3218" t="n">
        <v>3693</v>
      </c>
      <c r="E3218" t="n">
        <v>1105</v>
      </c>
      <c r="F3218" t="inlineStr">
        <is>
          <t xml:space="preserve">        Nasau-Siegen representatie van fijn recht</t>
        </is>
      </c>
      <c r="G3218">
        <f>HYPERLINK("https://images.diginfra.net/iiif/NL-HaNA_1.01.02/3766/NL-HaNA_1.01.02_3766_0018.jpg/3472,372,1082,3079/full/0/default.jpg", "iiif_url")</f>
        <v/>
      </c>
    </row>
    <row r="3219">
      <c r="A3219" t="inlineStr">
        <is>
          <t>NL-HaNA_1.01.02_3766_0018-page-35</t>
        </is>
      </c>
      <c r="B3219" t="inlineStr">
        <is>
          <t>NL-HaNA_1.01.02_3766_0018-column-3572-472-882-2879</t>
        </is>
      </c>
      <c r="C3219" t="inlineStr">
        <is>
          <t>continuation</t>
        </is>
      </c>
      <c r="D3219" t="n">
        <v>3606</v>
      </c>
      <c r="E3219" t="n">
        <v>1154</v>
      </c>
      <c r="F3219" t="inlineStr">
        <is>
          <t xml:space="preserve">    op de Nalatenschap, 781.</t>
        </is>
      </c>
      <c r="G3219">
        <f>HYPERLINK("https://images.diginfra.net/iiif/NL-HaNA_1.01.02/3766/NL-HaNA_1.01.02_3766_0018.jpg/3472,372,1082,3079/full/0/default.jpg", "iiif_url")</f>
        <v/>
      </c>
    </row>
    <row r="3220">
      <c r="A3220" t="inlineStr">
        <is>
          <t>NL-HaNA_1.01.02_3766_0018-page-35</t>
        </is>
      </c>
      <c r="B3220" t="inlineStr">
        <is>
          <t>NL-HaNA_1.01.02_3766_0018-column-3572-472-882-2879</t>
        </is>
      </c>
      <c r="C3220" t="inlineStr">
        <is>
          <t>repeat_lemma</t>
        </is>
      </c>
      <c r="D3220" t="n">
        <v>3695</v>
      </c>
      <c r="E3220" t="n">
        <v>1204</v>
      </c>
      <c r="F3220" t="inlineStr">
        <is>
          <t xml:space="preserve">        verdelinge der Goederen, 804. 8o5.</t>
        </is>
      </c>
      <c r="G3220">
        <f>HYPERLINK("https://images.diginfra.net/iiif/NL-HaNA_1.01.02/3766/NL-HaNA_1.01.02_3766_0018.jpg/3472,372,1082,3079/full/0/default.jpg", "iiif_url")</f>
        <v/>
      </c>
    </row>
    <row r="3221">
      <c r="A3221" t="inlineStr">
        <is>
          <t>NL-HaNA_1.01.02_3766_0018-page-35</t>
        </is>
      </c>
      <c r="B3221" t="inlineStr">
        <is>
          <t>NL-HaNA_1.01.02_3766_0018-column-3572-472-882-2879</t>
        </is>
      </c>
      <c r="C3221" t="inlineStr">
        <is>
          <t>repeat_lemma</t>
        </is>
      </c>
      <c r="D3221" t="n">
        <v>3693</v>
      </c>
      <c r="E3221" t="n">
        <v>1254</v>
      </c>
      <c r="F3221" t="inlineStr">
        <is>
          <t xml:space="preserve">        Staat det Goederen Prins Philip acube-</t>
        </is>
      </c>
      <c r="G3221">
        <f>HYPERLINK("https://images.diginfra.net/iiif/NL-HaNA_1.01.02/3766/NL-HaNA_1.01.02_3766_0018.jpg/3472,372,1082,3079/full/0/default.jpg", "iiif_url")</f>
        <v/>
      </c>
    </row>
    <row r="3222">
      <c r="A3222" t="inlineStr">
        <is>
          <t>NL-HaNA_1.01.02_3766_0018-page-35</t>
        </is>
      </c>
      <c r="B3222" t="inlineStr">
        <is>
          <t>NL-HaNA_1.01.02_3766_0018-column-3572-472-882-2879</t>
        </is>
      </c>
      <c r="C3222" t="inlineStr">
        <is>
          <t>continuation</t>
        </is>
      </c>
      <c r="D3222" t="n">
        <v>3603</v>
      </c>
      <c r="E3222" t="n">
        <v>1299</v>
      </c>
      <c r="F3222" t="inlineStr">
        <is>
          <t xml:space="preserve">    deet, 806.</t>
        </is>
      </c>
      <c r="G3222">
        <f>HYPERLINK("https://images.diginfra.net/iiif/NL-HaNA_1.01.02/3766/NL-HaNA_1.01.02_3766_0018.jpg/3472,372,1082,3079/full/0/default.jpg", "iiif_url")</f>
        <v/>
      </c>
    </row>
    <row r="3223">
      <c r="A3223" t="inlineStr">
        <is>
          <t>NL-HaNA_1.01.02_3766_0018-page-35</t>
        </is>
      </c>
      <c r="B3223" t="inlineStr">
        <is>
          <t>NL-HaNA_1.01.02_3766_0018-column-3572-472-882-2879</t>
        </is>
      </c>
      <c r="C3223" t="inlineStr">
        <is>
          <t>empty_line</t>
        </is>
      </c>
      <c r="D3223" t="n">
        <v>3674</v>
      </c>
      <c r="E3223" t="n">
        <v>1347</v>
      </c>
      <c r="F3223" t="inlineStr"/>
      <c r="G3223">
        <f>HYPERLINK("https://images.diginfra.net/iiif/NL-HaNA_1.01.02/3766/NL-HaNA_1.01.02_3766_0018.jpg/3472,372,1082,3079/full/0/default.jpg", "iiif_url")</f>
        <v/>
      </c>
    </row>
    <row r="3224">
      <c r="A3224" t="inlineStr">
        <is>
          <t>NL-HaNA_1.01.02_3766_0018-page-35</t>
        </is>
      </c>
      <c r="B3224" t="inlineStr">
        <is>
          <t>NL-HaNA_1.01.02_3766_0018-column-3572-472-882-2879</t>
        </is>
      </c>
      <c r="C3224" t="inlineStr">
        <is>
          <t>repeat_lemma</t>
        </is>
      </c>
      <c r="D3224" t="n">
        <v>3693</v>
      </c>
      <c r="E3224" t="n">
        <v>1348</v>
      </c>
      <c r="F3224" t="inlineStr">
        <is>
          <t xml:space="preserve">        moederlijcke Goederen van Prins Philip,</t>
        </is>
      </c>
      <c r="G3224">
        <f>HYPERLINK("https://images.diginfra.net/iiif/NL-HaNA_1.01.02/3766/NL-HaNA_1.01.02_3766_0018.jpg/3472,372,1082,3079/full/0/default.jpg", "iiif_url")</f>
        <v/>
      </c>
    </row>
    <row r="3225">
      <c r="A3225" t="inlineStr">
        <is>
          <t>NL-HaNA_1.01.02_3766_0018-page-35</t>
        </is>
      </c>
      <c r="B3225" t="inlineStr">
        <is>
          <t>NL-HaNA_1.01.02_3766_0018-column-3572-472-882-2879</t>
        </is>
      </c>
      <c r="C3225" t="inlineStr">
        <is>
          <t>continuation</t>
        </is>
      </c>
      <c r="D3225" t="n">
        <v>3606</v>
      </c>
      <c r="E3225" t="n">
        <v>1399</v>
      </c>
      <c r="F3225" t="inlineStr">
        <is>
          <t xml:space="preserve">    807.</t>
        </is>
      </c>
      <c r="G3225">
        <f>HYPERLINK("https://images.diginfra.net/iiif/NL-HaNA_1.01.02/3766/NL-HaNA_1.01.02_3766_0018.jpg/3472,372,1082,3079/full/0/default.jpg", "iiif_url")</f>
        <v/>
      </c>
    </row>
    <row r="3226">
      <c r="A3226" t="inlineStr">
        <is>
          <t>NL-HaNA_1.01.02_3766_0018-page-35</t>
        </is>
      </c>
      <c r="B3226" t="inlineStr">
        <is>
          <t>NL-HaNA_1.01.02_3766_0018-column-3572-472-882-2879</t>
        </is>
      </c>
      <c r="C3226" t="inlineStr">
        <is>
          <t>repeat_lemma</t>
        </is>
      </c>
      <c r="D3226" t="n">
        <v>3693</v>
      </c>
      <c r="E3226" t="n">
        <v>1444</v>
      </c>
      <c r="F3226" t="inlineStr">
        <is>
          <t xml:space="preserve">        Goederen Prins Mauris aenbedeelt, 807.</t>
        </is>
      </c>
      <c r="G3226">
        <f>HYPERLINK("https://images.diginfra.net/iiif/NL-HaNA_1.01.02/3766/NL-HaNA_1.01.02_3766_0018.jpg/3472,372,1082,3079/full/0/default.jpg", "iiif_url")</f>
        <v/>
      </c>
    </row>
    <row r="3227">
      <c r="A3227" t="inlineStr">
        <is>
          <t>NL-HaNA_1.01.02_3766_0018-page-35</t>
        </is>
      </c>
      <c r="B3227" t="inlineStr">
        <is>
          <t>NL-HaNA_1.01.02_3766_0018-column-3572-472-882-2879</t>
        </is>
      </c>
      <c r="C3227" t="inlineStr">
        <is>
          <t>repeat_lemma</t>
        </is>
      </c>
      <c r="D3227" t="n">
        <v>3693</v>
      </c>
      <c r="E3227" t="n">
        <v>1494</v>
      </c>
      <c r="F3227" t="inlineStr">
        <is>
          <t xml:space="preserve">        item van gifie, koop als anders aenge-</t>
        </is>
      </c>
      <c r="G3227">
        <f>HYPERLINK("https://images.diginfra.net/iiif/NL-HaNA_1.01.02/3766/NL-HaNA_1.01.02_3766_0018.jpg/3472,372,1082,3079/full/0/default.jpg", "iiif_url")</f>
        <v/>
      </c>
    </row>
    <row r="3228">
      <c r="A3228" t="inlineStr">
        <is>
          <t>NL-HaNA_1.01.02_3766_0018-page-35</t>
        </is>
      </c>
      <c r="B3228" t="inlineStr">
        <is>
          <t>NL-HaNA_1.01.02_3766_0018-column-3572-472-882-2879</t>
        </is>
      </c>
      <c r="C3228" t="inlineStr">
        <is>
          <t>continuation</t>
        </is>
      </c>
      <c r="D3228" t="n">
        <v>3603</v>
      </c>
      <c r="E3228" t="n">
        <v>1542</v>
      </c>
      <c r="F3228" t="inlineStr">
        <is>
          <t xml:space="preserve">    komen, 808.</t>
        </is>
      </c>
      <c r="G3228">
        <f>HYPERLINK("https://images.diginfra.net/iiif/NL-HaNA_1.01.02/3766/NL-HaNA_1.01.02_3766_0018.jpg/3472,372,1082,3079/full/0/default.jpg", "iiif_url")</f>
        <v/>
      </c>
    </row>
    <row r="3229">
      <c r="A3229" t="inlineStr">
        <is>
          <t>NL-HaNA_1.01.02_3766_0018-page-35</t>
        </is>
      </c>
      <c r="B3229" t="inlineStr">
        <is>
          <t>NL-HaNA_1.01.02_3766_0018-column-3572-472-882-2879</t>
        </is>
      </c>
      <c r="C3229" t="inlineStr">
        <is>
          <t>repeat_lemma</t>
        </is>
      </c>
      <c r="D3229" t="n">
        <v>3683</v>
      </c>
      <c r="E3229" t="n">
        <v>1578</v>
      </c>
      <c r="F3229" t="inlineStr">
        <is>
          <t xml:space="preserve">        Goederen Prince Fredrick Hendrick aen-</t>
        </is>
      </c>
      <c r="G3229">
        <f>HYPERLINK("https://images.diginfra.net/iiif/NL-HaNA_1.01.02/3766/NL-HaNA_1.01.02_3766_0018.jpg/3472,372,1082,3079/full/0/default.jpg", "iiif_url")</f>
        <v/>
      </c>
    </row>
    <row r="3230">
      <c r="A3230" t="inlineStr">
        <is>
          <t>NL-HaNA_1.01.02_3766_0018-page-35</t>
        </is>
      </c>
      <c r="B3230" t="inlineStr">
        <is>
          <t>NL-HaNA_1.01.02_3766_0018-column-3572-472-882-2879</t>
        </is>
      </c>
      <c r="C3230" t="inlineStr">
        <is>
          <t>continuation</t>
        </is>
      </c>
      <c r="D3230" t="n">
        <v>3606</v>
      </c>
      <c r="E3230" t="n">
        <v>1642</v>
      </c>
      <c r="F3230" t="inlineStr">
        <is>
          <t xml:space="preserve">    bedeet ofte by gifte, koop als anders aenge-</t>
        </is>
      </c>
      <c r="G3230">
        <f>HYPERLINK("https://images.diginfra.net/iiif/NL-HaNA_1.01.02/3766/NL-HaNA_1.01.02_3766_0018.jpg/3472,372,1082,3079/full/0/default.jpg", "iiif_url")</f>
        <v/>
      </c>
    </row>
    <row r="3231">
      <c r="A3231" t="inlineStr">
        <is>
          <t>NL-HaNA_1.01.02_3766_0018-page-35</t>
        </is>
      </c>
      <c r="B3231" t="inlineStr">
        <is>
          <t>NL-HaNA_1.01.02_3766_0018-column-3572-472-882-2879</t>
        </is>
      </c>
      <c r="C3231" t="inlineStr">
        <is>
          <t>continuation</t>
        </is>
      </c>
      <c r="D3231" t="n">
        <v>3606</v>
      </c>
      <c r="E3231" t="n">
        <v>1690</v>
      </c>
      <c r="F3231" t="inlineStr">
        <is>
          <t xml:space="preserve">    tomen, 808.</t>
        </is>
      </c>
      <c r="G3231">
        <f>HYPERLINK("https://images.diginfra.net/iiif/NL-HaNA_1.01.02/3766/NL-HaNA_1.01.02_3766_0018.jpg/3472,372,1082,3079/full/0/default.jpg", "iiif_url")</f>
        <v/>
      </c>
    </row>
    <row r="3232">
      <c r="A3232" t="inlineStr">
        <is>
          <t>NL-HaNA_1.01.02_3766_0018-page-35</t>
        </is>
      </c>
      <c r="B3232" t="inlineStr">
        <is>
          <t>NL-HaNA_1.01.02_3766_0018-column-3572-472-882-2879</t>
        </is>
      </c>
      <c r="C3232" t="inlineStr">
        <is>
          <t>repeat_lemma</t>
        </is>
      </c>
      <c r="D3232" t="n">
        <v>3679</v>
      </c>
      <c r="E3232" t="n">
        <v>1726</v>
      </c>
      <c r="F3232" t="inlineStr">
        <is>
          <t xml:space="preserve">        Onederen Prins Wilem de tweede aenge-</t>
        </is>
      </c>
      <c r="G3232">
        <f>HYPERLINK("https://images.diginfra.net/iiif/NL-HaNA_1.01.02/3766/NL-HaNA_1.01.02_3766_0018.jpg/3472,372,1082,3079/full/0/default.jpg", "iiif_url")</f>
        <v/>
      </c>
    </row>
    <row r="3233">
      <c r="A3233" t="inlineStr">
        <is>
          <t>NL-HaNA_1.01.02_3766_0018-page-35</t>
        </is>
      </c>
      <c r="B3233" t="inlineStr">
        <is>
          <t>NL-HaNA_1.01.02_3766_0018-column-3572-472-882-2879</t>
        </is>
      </c>
      <c r="C3233" t="inlineStr">
        <is>
          <t>continuation</t>
        </is>
      </c>
      <c r="D3233" t="n">
        <v>3606</v>
      </c>
      <c r="E3233" t="n">
        <v>1787</v>
      </c>
      <c r="F3233" t="inlineStr">
        <is>
          <t xml:space="preserve">    komen by koop, 809.</t>
        </is>
      </c>
      <c r="G3233">
        <f>HYPERLINK("https://images.diginfra.net/iiif/NL-HaNA_1.01.02/3766/NL-HaNA_1.01.02_3766_0018.jpg/3472,372,1082,3079/full/0/default.jpg", "iiif_url")</f>
        <v/>
      </c>
    </row>
    <row r="3234">
      <c r="A3234" t="inlineStr">
        <is>
          <t>NL-HaNA_1.01.02_3766_0018-page-35</t>
        </is>
      </c>
      <c r="B3234" t="inlineStr">
        <is>
          <t>NL-HaNA_1.01.02_3766_0018-column-3572-472-882-2879</t>
        </is>
      </c>
      <c r="C3234" t="inlineStr">
        <is>
          <t>repeat_lemma</t>
        </is>
      </c>
      <c r="D3234" t="n">
        <v>3683</v>
      </c>
      <c r="E3234" t="n">
        <v>1826</v>
      </c>
      <c r="F3234" t="inlineStr">
        <is>
          <t xml:space="preserve">        Goederen fijne Majesteyt ly koop of trafta-</t>
        </is>
      </c>
      <c r="G3234">
        <f>HYPERLINK("https://images.diginfra.net/iiif/NL-HaNA_1.01.02/3766/NL-HaNA_1.01.02_3766_0018.jpg/3472,372,1082,3079/full/0/default.jpg", "iiif_url")</f>
        <v/>
      </c>
    </row>
    <row r="3235">
      <c r="A3235" t="inlineStr">
        <is>
          <t>NL-HaNA_1.01.02_3766_0018-page-35</t>
        </is>
      </c>
      <c r="B3235" t="inlineStr">
        <is>
          <t>NL-HaNA_1.01.02_3766_0018-column-3572-472-882-2879</t>
        </is>
      </c>
      <c r="C3235" t="inlineStr">
        <is>
          <t>continuation</t>
        </is>
      </c>
      <c r="D3235" t="n">
        <v>3610</v>
      </c>
      <c r="E3235" t="n">
        <v>1887</v>
      </c>
      <c r="F3235" t="inlineStr">
        <is>
          <t xml:space="preserve">    ten aengekomen, 809.</t>
        </is>
      </c>
      <c r="G3235">
        <f>HYPERLINK("https://images.diginfra.net/iiif/NL-HaNA_1.01.02/3766/NL-HaNA_1.01.02_3766_0018.jpg/3472,372,1082,3079/full/0/default.jpg", "iiif_url")</f>
        <v/>
      </c>
    </row>
    <row r="3236">
      <c r="A3236" t="inlineStr">
        <is>
          <t>NL-HaNA_1.01.02_3766_0018-page-35</t>
        </is>
      </c>
      <c r="B3236" t="inlineStr">
        <is>
          <t>NL-HaNA_1.01.02_3766_0018-column-3572-472-882-2879</t>
        </is>
      </c>
      <c r="C3236" t="inlineStr">
        <is>
          <t>repeat_lemma</t>
        </is>
      </c>
      <c r="D3236" t="n">
        <v>3674</v>
      </c>
      <c r="E3236" t="n">
        <v>1933</v>
      </c>
      <c r="F3236" t="inlineStr">
        <is>
          <t xml:space="preserve">        partage tschen den Koningh van Pruys-</t>
        </is>
      </c>
      <c r="G3236">
        <f>HYPERLINK("https://images.diginfra.net/iiif/NL-HaNA_1.01.02/3766/NL-HaNA_1.01.02_3766_0018.jpg/3472,372,1082,3079/full/0/default.jpg", "iiif_url")</f>
        <v/>
      </c>
    </row>
    <row r="3237">
      <c r="A3237" t="inlineStr">
        <is>
          <t>NL-HaNA_1.01.02_3766_0018-page-35</t>
        </is>
      </c>
      <c r="B3237" t="inlineStr">
        <is>
          <t>NL-HaNA_1.01.02_3766_0018-column-3572-472-882-2879</t>
        </is>
      </c>
      <c r="C3237" t="inlineStr">
        <is>
          <t>continuation</t>
        </is>
      </c>
      <c r="D3237" t="n">
        <v>3608</v>
      </c>
      <c r="E3237" t="n">
        <v>1988</v>
      </c>
      <c r="F3237" t="inlineStr">
        <is>
          <t xml:space="preserve">    fn cn Prince van Nassau, 845.</t>
        </is>
      </c>
      <c r="G3237">
        <f>HYPERLINK("https://images.diginfra.net/iiif/NL-HaNA_1.01.02/3766/NL-HaNA_1.01.02_3766_0018.jpg/3472,372,1082,3079/full/0/default.jpg", "iiif_url")</f>
        <v/>
      </c>
    </row>
    <row r="3238">
      <c r="A3238" t="inlineStr">
        <is>
          <t>NL-HaNA_1.01.02_3766_0018-page-35</t>
        </is>
      </c>
      <c r="B3238" t="inlineStr">
        <is>
          <t>NL-HaNA_1.01.02_3766_0018-column-3572-472-882-2879</t>
        </is>
      </c>
      <c r="C3238" t="inlineStr">
        <is>
          <t>repeat_lemma</t>
        </is>
      </c>
      <c r="D3238" t="n">
        <v>3681</v>
      </c>
      <c r="E3238" t="n">
        <v>2026</v>
      </c>
      <c r="F3238" t="inlineStr">
        <is>
          <t xml:space="preserve">        Grave en Prince du Cry pretenfien op de</t>
        </is>
      </c>
      <c r="G3238">
        <f>HYPERLINK("https://images.diginfra.net/iiif/NL-HaNA_1.01.02/3766/NL-HaNA_1.01.02_3766_0018.jpg/3472,372,1082,3079/full/0/default.jpg", "iiif_url")</f>
        <v/>
      </c>
    </row>
    <row r="3239">
      <c r="A3239" t="inlineStr">
        <is>
          <t>NL-HaNA_1.01.02_3766_0018-page-35</t>
        </is>
      </c>
      <c r="B3239" t="inlineStr">
        <is>
          <t>NL-HaNA_1.01.02_3766_0018-column-3572-472-882-2879</t>
        </is>
      </c>
      <c r="C3239" t="inlineStr">
        <is>
          <t>continuation</t>
        </is>
      </c>
      <c r="D3239" t="n">
        <v>3606</v>
      </c>
      <c r="E3239" t="n">
        <v>2079</v>
      </c>
      <c r="F3239" t="inlineStr">
        <is>
          <t xml:space="preserve">    Nalatenschap, 851.</t>
        </is>
      </c>
      <c r="G3239">
        <f>HYPERLINK("https://images.diginfra.net/iiif/NL-HaNA_1.01.02/3766/NL-HaNA_1.01.02_3766_0018.jpg/3472,372,1082,3079/full/0/default.jpg", "iiif_url")</f>
        <v/>
      </c>
    </row>
    <row r="3240">
      <c r="A3240" t="inlineStr">
        <is>
          <t>NL-HaNA_1.01.02_3766_0018-page-35</t>
        </is>
      </c>
      <c r="B3240" t="inlineStr">
        <is>
          <t>NL-HaNA_1.01.02_3766_0018-column-3572-472-882-2879</t>
        </is>
      </c>
      <c r="C3240" t="inlineStr">
        <is>
          <t>repeat_lemma</t>
        </is>
      </c>
      <c r="D3240" t="n">
        <v>3707</v>
      </c>
      <c r="E3240" t="n">
        <v>2126</v>
      </c>
      <c r="F3240" t="inlineStr">
        <is>
          <t xml:space="preserve">        EE)</t>
        </is>
      </c>
      <c r="G3240">
        <f>HYPERLINK("https://images.diginfra.net/iiif/NL-HaNA_1.01.02/3766/NL-HaNA_1.01.02_3766_0018.jpg/3472,372,1082,3079/full/0/default.jpg", "iiif_url")</f>
        <v/>
      </c>
    </row>
    <row r="3241">
      <c r="A3241" t="inlineStr">
        <is>
          <t>NL-HaNA_1.01.02_3766_0018-page-35</t>
        </is>
      </c>
      <c r="B3241" t="inlineStr">
        <is>
          <t>NL-HaNA_1.01.02_3766_0018-column-3572-472-882-2879</t>
        </is>
      </c>
      <c r="C3241" t="inlineStr">
        <is>
          <t>continuation</t>
        </is>
      </c>
      <c r="D3241" t="n">
        <v>3606</v>
      </c>
      <c r="E3241" t="n">
        <v>2174</v>
      </c>
      <c r="F3241" t="inlineStr">
        <is>
          <t xml:space="preserve">    vussingen, 877.</t>
        </is>
      </c>
      <c r="G3241">
        <f>HYPERLINK("https://images.diginfra.net/iiif/NL-HaNA_1.01.02/3766/NL-HaNA_1.01.02_3766_0018.jpg/3472,372,1082,3079/full/0/default.jpg", "iiif_url")</f>
        <v/>
      </c>
    </row>
    <row r="3242">
      <c r="A3242" t="inlineStr">
        <is>
          <t>NL-HaNA_1.01.02_3766_0018-page-35</t>
        </is>
      </c>
      <c r="B3242" t="inlineStr">
        <is>
          <t>NL-HaNA_1.01.02_3766_0018-column-3572-472-882-2879</t>
        </is>
      </c>
      <c r="C3242" t="inlineStr">
        <is>
          <t>repeat_lemma</t>
        </is>
      </c>
      <c r="D3242" t="n">
        <v>3709</v>
      </c>
      <c r="E3242" t="n">
        <v>2227</v>
      </c>
      <c r="F3242" t="inlineStr">
        <is>
          <t xml:space="preserve">        Huber ceseringe van fijne comisie, 883.</t>
        </is>
      </c>
      <c r="G3242">
        <f>HYPERLINK("https://images.diginfra.net/iiif/NL-HaNA_1.01.02/3766/NL-HaNA_1.01.02_3766_0018.jpg/3472,372,1082,3079/full/0/default.jpg", "iiif_url")</f>
        <v/>
      </c>
    </row>
    <row r="3243">
      <c r="A3243" t="inlineStr">
        <is>
          <t>NL-HaNA_1.01.02_3766_0018-page-35</t>
        </is>
      </c>
      <c r="B3243" t="inlineStr">
        <is>
          <t>NL-HaNA_1.01.02_3766_0018-column-3572-472-882-2879</t>
        </is>
      </c>
      <c r="C3243" t="inlineStr">
        <is>
          <t>repeat_lemma</t>
        </is>
      </c>
      <c r="D3243" t="n">
        <v>3709</v>
      </c>
      <c r="E3243" t="n">
        <v>2278</v>
      </c>
      <c r="F3243" t="inlineStr">
        <is>
          <t xml:space="preserve">        Hesen-Casel wegens de Nalatenschap en</t>
        </is>
      </c>
      <c r="G3243">
        <f>HYPERLINK("https://images.diginfra.net/iiif/NL-HaNA_1.01.02/3766/NL-HaNA_1.01.02_3766_0018.jpg/3472,372,1082,3079/full/0/default.jpg", "iiif_url")</f>
        <v/>
      </c>
    </row>
    <row r="3244">
      <c r="A3244" t="inlineStr">
        <is>
          <t>NL-HaNA_1.01.02_3766_0018-page-35</t>
        </is>
      </c>
      <c r="B3244" t="inlineStr">
        <is>
          <t>NL-HaNA_1.01.02_3766_0018-column-3572-472-882-2879</t>
        </is>
      </c>
      <c r="C3244" t="inlineStr">
        <is>
          <t>continuation</t>
        </is>
      </c>
      <c r="D3244" t="n">
        <v>3606</v>
      </c>
      <c r="E3244" t="n">
        <v>2325</v>
      </c>
      <c r="F3244" t="inlineStr">
        <is>
          <t xml:space="preserve">    mires der Futfinne; got. 1015. ion6.</t>
        </is>
      </c>
      <c r="G3244">
        <f>HYPERLINK("https://images.diginfra.net/iiif/NL-HaNA_1.01.02/3766/NL-HaNA_1.01.02_3766_0018.jpg/3472,372,1082,3079/full/0/default.jpg", "iiif_url")</f>
        <v/>
      </c>
    </row>
    <row r="3245">
      <c r="A3245" t="inlineStr">
        <is>
          <t>NL-HaNA_1.01.02_3766_0018-page-35</t>
        </is>
      </c>
      <c r="B3245" t="inlineStr">
        <is>
          <t>NL-HaNA_1.01.02_3766_0018-column-3572-472-882-2879</t>
        </is>
      </c>
      <c r="C3245" t="inlineStr">
        <is>
          <t>repeat_lemma</t>
        </is>
      </c>
      <c r="D3245" t="n">
        <v>3709</v>
      </c>
      <c r="E3245" t="n">
        <v>2376</v>
      </c>
      <c r="F3245" t="inlineStr">
        <is>
          <t xml:space="preserve">        concept Resolutie wegens de Nalatenschap,</t>
        </is>
      </c>
      <c r="G3245">
        <f>HYPERLINK("https://images.diginfra.net/iiif/NL-HaNA_1.01.02/3766/NL-HaNA_1.01.02_3766_0018.jpg/3472,372,1082,3079/full/0/default.jpg", "iiif_url")</f>
        <v/>
      </c>
    </row>
    <row r="3246">
      <c r="A3246" t="inlineStr">
        <is>
          <t>NL-HaNA_1.01.02_3766_0018-page-35</t>
        </is>
      </c>
      <c r="B3246" t="inlineStr">
        <is>
          <t>NL-HaNA_1.01.02_3766_0018-column-3572-472-882-2879</t>
        </is>
      </c>
      <c r="C3246" t="inlineStr">
        <is>
          <t>continuation</t>
        </is>
      </c>
      <c r="D3246" t="n">
        <v>3613</v>
      </c>
      <c r="E3246" t="n">
        <v>2426</v>
      </c>
      <c r="F3246" t="inlineStr">
        <is>
          <t xml:space="preserve">    g20. 928.</t>
        </is>
      </c>
      <c r="G3246">
        <f>HYPERLINK("https://images.diginfra.net/iiif/NL-HaNA_1.01.02/3766/NL-HaNA_1.01.02_3766_0018.jpg/3472,372,1082,3079/full/0/default.jpg", "iiif_url")</f>
        <v/>
      </c>
    </row>
    <row r="3247">
      <c r="A3247" t="inlineStr">
        <is>
          <t>NL-HaNA_1.01.02_3766_0018-page-35</t>
        </is>
      </c>
      <c r="B3247" t="inlineStr">
        <is>
          <t>NL-HaNA_1.01.02_3766_0018-column-3572-472-882-2879</t>
        </is>
      </c>
      <c r="C3247" t="inlineStr">
        <is>
          <t>repeat_lemma</t>
        </is>
      </c>
      <c r="D3247" t="n">
        <v>3709</v>
      </c>
      <c r="E3247" t="n">
        <v>2472</v>
      </c>
      <c r="F3247" t="inlineStr">
        <is>
          <t xml:space="preserve">        wegens extradisie van eenige Goederen,</t>
        </is>
      </c>
      <c r="G3247">
        <f>HYPERLINK("https://images.diginfra.net/iiif/NL-HaNA_1.01.02/3766/NL-HaNA_1.01.02_3766_0018.jpg/3472,372,1082,3079/full/0/default.jpg", "iiif_url")</f>
        <v/>
      </c>
    </row>
    <row r="3248">
      <c r="A3248" t="inlineStr">
        <is>
          <t>NL-HaNA_1.01.02_3766_0018-page-35</t>
        </is>
      </c>
      <c r="B3248" t="inlineStr">
        <is>
          <t>NL-HaNA_1.01.02_3766_0018-column-3572-472-882-2879</t>
        </is>
      </c>
      <c r="C3248" t="inlineStr">
        <is>
          <t>continuation</t>
        </is>
      </c>
      <c r="D3248" t="n">
        <v>3613</v>
      </c>
      <c r="E3248" t="n">
        <v>2524</v>
      </c>
      <c r="F3248" t="inlineStr">
        <is>
          <t xml:space="preserve">    990. s014. 1499.</t>
        </is>
      </c>
      <c r="G3248">
        <f>HYPERLINK("https://images.diginfra.net/iiif/NL-HaNA_1.01.02/3766/NL-HaNA_1.01.02_3766_0018.jpg/3472,372,1082,3079/full/0/default.jpg", "iiif_url")</f>
        <v/>
      </c>
    </row>
    <row r="3249">
      <c r="A3249" t="inlineStr">
        <is>
          <t>NL-HaNA_1.01.02_3766_0018-page-35</t>
        </is>
      </c>
      <c r="B3249" t="inlineStr">
        <is>
          <t>NL-HaNA_1.01.02_3766_0018-column-3572-472-882-2879</t>
        </is>
      </c>
      <c r="C3249" t="inlineStr">
        <is>
          <t>continuation</t>
        </is>
      </c>
      <c r="D3249" t="n">
        <v>3709</v>
      </c>
      <c r="E3249" t="n">
        <v>2562</v>
      </c>
      <c r="F3249" t="inlineStr">
        <is>
          <t xml:space="preserve">    3. H. Danitx aengefilt als Secretaris en</t>
        </is>
      </c>
      <c r="G3249">
        <f>HYPERLINK("https://images.diginfra.net/iiif/NL-HaNA_1.01.02/3766/NL-HaNA_1.01.02_3766_0018.jpg/3472,372,1082,3079/full/0/default.jpg", "iiif_url")</f>
        <v/>
      </c>
    </row>
    <row r="3250">
      <c r="A3250" t="inlineStr">
        <is>
          <t>NL-HaNA_1.01.02_3766_0018-page-35</t>
        </is>
      </c>
      <c r="B3250" t="inlineStr">
        <is>
          <t>NL-HaNA_1.01.02_3766_0018-column-3572-472-882-2879</t>
        </is>
      </c>
      <c r="C3250" t="inlineStr">
        <is>
          <t>continuation</t>
        </is>
      </c>
      <c r="D3250" t="n">
        <v>3613</v>
      </c>
      <c r="E3250" t="n">
        <v>2615</v>
      </c>
      <c r="F3250" t="inlineStr">
        <is>
          <t xml:space="preserve">    Vonte van Gilzen eûà Ryen, Ge. 1074.</t>
        </is>
      </c>
      <c r="G3250">
        <f>HYPERLINK("https://images.diginfra.net/iiif/NL-HaNA_1.01.02/3766/NL-HaNA_1.01.02_3766_0018.jpg/3472,372,1082,3079/full/0/default.jpg", "iiif_url")</f>
        <v/>
      </c>
    </row>
    <row r="3251">
      <c r="A3251" t="inlineStr">
        <is>
          <t>NL-HaNA_1.01.02_3766_0018-page-35</t>
        </is>
      </c>
      <c r="B3251" t="inlineStr">
        <is>
          <t>NL-HaNA_1.01.02_3766_0018-column-3572-472-882-2879</t>
        </is>
      </c>
      <c r="C3251" t="inlineStr">
        <is>
          <t>continuation</t>
        </is>
      </c>
      <c r="D3251" t="n">
        <v>3617</v>
      </c>
      <c r="E3251" t="n">
        <v>2672</v>
      </c>
      <c r="F3251" t="inlineStr">
        <is>
          <t xml:space="preserve">    1047.</t>
        </is>
      </c>
      <c r="G3251">
        <f>HYPERLINK("https://images.diginfra.net/iiif/NL-HaNA_1.01.02/3766/NL-HaNA_1.01.02_3766_0018.jpg/3472,372,1082,3079/full/0/default.jpg", "iiif_url")</f>
        <v/>
      </c>
    </row>
    <row r="3252">
      <c r="A3252" t="inlineStr">
        <is>
          <t>NL-HaNA_1.01.02_3766_0018-page-35</t>
        </is>
      </c>
      <c r="B3252" t="inlineStr">
        <is>
          <t>NL-HaNA_1.01.02_3766_0018-column-3572-472-882-2879</t>
        </is>
      </c>
      <c r="C3252" t="inlineStr">
        <is>
          <t>repeat_lemma</t>
        </is>
      </c>
      <c r="D3252" t="n">
        <v>3711</v>
      </c>
      <c r="E3252" t="n">
        <v>2706</v>
      </c>
      <c r="F3252" t="inlineStr">
        <is>
          <t xml:space="preserve">        Fursinne Douariere provisioneel en dila-</t>
        </is>
      </c>
      <c r="G3252">
        <f>HYPERLINK("https://images.diginfra.net/iiif/NL-HaNA_1.01.02/3766/NL-HaNA_1.01.02_3766_0018.jpg/3472,372,1082,3079/full/0/default.jpg", "iiif_url")</f>
        <v/>
      </c>
    </row>
    <row r="3253">
      <c r="A3253" t="inlineStr">
        <is>
          <t>NL-HaNA_1.01.02_3766_0018-page-35</t>
        </is>
      </c>
      <c r="B3253" t="inlineStr">
        <is>
          <t>NL-HaNA_1.01.02_3766_0018-column-3572-472-882-2879</t>
        </is>
      </c>
      <c r="C3253" t="inlineStr">
        <is>
          <t>continuation</t>
        </is>
      </c>
      <c r="D3253" t="n">
        <v>3613</v>
      </c>
      <c r="E3253" t="n">
        <v>2764</v>
      </c>
      <c r="F3253" t="inlineStr">
        <is>
          <t xml:space="preserve">    tou anordt, 1050.</t>
        </is>
      </c>
      <c r="G3253">
        <f>HYPERLINK("https://images.diginfra.net/iiif/NL-HaNA_1.01.02/3766/NL-HaNA_1.01.02_3766_0018.jpg/3472,372,1082,3079/full/0/default.jpg", "iiif_url")</f>
        <v/>
      </c>
    </row>
    <row r="3254">
      <c r="A3254" t="inlineStr">
        <is>
          <t>NL-HaNA_1.01.02_3766_0018-page-35</t>
        </is>
      </c>
      <c r="B3254" t="inlineStr">
        <is>
          <t>NL-HaNA_1.01.02_3766_0018-column-3572-472-882-2879</t>
        </is>
      </c>
      <c r="C3254" t="inlineStr">
        <is>
          <t>repeat_lemma</t>
        </is>
      </c>
      <c r="D3254" t="n">
        <v>3714</v>
      </c>
      <c r="E3254" t="n">
        <v>2812</v>
      </c>
      <c r="F3254" t="inlineStr">
        <is>
          <t xml:space="preserve">        om extraditie van hondert vyfiigh duy-</t>
        </is>
      </c>
      <c r="G3254">
        <f>HYPERLINK("https://images.diginfra.net/iiif/NL-HaNA_1.01.02/3766/NL-HaNA_1.01.02_3766_0018.jpg/3472,372,1082,3079/full/0/default.jpg", "iiif_url")</f>
        <v/>
      </c>
    </row>
    <row r="3255">
      <c r="A3255" t="inlineStr">
        <is>
          <t>NL-HaNA_1.01.02_3766_0018-page-35</t>
        </is>
      </c>
      <c r="B3255" t="inlineStr">
        <is>
          <t>NL-HaNA_1.01.02_3766_0018-column-3572-472-882-2879</t>
        </is>
      </c>
      <c r="C3255" t="inlineStr">
        <is>
          <t>continuation</t>
        </is>
      </c>
      <c r="D3255" t="n">
        <v>3610</v>
      </c>
      <c r="E3255" t="n">
        <v>2859</v>
      </c>
      <c r="F3255" t="inlineStr">
        <is>
          <t xml:space="preserve">    sem guldens 'sjaerlijcks un de Nalatenschap,</t>
        </is>
      </c>
      <c r="G3255">
        <f>HYPERLINK("https://images.diginfra.net/iiif/NL-HaNA_1.01.02/3766/NL-HaNA_1.01.02_3766_0018.jpg/3472,372,1082,3079/full/0/default.jpg", "iiif_url")</f>
        <v/>
      </c>
    </row>
    <row r="3256">
      <c r="A3256" t="inlineStr">
        <is>
          <t>NL-HaNA_1.01.02_3766_0018-page-35</t>
        </is>
      </c>
      <c r="B3256" t="inlineStr">
        <is>
          <t>NL-HaNA_1.01.02_3766_0018-column-3572-472-882-2879</t>
        </is>
      </c>
      <c r="C3256" t="inlineStr">
        <is>
          <t>continuation</t>
        </is>
      </c>
      <c r="D3256" t="n">
        <v>3620</v>
      </c>
      <c r="E3256" t="n">
        <v>2920</v>
      </c>
      <c r="F3256" t="inlineStr">
        <is>
          <t xml:space="preserve">    1246.</t>
        </is>
      </c>
      <c r="G3256">
        <f>HYPERLINK("https://images.diginfra.net/iiif/NL-HaNA_1.01.02/3766/NL-HaNA_1.01.02_3766_0018.jpg/3472,372,1082,3079/full/0/default.jpg", "iiif_url")</f>
        <v/>
      </c>
    </row>
    <row r="3257">
      <c r="A3257" t="inlineStr">
        <is>
          <t>NL-HaNA_1.01.02_3766_0018-page-35</t>
        </is>
      </c>
      <c r="B3257" t="inlineStr">
        <is>
          <t>NL-HaNA_1.01.02_3766_0018-column-3572-472-882-2879</t>
        </is>
      </c>
      <c r="C3257" t="inlineStr">
        <is>
          <t>repeat_lemma</t>
        </is>
      </c>
      <c r="D3257" t="n">
        <v>3719</v>
      </c>
      <c r="E3257" t="n">
        <v>2957</v>
      </c>
      <c r="F3257" t="inlineStr">
        <is>
          <t xml:space="preserve">        Goederen aen fijne Majeteyt overgele-</t>
        </is>
      </c>
      <c r="G3257">
        <f>HYPERLINK("https://images.diginfra.net/iiif/NL-HaNA_1.01.02/3766/NL-HaNA_1.01.02_3766_0018.jpg/3472,372,1082,3079/full/0/default.jpg", "iiif_url")</f>
        <v/>
      </c>
    </row>
    <row r="3258">
      <c r="A3258" t="inlineStr">
        <is>
          <t>NL-HaNA_1.01.02_3766_0018-page-35</t>
        </is>
      </c>
      <c r="B3258" t="inlineStr">
        <is>
          <t>NL-HaNA_1.01.02_3766_0018-column-3572-472-882-2879</t>
        </is>
      </c>
      <c r="C3258" t="inlineStr">
        <is>
          <t>continuation</t>
        </is>
      </c>
      <c r="D3258" t="n">
        <v>3613</v>
      </c>
      <c r="E3258" t="n">
        <v>3013</v>
      </c>
      <c r="F3258" t="inlineStr">
        <is>
          <t xml:space="preserve">    ven, en aeeeptatie van de Phincése Duuarie-</t>
        </is>
      </c>
      <c r="G3258">
        <f>HYPERLINK("https://images.diginfra.net/iiif/NL-HaNA_1.01.02/3766/NL-HaNA_1.01.02_3766_0018.jpg/3472,372,1082,3079/full/0/default.jpg", "iiif_url")</f>
        <v/>
      </c>
    </row>
    <row r="3259">
      <c r="A3259" t="inlineStr">
        <is>
          <t>NL-HaNA_1.01.02_3766_0018-page-35</t>
        </is>
      </c>
      <c r="B3259" t="inlineStr">
        <is>
          <t>NL-HaNA_1.01.02_3766_0018-column-3572-472-882-2879</t>
        </is>
      </c>
      <c r="C3259" t="inlineStr">
        <is>
          <t>continuation</t>
        </is>
      </c>
      <c r="D3259" t="n">
        <v>3613</v>
      </c>
      <c r="E3259" t="n">
        <v>3057</v>
      </c>
      <c r="F3259" t="inlineStr">
        <is>
          <t xml:space="preserve">    re op haer Hoogh Mog. Resolutie van den</t>
        </is>
      </c>
      <c r="G3259">
        <f>HYPERLINK("https://images.diginfra.net/iiif/NL-HaNA_1.01.02/3766/NL-HaNA_1.01.02_3766_0018.jpg/3472,372,1082,3079/full/0/default.jpg", "iiif_url")</f>
        <v/>
      </c>
    </row>
    <row r="3260">
      <c r="A3260" t="inlineStr">
        <is>
          <t>NL-HaNA_1.01.02_3766_0018-page-35</t>
        </is>
      </c>
      <c r="B3260" t="inlineStr">
        <is>
          <t>NL-HaNA_1.01.02_3766_0018-column-3572-472-882-2879</t>
        </is>
      </c>
      <c r="C3260" t="inlineStr">
        <is>
          <t>continuation</t>
        </is>
      </c>
      <c r="D3260" t="n">
        <v>3613</v>
      </c>
      <c r="E3260" t="n">
        <v>3106</v>
      </c>
      <c r="F3260" t="inlineStr">
        <is>
          <t xml:space="preserve">    aght en twintighften Juli, 1292.</t>
        </is>
      </c>
      <c r="G3260">
        <f>HYPERLINK("https://images.diginfra.net/iiif/NL-HaNA_1.01.02/3766/NL-HaNA_1.01.02_3766_0018.jpg/3472,372,1082,3079/full/0/default.jpg", "iiif_url")</f>
        <v/>
      </c>
    </row>
    <row r="3261">
      <c r="A3261" t="inlineStr">
        <is>
          <t>NL-HaNA_1.01.02_3766_0018-page-35</t>
        </is>
      </c>
      <c r="B3261" t="inlineStr">
        <is>
          <t>NL-HaNA_1.01.02_3766_0018-column-3572-472-882-2879</t>
        </is>
      </c>
      <c r="C3261" t="inlineStr">
        <is>
          <t>repeat_lemma</t>
        </is>
      </c>
      <c r="D3261" t="n">
        <v>3714</v>
      </c>
      <c r="E3261" t="n">
        <v>3151</v>
      </c>
      <c r="F3261" t="inlineStr">
        <is>
          <t xml:space="preserve">        Pruysen wegens Goederen door de Prin-</t>
        </is>
      </c>
      <c r="G3261">
        <f>HYPERLINK("https://images.diginfra.net/iiif/NL-HaNA_1.01.02/3766/NL-HaNA_1.01.02_3766_0018.jpg/3472,372,1082,3079/full/0/default.jpg", "iiif_url")</f>
        <v/>
      </c>
    </row>
    <row r="3262">
      <c r="A3262" t="inlineStr">
        <is>
          <t>NL-HaNA_1.01.02_3766_0018-page-35</t>
        </is>
      </c>
      <c r="B3262" t="inlineStr">
        <is>
          <t>NL-HaNA_1.01.02_3766_0018-column-3572-472-882-2879</t>
        </is>
      </c>
      <c r="C3262" t="inlineStr">
        <is>
          <t>continuation</t>
        </is>
      </c>
      <c r="D3262" t="n">
        <v>3615</v>
      </c>
      <c r="E3262" t="n">
        <v>3204</v>
      </c>
      <c r="F3262" t="inlineStr">
        <is>
          <t xml:space="preserve">    cefse Douariere geëycht, 1361.</t>
        </is>
      </c>
      <c r="G3262">
        <f>HYPERLINK("https://images.diginfra.net/iiif/NL-HaNA_1.01.02/3766/NL-HaNA_1.01.02_3766_0018.jpg/3472,372,1082,3079/full/0/default.jpg", "iiif_url")</f>
        <v/>
      </c>
    </row>
    <row r="3263">
      <c r="A3263" t="inlineStr">
        <is>
          <t>NL-HaNA_1.01.02_3766_0018-page-35</t>
        </is>
      </c>
      <c r="B3263" t="inlineStr">
        <is>
          <t>NL-HaNA_1.01.02_3766_0018-column-3572-472-882-2879</t>
        </is>
      </c>
      <c r="C3263" t="inlineStr">
        <is>
          <t>repeat_lemma</t>
        </is>
      </c>
      <c r="D3263" t="n">
        <v>3707</v>
      </c>
      <c r="E3263" t="n">
        <v>3246</v>
      </c>
      <c r="F3263" t="inlineStr">
        <is>
          <t xml:space="preserve">        bedreygingé van fijne Haesen ven Pruys-</t>
        </is>
      </c>
      <c r="G3263">
        <f>HYPERLINK("https://images.diginfra.net/iiif/NL-HaNA_1.01.02/3766/NL-HaNA_1.01.02_3766_0018.jpg/3472,372,1082,3079/full/0/default.jpg", "iiif_url")</f>
        <v/>
      </c>
    </row>
    <row r="3264">
      <c r="A3264" t="inlineStr">
        <is>
          <t>NL-HaNA_1.01.02_3766_0018-page-35</t>
        </is>
      </c>
      <c r="B3264" t="inlineStr">
        <is>
          <t>NL-HaNA_1.01.02_3766_0018-column-3572-472-882-2879</t>
        </is>
      </c>
      <c r="C3264" t="inlineStr">
        <is>
          <t>continuation</t>
        </is>
      </c>
      <c r="D3264" t="n">
        <v>3615</v>
      </c>
      <c r="E3264" t="n">
        <v>3303</v>
      </c>
      <c r="F3264" t="inlineStr">
        <is>
          <t xml:space="preserve">    seu aen die van Meirs; 1499. 1505.</t>
        </is>
      </c>
      <c r="G3264">
        <f>HYPERLINK("https://images.diginfra.net/iiif/NL-HaNA_1.01.02/3766/NL-HaNA_1.01.02_3766_0018.jpg/3472,372,1082,3079/full/0/default.jpg", "iiif_url")</f>
        <v/>
      </c>
    </row>
    <row r="3268">
      <c r="A3268" t="inlineStr">
        <is>
          <t>NL-HaNA_1.01.02_3766_0019-page-36</t>
        </is>
      </c>
      <c r="B3268" t="inlineStr">
        <is>
          <t>NL-HaNA_1.01.02_3766_0019-column-492-448-894-2880</t>
        </is>
      </c>
      <c r="C3268" t="inlineStr">
        <is>
          <t>repeat_lemma</t>
        </is>
      </c>
      <c r="D3268" t="n">
        <v>629</v>
      </c>
      <c r="E3268" t="n">
        <v>436</v>
      </c>
      <c r="F3268" t="inlineStr">
        <is>
          <t xml:space="preserve">        Hesen Cassel wegens Garisoen van Meurs,</t>
        </is>
      </c>
      <c r="G3268">
        <f>HYPERLINK("https://images.diginfra.net/iiif/NL-HaNA_1.01.02/3766/NL-HaNA_1.01.02_3766_0019.jpg/392,348,1094,3080/full/0/default.jpg", "iiif_url")</f>
        <v/>
      </c>
    </row>
    <row r="3269">
      <c r="A3269" t="inlineStr">
        <is>
          <t>NL-HaNA_1.01.02_3766_0019-page-36</t>
        </is>
      </c>
      <c r="B3269" t="inlineStr">
        <is>
          <t>NL-HaNA_1.01.02_3766_0019-column-492-448-894-2880</t>
        </is>
      </c>
      <c r="C3269" t="inlineStr">
        <is>
          <t>continuation</t>
        </is>
      </c>
      <c r="D3269" t="n">
        <v>554</v>
      </c>
      <c r="E3269" t="n">
        <v>498</v>
      </c>
      <c r="F3269" t="inlineStr">
        <is>
          <t xml:space="preserve">    DE</t>
        </is>
      </c>
      <c r="G3269">
        <f>HYPERLINK("https://images.diginfra.net/iiif/NL-HaNA_1.01.02/3766/NL-HaNA_1.01.02_3766_0019.jpg/392,348,1094,3080/full/0/default.jpg", "iiif_url")</f>
        <v/>
      </c>
    </row>
    <row r="3270">
      <c r="A3270" t="inlineStr">
        <is>
          <t>NL-HaNA_1.01.02_3766_0019-page-36</t>
        </is>
      </c>
      <c r="B3270" t="inlineStr">
        <is>
          <t>NL-HaNA_1.01.02_3766_0019-column-492-448-894-2880</t>
        </is>
      </c>
      <c r="C3270" t="inlineStr">
        <is>
          <t>lemma</t>
        </is>
      </c>
      <c r="D3270" t="n">
        <v>497</v>
      </c>
      <c r="E3270" t="n">
        <v>526</v>
      </c>
      <c r="F3270" t="inlineStr">
        <is>
          <t>Napéls, van Dalen advertentie, 953. 1028.</t>
        </is>
      </c>
      <c r="G3270">
        <f>HYPERLINK("https://images.diginfra.net/iiif/NL-HaNA_1.01.02/3766/NL-HaNA_1.01.02_3766_0019.jpg/392,348,1094,3080/full/0/default.jpg", "iiif_url")</f>
        <v/>
      </c>
    </row>
    <row r="3271">
      <c r="A3271" t="inlineStr">
        <is>
          <t>NL-HaNA_1.01.02_3766_0019-page-36</t>
        </is>
      </c>
      <c r="B3271" t="inlineStr">
        <is>
          <t>NL-HaNA_1.01.02_3766_0019-column-492-448-894-2880</t>
        </is>
      </c>
      <c r="C3271" t="inlineStr">
        <is>
          <t>lemma</t>
        </is>
      </c>
      <c r="D3271" t="n">
        <v>497</v>
      </c>
      <c r="E3271" t="n">
        <v>592</v>
      </c>
      <c r="F3271" t="inlineStr">
        <is>
          <t>Nasiau-Dillenburgh wegen een achsienliicke Na-</t>
        </is>
      </c>
      <c r="G3271">
        <f>HYPERLINK("https://images.diginfra.net/iiif/NL-HaNA_1.01.02/3766/NL-HaNA_1.01.02_3766_0019.jpg/392,348,1094,3080/full/0/default.jpg", "iiif_url")</f>
        <v/>
      </c>
    </row>
    <row r="3272">
      <c r="A3272" t="inlineStr">
        <is>
          <t>NL-HaNA_1.01.02_3766_0019-page-36</t>
        </is>
      </c>
      <c r="B3272" t="inlineStr">
        <is>
          <t>NL-HaNA_1.01.02_3766_0019-column-492-448-894-2880</t>
        </is>
      </c>
      <c r="C3272" t="inlineStr">
        <is>
          <t>continuation</t>
        </is>
      </c>
      <c r="D3272" t="n">
        <v>544</v>
      </c>
      <c r="E3272" t="n">
        <v>639</v>
      </c>
      <c r="F3272" t="inlineStr">
        <is>
          <t xml:space="preserve">    latenrschap tot Rysel, 243.</t>
        </is>
      </c>
      <c r="G3272">
        <f>HYPERLINK("https://images.diginfra.net/iiif/NL-HaNA_1.01.02/3766/NL-HaNA_1.01.02_3766_0019.jpg/392,348,1094,3080/full/0/default.jpg", "iiif_url")</f>
        <v/>
      </c>
    </row>
    <row r="3273">
      <c r="A3273" t="inlineStr">
        <is>
          <t>NL-HaNA_1.01.02_3766_0019-page-36</t>
        </is>
      </c>
      <c r="B3273" t="inlineStr">
        <is>
          <t>NL-HaNA_1.01.02_3766_0019-column-492-448-894-2880</t>
        </is>
      </c>
      <c r="C3273" t="inlineStr">
        <is>
          <t>lemma</t>
        </is>
      </c>
      <c r="D3273" t="n">
        <v>497</v>
      </c>
      <c r="E3273" t="n">
        <v>686</v>
      </c>
      <c r="F3273" t="inlineStr">
        <is>
          <t>Nassau-Siegen wegens de Nalatenschap van fij-</t>
        </is>
      </c>
      <c r="G3273">
        <f>HYPERLINK("https://images.diginfra.net/iiif/NL-HaNA_1.01.02/3766/NL-HaNA_1.01.02_3766_0019.jpg/392,348,1094,3080/full/0/default.jpg", "iiif_url")</f>
        <v/>
      </c>
    </row>
    <row r="3274">
      <c r="A3274" t="inlineStr">
        <is>
          <t>NL-HaNA_1.01.02_3766_0019-page-36</t>
        </is>
      </c>
      <c r="B3274" t="inlineStr">
        <is>
          <t>NL-HaNA_1.01.02_3766_0019-column-492-448-894-2880</t>
        </is>
      </c>
      <c r="C3274" t="inlineStr">
        <is>
          <t>continuation</t>
        </is>
      </c>
      <c r="D3274" t="n">
        <v>542</v>
      </c>
      <c r="E3274" t="n">
        <v>741</v>
      </c>
      <c r="F3274" t="inlineStr">
        <is>
          <t xml:space="preserve">    ne Mijifen, 859. 781. 926.</t>
        </is>
      </c>
      <c r="G3274">
        <f>HYPERLINK("https://images.diginfra.net/iiif/NL-HaNA_1.01.02/3766/NL-HaNA_1.01.02_3766_0019.jpg/392,348,1094,3080/full/0/default.jpg", "iiif_url")</f>
        <v/>
      </c>
    </row>
    <row r="3275">
      <c r="A3275" t="inlineStr">
        <is>
          <t>NL-HaNA_1.01.02_3766_0019-page-36</t>
        </is>
      </c>
      <c r="B3275" t="inlineStr">
        <is>
          <t>NL-HaNA_1.01.02_3766_0019-column-492-448-894-2880</t>
        </is>
      </c>
      <c r="C3275" t="inlineStr">
        <is>
          <t>lemma</t>
        </is>
      </c>
      <c r="D3275" t="n">
        <v>497</v>
      </c>
      <c r="E3275" t="n">
        <v>790</v>
      </c>
      <c r="F3275" t="inlineStr">
        <is>
          <t>Nassau, Stadiouder van Vrislandt, minnelijck</t>
        </is>
      </c>
      <c r="G3275">
        <f>HYPERLINK("https://images.diginfra.net/iiif/NL-HaNA_1.01.02/3766/NL-HaNA_1.01.02_3766_0019.jpg/392,348,1094,3080/full/0/default.jpg", "iiif_url")</f>
        <v/>
      </c>
    </row>
    <row r="3276">
      <c r="A3276" t="inlineStr">
        <is>
          <t>NL-HaNA_1.01.02_3766_0019-page-36</t>
        </is>
      </c>
      <c r="B3276" t="inlineStr">
        <is>
          <t>NL-HaNA_1.01.02_3766_0019-column-492-448-894-2880</t>
        </is>
      </c>
      <c r="C3276" t="inlineStr">
        <is>
          <t>continuation</t>
        </is>
      </c>
      <c r="D3276" t="n">
        <v>540</v>
      </c>
      <c r="E3276" t="n">
        <v>834</v>
      </c>
      <c r="F3276" t="inlineStr">
        <is>
          <t xml:space="preserve">    accommedement, 330. 6o2. 788. 8o4. 842.</t>
        </is>
      </c>
      <c r="G3276">
        <f>HYPERLINK("https://images.diginfra.net/iiif/NL-HaNA_1.01.02/3766/NL-HaNA_1.01.02_3766_0019.jpg/392,348,1094,3080/full/0/default.jpg", "iiif_url")</f>
        <v/>
      </c>
    </row>
    <row r="3277">
      <c r="A3277" t="inlineStr">
        <is>
          <t>NL-HaNA_1.01.02_3766_0019-page-36</t>
        </is>
      </c>
      <c r="B3277" t="inlineStr">
        <is>
          <t>NL-HaNA_1.01.02_3766_0019-column-492-448-894-2880</t>
        </is>
      </c>
      <c r="C3277" t="inlineStr">
        <is>
          <t>repeat_lemma</t>
        </is>
      </c>
      <c r="D3277" t="n">
        <v>632</v>
      </c>
      <c r="E3277" t="n">
        <v>885</v>
      </c>
      <c r="F3277" t="inlineStr">
        <is>
          <t xml:space="preserve">        Minifter van Hesen-Cassel in de onder-</t>
        </is>
      </c>
      <c r="G3277">
        <f>HYPERLINK("https://images.diginfra.net/iiif/NL-HaNA_1.01.02/3766/NL-HaNA_1.01.02_3766_0019.jpg/392,348,1094,3080/full/0/default.jpg", "iiif_url")</f>
        <v/>
      </c>
    </row>
    <row r="3278">
      <c r="A3278" t="inlineStr">
        <is>
          <t>NL-HaNA_1.01.02_3766_0019-page-36</t>
        </is>
      </c>
      <c r="B3278" t="inlineStr">
        <is>
          <t>NL-HaNA_1.01.02_3766_0019-column-492-448-894-2880</t>
        </is>
      </c>
      <c r="C3278" t="inlineStr">
        <is>
          <t>continuation</t>
        </is>
      </c>
      <c r="D3278" t="n">
        <v>540</v>
      </c>
      <c r="E3278" t="n">
        <v>935</v>
      </c>
      <c r="F3278" t="inlineStr">
        <is>
          <t xml:space="preserve">    handelingen 1 asfsteren, 443.</t>
        </is>
      </c>
      <c r="G3278">
        <f>HYPERLINK("https://images.diginfra.net/iiif/NL-HaNA_1.01.02/3766/NL-HaNA_1.01.02_3766_0019.jpg/392,348,1094,3080/full/0/default.jpg", "iiif_url")</f>
        <v/>
      </c>
    </row>
    <row r="3279">
      <c r="A3279" t="inlineStr">
        <is>
          <t>NL-HaNA_1.01.02_3766_0019-page-36</t>
        </is>
      </c>
      <c r="B3279" t="inlineStr">
        <is>
          <t>NL-HaNA_1.01.02_3766_0019-column-492-448-894-2880</t>
        </is>
      </c>
      <c r="C3279" t="inlineStr">
        <is>
          <t>repeat_lemma</t>
        </is>
      </c>
      <c r="D3279" t="n">
        <v>629</v>
      </c>
      <c r="E3279" t="n">
        <v>984</v>
      </c>
      <c r="F3279" t="inlineStr">
        <is>
          <t xml:space="preserve">        afdieninge da differenten, 553. 727.</t>
        </is>
      </c>
      <c r="G3279">
        <f>HYPERLINK("https://images.diginfra.net/iiif/NL-HaNA_1.01.02/3766/NL-HaNA_1.01.02_3766_0019.jpg/392,348,1094,3080/full/0/default.jpg", "iiif_url")</f>
        <v/>
      </c>
    </row>
    <row r="3280">
      <c r="A3280" t="inlineStr">
        <is>
          <t>NL-HaNA_1.01.02_3766_0019-page-36</t>
        </is>
      </c>
      <c r="B3280" t="inlineStr">
        <is>
          <t>NL-HaNA_1.01.02_3766_0019-column-492-448-894-2880</t>
        </is>
      </c>
      <c r="C3280" t="inlineStr">
        <is>
          <t>repeat_lemma</t>
        </is>
      </c>
      <c r="D3280" t="n">
        <v>629</v>
      </c>
      <c r="E3280" t="n">
        <v>1029</v>
      </c>
      <c r="F3280" t="inlineStr">
        <is>
          <t xml:space="preserve">        beswaervuer het formeren van ten ex-</t>
        </is>
      </c>
      <c r="G3280">
        <f>HYPERLINK("https://images.diginfra.net/iiif/NL-HaNA_1.01.02/3766/NL-HaNA_1.01.02_3766_0019.jpg/392,348,1094,3080/full/0/default.jpg", "iiif_url")</f>
        <v/>
      </c>
    </row>
    <row r="3281">
      <c r="A3281" t="inlineStr">
        <is>
          <t>NL-HaNA_1.01.02_3766_0019-page-36</t>
        </is>
      </c>
      <c r="B3281" t="inlineStr">
        <is>
          <t>NL-HaNA_1.01.02_3766_0019-column-492-448-894-2880</t>
        </is>
      </c>
      <c r="C3281" t="inlineStr">
        <is>
          <t>continuation</t>
        </is>
      </c>
      <c r="D3281" t="n">
        <v>544</v>
      </c>
      <c r="E3281" t="n">
        <v>1086</v>
      </c>
      <c r="F3281" t="inlineStr">
        <is>
          <t xml:space="preserve">    atten Stu, 665.</t>
        </is>
      </c>
      <c r="G3281">
        <f>HYPERLINK("https://images.diginfra.net/iiif/NL-HaNA_1.01.02/3766/NL-HaNA_1.01.02_3766_0019.jpg/392,348,1094,3080/full/0/default.jpg", "iiif_url")</f>
        <v/>
      </c>
    </row>
    <row r="3282">
      <c r="A3282" t="inlineStr">
        <is>
          <t>NL-HaNA_1.01.02_3766_0019-page-36</t>
        </is>
      </c>
      <c r="B3282" t="inlineStr">
        <is>
          <t>NL-HaNA_1.01.02_3766_0019-column-492-448-894-2880</t>
        </is>
      </c>
      <c r="C3282" t="inlineStr">
        <is>
          <t>repeat_lemma</t>
        </is>
      </c>
      <c r="D3282" t="n">
        <v>625</v>
      </c>
      <c r="E3282" t="n">
        <v>1126</v>
      </c>
      <c r="F3282" t="inlineStr">
        <is>
          <t xml:space="preserve">        wegens het Huy te Dieren, Gc. 684.</t>
        </is>
      </c>
      <c r="G3282">
        <f>HYPERLINK("https://images.diginfra.net/iiif/NL-HaNA_1.01.02/3766/NL-HaNA_1.01.02_3766_0019.jpg/392,348,1094,3080/full/0/default.jpg", "iiif_url")</f>
        <v/>
      </c>
    </row>
    <row r="3283">
      <c r="A3283" t="inlineStr">
        <is>
          <t>NL-HaNA_1.01.02_3766_0019-page-36</t>
        </is>
      </c>
      <c r="B3283" t="inlineStr">
        <is>
          <t>NL-HaNA_1.01.02_3766_0019-column-492-448-894-2880</t>
        </is>
      </c>
      <c r="C3283" t="inlineStr">
        <is>
          <t>continuation</t>
        </is>
      </c>
      <c r="D3283" t="n">
        <v>537</v>
      </c>
      <c r="E3283" t="n">
        <v>1188</v>
      </c>
      <c r="F3283" t="inlineStr">
        <is>
          <t xml:space="preserve">    713.</t>
        </is>
      </c>
      <c r="G3283">
        <f>HYPERLINK("https://images.diginfra.net/iiif/NL-HaNA_1.01.02/3766/NL-HaNA_1.01.02_3766_0019.jpg/392,348,1094,3080/full/0/default.jpg", "iiif_url")</f>
        <v/>
      </c>
    </row>
    <row r="3284">
      <c r="A3284" t="inlineStr">
        <is>
          <t>NL-HaNA_1.01.02_3766_0019-page-36</t>
        </is>
      </c>
      <c r="B3284" t="inlineStr">
        <is>
          <t>NL-HaNA_1.01.02_3766_0019-column-492-448-894-2880</t>
        </is>
      </c>
      <c r="C3284" t="inlineStr">
        <is>
          <t>repeat_lemma</t>
        </is>
      </c>
      <c r="D3284" t="n">
        <v>627</v>
      </c>
      <c r="E3284" t="n">
        <v>1218</v>
      </c>
      <c r="F3284" t="inlineStr">
        <is>
          <t xml:space="preserve">        herwaens komste, 757.</t>
        </is>
      </c>
      <c r="G3284">
        <f>HYPERLINK("https://images.diginfra.net/iiif/NL-HaNA_1.01.02/3766/NL-HaNA_1.01.02_3766_0019.jpg/392,348,1094,3080/full/0/default.jpg", "iiif_url")</f>
        <v/>
      </c>
    </row>
    <row r="3285">
      <c r="A3285" t="inlineStr">
        <is>
          <t>NL-HaNA_1.01.02_3766_0019-page-36</t>
        </is>
      </c>
      <c r="B3285" t="inlineStr">
        <is>
          <t>NL-HaNA_1.01.02_3766_0019-column-492-448-894-2880</t>
        </is>
      </c>
      <c r="C3285" t="inlineStr">
        <is>
          <t>repeat_lemma</t>
        </is>
      </c>
      <c r="D3285" t="n">
        <v>627</v>
      </c>
      <c r="E3285" t="n">
        <v>1277</v>
      </c>
      <c r="F3285" t="inlineStr">
        <is>
          <t xml:space="preserve">        Douariere kenuie gevende van ha over-</t>
        </is>
      </c>
      <c r="G3285">
        <f>HYPERLINK("https://images.diginfra.net/iiif/NL-HaNA_1.01.02/3766/NL-HaNA_1.01.02_3766_0019.jpg/392,348,1094,3080/full/0/default.jpg", "iiif_url")</f>
        <v/>
      </c>
    </row>
    <row r="3286">
      <c r="A3286" t="inlineStr">
        <is>
          <t>NL-HaNA_1.01.02_3766_0019-page-36</t>
        </is>
      </c>
      <c r="B3286" t="inlineStr">
        <is>
          <t>NL-HaNA_1.01.02_3766_0019-column-492-448-894-2880</t>
        </is>
      </c>
      <c r="C3286" t="inlineStr">
        <is>
          <t>continuation</t>
        </is>
      </c>
      <c r="D3286" t="n">
        <v>535</v>
      </c>
      <c r="E3286" t="n">
        <v>1325</v>
      </c>
      <c r="F3286" t="inlineStr">
        <is>
          <t xml:space="preserve">    lijden van den Prins haer Gemael, 826</t>
        </is>
      </c>
      <c r="G3286">
        <f>HYPERLINK("https://images.diginfra.net/iiif/NL-HaNA_1.01.02/3766/NL-HaNA_1.01.02_3766_0019.jpg/392,348,1094,3080/full/0/default.jpg", "iiif_url")</f>
        <v/>
      </c>
    </row>
    <row r="3287">
      <c r="A3287" t="inlineStr">
        <is>
          <t>NL-HaNA_1.01.02_3766_0019-page-36</t>
        </is>
      </c>
      <c r="B3287" t="inlineStr">
        <is>
          <t>NL-HaNA_1.01.02_3766_0019-column-492-448-894-2880</t>
        </is>
      </c>
      <c r="C3287" t="inlineStr">
        <is>
          <t>continuation</t>
        </is>
      </c>
      <c r="D3287" t="n">
        <v>533</v>
      </c>
      <c r="E3287" t="n">
        <v>1383</v>
      </c>
      <c r="F3287" t="inlineStr">
        <is>
          <t xml:space="preserve">    922.</t>
        </is>
      </c>
      <c r="G3287">
        <f>HYPERLINK("https://images.diginfra.net/iiif/NL-HaNA_1.01.02/3766/NL-HaNA_1.01.02_3766_0019.jpg/392,348,1094,3080/full/0/default.jpg", "iiif_url")</f>
        <v/>
      </c>
    </row>
    <row r="3288">
      <c r="A3288" t="inlineStr">
        <is>
          <t>NL-HaNA_1.01.02_3766_0019-page-36</t>
        </is>
      </c>
      <c r="B3288" t="inlineStr">
        <is>
          <t>NL-HaNA_1.01.02_3766_0019-column-492-448-894-2880</t>
        </is>
      </c>
      <c r="C3288" t="inlineStr">
        <is>
          <t>repeat_lemma</t>
        </is>
      </c>
      <c r="D3288" t="n">
        <v>634</v>
      </c>
      <c r="E3288" t="n">
        <v>1426</v>
      </c>
      <c r="F3288" t="inlineStr">
        <is>
          <t xml:space="preserve">        geboorte van een Prins, 1070.</t>
        </is>
      </c>
      <c r="G3288">
        <f>HYPERLINK("https://images.diginfra.net/iiif/NL-HaNA_1.01.02/3766/NL-HaNA_1.01.02_3766_0019.jpg/392,348,1094,3080/full/0/default.jpg", "iiif_url")</f>
        <v/>
      </c>
    </row>
    <row r="3289">
      <c r="A3289" t="inlineStr">
        <is>
          <t>NL-HaNA_1.01.02_3766_0019-page-36</t>
        </is>
      </c>
      <c r="B3289" t="inlineStr">
        <is>
          <t>NL-HaNA_1.01.02_3766_0019-column-492-448-894-2880</t>
        </is>
      </c>
      <c r="C3289" t="inlineStr">
        <is>
          <t>repeat_lemma</t>
        </is>
      </c>
      <c r="D3289" t="n">
        <v>634</v>
      </c>
      <c r="E3289" t="n">
        <v>1471</v>
      </c>
      <c r="F3289" t="inlineStr">
        <is>
          <t xml:space="preserve">        illegave voor den jong gebooren Prins,</t>
        </is>
      </c>
      <c r="G3289">
        <f>HYPERLINK("https://images.diginfra.net/iiif/NL-HaNA_1.01.02/3766/NL-HaNA_1.01.02_3766_0019.jpg/392,348,1094,3080/full/0/default.jpg", "iiif_url")</f>
        <v/>
      </c>
    </row>
    <row r="3290">
      <c r="A3290" t="inlineStr">
        <is>
          <t>NL-HaNA_1.01.02_3766_0019-page-36</t>
        </is>
      </c>
      <c r="B3290" t="inlineStr">
        <is>
          <t>NL-HaNA_1.01.02_3766_0019-column-492-448-894-2880</t>
        </is>
      </c>
      <c r="C3290" t="inlineStr">
        <is>
          <t>continuation</t>
        </is>
      </c>
      <c r="D3290" t="n">
        <v>547</v>
      </c>
      <c r="E3290" t="n">
        <v>1521</v>
      </c>
      <c r="F3290" t="inlineStr">
        <is>
          <t xml:space="preserve">    logo.</t>
        </is>
      </c>
      <c r="G3290">
        <f>HYPERLINK("https://images.diginfra.net/iiif/NL-HaNA_1.01.02/3766/NL-HaNA_1.01.02_3766_0019.jpg/392,348,1094,3080/full/0/default.jpg", "iiif_url")</f>
        <v/>
      </c>
    </row>
    <row r="3291">
      <c r="A3291" t="inlineStr">
        <is>
          <t>NL-HaNA_1.01.02_3766_0019-page-36</t>
        </is>
      </c>
      <c r="B3291" t="inlineStr">
        <is>
          <t>NL-HaNA_1.01.02_3766_0019-column-492-448-894-2880</t>
        </is>
      </c>
      <c r="C3291" t="inlineStr">
        <is>
          <t>repeat_lemma</t>
        </is>
      </c>
      <c r="D3291" t="n">
        <v>636</v>
      </c>
      <c r="E3291" t="n">
        <v>1563</v>
      </c>
      <c r="F3291" t="inlineStr">
        <is>
          <t xml:space="preserve">        vooghdyeschap over hare Kinderen,</t>
        </is>
      </c>
      <c r="G3291">
        <f>HYPERLINK("https://images.diginfra.net/iiif/NL-HaNA_1.01.02/3766/NL-HaNA_1.01.02_3766_0019.jpg/392,348,1094,3080/full/0/default.jpg", "iiif_url")</f>
        <v/>
      </c>
    </row>
    <row r="3292">
      <c r="A3292" t="inlineStr">
        <is>
          <t>NL-HaNA_1.01.02_3766_0019-page-36</t>
        </is>
      </c>
      <c r="B3292" t="inlineStr">
        <is>
          <t>NL-HaNA_1.01.02_3766_0019-column-492-448-894-2880</t>
        </is>
      </c>
      <c r="C3292" t="inlineStr">
        <is>
          <t>continuation</t>
        </is>
      </c>
      <c r="D3292" t="n">
        <v>540</v>
      </c>
      <c r="E3292" t="n">
        <v>1620</v>
      </c>
      <c r="F3292" t="inlineStr">
        <is>
          <t xml:space="preserve">    1246.</t>
        </is>
      </c>
      <c r="G3292">
        <f>HYPERLINK("https://images.diginfra.net/iiif/NL-HaNA_1.01.02/3766/NL-HaNA_1.01.02_3766_0019.jpg/392,348,1094,3080/full/0/default.jpg", "iiif_url")</f>
        <v/>
      </c>
    </row>
    <row r="3293">
      <c r="A3293" t="inlineStr">
        <is>
          <t>NL-HaNA_1.01.02_3766_0019-page-36</t>
        </is>
      </c>
      <c r="B3293" t="inlineStr">
        <is>
          <t>NL-HaNA_1.01.02_3766_0019-column-492-448-894-2880</t>
        </is>
      </c>
      <c r="C3293" t="inlineStr">
        <is>
          <t>lemma</t>
        </is>
      </c>
      <c r="D3293" t="n">
        <v>486</v>
      </c>
      <c r="E3293" t="n">
        <v>1658</v>
      </c>
      <c r="F3293" t="inlineStr">
        <is>
          <t>Negotiatien, voor de Regeerders van het Ker-</t>
        </is>
      </c>
      <c r="G3293">
        <f>HYPERLINK("https://images.diginfra.net/iiif/NL-HaNA_1.01.02/3766/NL-HaNA_1.01.02_3766_0019.jpg/392,348,1094,3080/full/0/default.jpg", "iiif_url")</f>
        <v/>
      </c>
    </row>
    <row r="3294">
      <c r="A3294" t="inlineStr">
        <is>
          <t>NL-HaNA_1.01.02_3766_0019-page-36</t>
        </is>
      </c>
      <c r="B3294" t="inlineStr">
        <is>
          <t>NL-HaNA_1.01.02_3766_0019-column-492-448-894-2880</t>
        </is>
      </c>
      <c r="C3294" t="inlineStr">
        <is>
          <t>continuation</t>
        </is>
      </c>
      <c r="D3294" t="n">
        <v>530</v>
      </c>
      <c r="E3294" t="n">
        <v>1717</v>
      </c>
      <c r="F3294" t="inlineStr">
        <is>
          <t xml:space="preserve">    siel Line om vyf dusen guldens te mogen</t>
        </is>
      </c>
      <c r="G3294">
        <f>HYPERLINK("https://images.diginfra.net/iiif/NL-HaNA_1.01.02/3766/NL-HaNA_1.01.02_3766_0019.jpg/392,348,1094,3080/full/0/default.jpg", "iiif_url")</f>
        <v/>
      </c>
    </row>
    <row r="3295">
      <c r="A3295" t="inlineStr">
        <is>
          <t>NL-HaNA_1.01.02_3766_0019-page-36</t>
        </is>
      </c>
      <c r="B3295" t="inlineStr">
        <is>
          <t>NL-HaNA_1.01.02_3766_0019-column-492-448-894-2880</t>
        </is>
      </c>
      <c r="C3295" t="inlineStr">
        <is>
          <t>continuation</t>
        </is>
      </c>
      <c r="D3295" t="n">
        <v>533</v>
      </c>
      <c r="E3295" t="n">
        <v>1776</v>
      </c>
      <c r="F3295" t="inlineStr">
        <is>
          <t xml:space="preserve">    negotieren, 94.</t>
        </is>
      </c>
      <c r="G3295">
        <f>HYPERLINK("https://images.diginfra.net/iiif/NL-HaNA_1.01.02/3766/NL-HaNA_1.01.02_3766_0019.jpg/392,348,1094,3080/full/0/default.jpg", "iiif_url")</f>
        <v/>
      </c>
    </row>
    <row r="3296">
      <c r="A3296" t="inlineStr">
        <is>
          <t>NL-HaNA_1.01.02_3766_0019-page-36</t>
        </is>
      </c>
      <c r="B3296" t="inlineStr">
        <is>
          <t>NL-HaNA_1.01.02_3766_0019-column-492-448-894-2880</t>
        </is>
      </c>
      <c r="C3296" t="inlineStr">
        <is>
          <t>repeat_lemma</t>
        </is>
      </c>
      <c r="D3296" t="n">
        <v>627</v>
      </c>
      <c r="E3296" t="n">
        <v>1815</v>
      </c>
      <c r="F3296" t="inlineStr">
        <is>
          <t xml:space="preserve">        mee nillienen tien per cent voor twin-</t>
        </is>
      </c>
      <c r="G3296">
        <f>HYPERLINK("https://images.diginfra.net/iiif/NL-HaNA_1.01.02/3766/NL-HaNA_1.01.02_3766_0019.jpg/392,348,1094,3080/full/0/default.jpg", "iiif_url")</f>
        <v/>
      </c>
    </row>
    <row r="3297">
      <c r="A3297" t="inlineStr">
        <is>
          <t>NL-HaNA_1.01.02_3766_0019-page-36</t>
        </is>
      </c>
      <c r="B3297" t="inlineStr">
        <is>
          <t>NL-HaNA_1.01.02_3766_0019-column-492-448-894-2880</t>
        </is>
      </c>
      <c r="C3297" t="inlineStr">
        <is>
          <t>continuation</t>
        </is>
      </c>
      <c r="D3297" t="n">
        <v>530</v>
      </c>
      <c r="E3297" t="n">
        <v>1863</v>
      </c>
      <c r="F3297" t="inlineStr">
        <is>
          <t xml:space="preserve">    tigh jaren, 273.</t>
        </is>
      </c>
      <c r="G3297">
        <f>HYPERLINK("https://images.diginfra.net/iiif/NL-HaNA_1.01.02/3766/NL-HaNA_1.01.02_3766_0019.jpg/392,348,1094,3080/full/0/default.jpg", "iiif_url")</f>
        <v/>
      </c>
    </row>
    <row r="3298">
      <c r="A3298" t="inlineStr">
        <is>
          <t>NL-HaNA_1.01.02_3766_0019-page-36</t>
        </is>
      </c>
      <c r="B3298" t="inlineStr">
        <is>
          <t>NL-HaNA_1.01.02_3766_0019-column-492-448-894-2880</t>
        </is>
      </c>
      <c r="C3298" t="inlineStr">
        <is>
          <t>repeat_lemma</t>
        </is>
      </c>
      <c r="D3298" t="n">
        <v>630</v>
      </c>
      <c r="E3298" t="n">
        <v>1909</v>
      </c>
      <c r="F3298" t="inlineStr">
        <is>
          <t xml:space="preserve">        negotiatiei voor Groningen, 376. 547.</t>
        </is>
      </c>
      <c r="G3298">
        <f>HYPERLINK("https://images.diginfra.net/iiif/NL-HaNA_1.01.02/3766/NL-HaNA_1.01.02_3766_0019.jpg/392,348,1094,3080/full/0/default.jpg", "iiif_url")</f>
        <v/>
      </c>
    </row>
    <row r="3299">
      <c r="A3299" t="inlineStr">
        <is>
          <t>NL-HaNA_1.01.02_3766_0019-page-36</t>
        </is>
      </c>
      <c r="B3299" t="inlineStr">
        <is>
          <t>NL-HaNA_1.01.02_3766_0019-column-492-448-894-2880</t>
        </is>
      </c>
      <c r="C3299" t="inlineStr">
        <is>
          <t>continuation</t>
        </is>
      </c>
      <c r="D3299" t="n">
        <v>540</v>
      </c>
      <c r="E3299" t="n">
        <v>1965</v>
      </c>
      <c r="F3299" t="inlineStr">
        <is>
          <t xml:space="preserve">    51.</t>
        </is>
      </c>
      <c r="G3299">
        <f>HYPERLINK("https://images.diginfra.net/iiif/NL-HaNA_1.01.02/3766/NL-HaNA_1.01.02_3766_0019.jpg/392,348,1094,3080/full/0/default.jpg", "iiif_url")</f>
        <v/>
      </c>
    </row>
    <row r="3300">
      <c r="A3300" t="inlineStr">
        <is>
          <t>NL-HaNA_1.01.02_3766_0019-page-36</t>
        </is>
      </c>
      <c r="B3300" t="inlineStr">
        <is>
          <t>NL-HaNA_1.01.02_3766_0019-column-492-448-894-2880</t>
        </is>
      </c>
      <c r="C3300" t="inlineStr">
        <is>
          <t>repeat_lemma</t>
        </is>
      </c>
      <c r="D3300" t="n">
        <v>630</v>
      </c>
      <c r="E3300" t="n">
        <v>2011</v>
      </c>
      <c r="F3300" t="inlineStr">
        <is>
          <t xml:space="preserve">        voor aghterfallen van Broodt en Fou-</t>
        </is>
      </c>
      <c r="G3300">
        <f>HYPERLINK("https://images.diginfra.net/iiif/NL-HaNA_1.01.02/3766/NL-HaNA_1.01.02_3766_0019.jpg/392,348,1094,3080/full/0/default.jpg", "iiif_url")</f>
        <v/>
      </c>
    </row>
    <row r="3301">
      <c r="A3301" t="inlineStr">
        <is>
          <t>NL-HaNA_1.01.02_3766_0019-page-36</t>
        </is>
      </c>
      <c r="B3301" t="inlineStr">
        <is>
          <t>NL-HaNA_1.01.02_3766_0019-column-492-448-894-2880</t>
        </is>
      </c>
      <c r="C3301" t="inlineStr">
        <is>
          <t>continuation</t>
        </is>
      </c>
      <c r="D3301" t="n">
        <v>530</v>
      </c>
      <c r="E3301" t="n">
        <v>2056</v>
      </c>
      <c r="F3301" t="inlineStr">
        <is>
          <t xml:space="preserve">    rage voor Paltzische en Keyserche Troupes,</t>
        </is>
      </c>
      <c r="G3301">
        <f>HYPERLINK("https://images.diginfra.net/iiif/NL-HaNA_1.01.02/3766/NL-HaNA_1.01.02_3766_0019.jpg/392,348,1094,3080/full/0/default.jpg", "iiif_url")</f>
        <v/>
      </c>
    </row>
    <row r="3302">
      <c r="A3302" t="inlineStr">
        <is>
          <t>NL-HaNA_1.01.02_3766_0019-page-36</t>
        </is>
      </c>
      <c r="B3302" t="inlineStr">
        <is>
          <t>NL-HaNA_1.01.02_3766_0019-column-492-448-894-2880</t>
        </is>
      </c>
      <c r="C3302" t="inlineStr">
        <is>
          <t>continuation</t>
        </is>
      </c>
      <c r="D3302" t="n">
        <v>530</v>
      </c>
      <c r="E3302" t="n">
        <v>2117</v>
      </c>
      <c r="F3302" t="inlineStr">
        <is>
          <t xml:space="preserve">    381. 465.</t>
        </is>
      </c>
      <c r="G3302">
        <f>HYPERLINK("https://images.diginfra.net/iiif/NL-HaNA_1.01.02/3766/NL-HaNA_1.01.02_3766_0019.jpg/392,348,1094,3080/full/0/default.jpg", "iiif_url")</f>
        <v/>
      </c>
    </row>
    <row r="3303">
      <c r="A3303" t="inlineStr">
        <is>
          <t>NL-HaNA_1.01.02_3766_0019-page-36</t>
        </is>
      </c>
      <c r="B3303" t="inlineStr">
        <is>
          <t>NL-HaNA_1.01.02_3766_0019-column-492-448-894-2880</t>
        </is>
      </c>
      <c r="C3303" t="inlineStr">
        <is>
          <t>lemma</t>
        </is>
      </c>
      <c r="D3303" t="n">
        <v>483</v>
      </c>
      <c r="E3303" t="n">
        <v>2160</v>
      </c>
      <c r="F3303" t="inlineStr">
        <is>
          <t>Neurenbergh wegens recruteringe, 768.</t>
        </is>
      </c>
      <c r="G3303">
        <f>HYPERLINK("https://images.diginfra.net/iiif/NL-HaNA_1.01.02/3766/NL-HaNA_1.01.02_3766_0019.jpg/392,348,1094,3080/full/0/default.jpg", "iiif_url")</f>
        <v/>
      </c>
    </row>
    <row r="3304">
      <c r="A3304" t="inlineStr">
        <is>
          <t>NL-HaNA_1.01.02_3766_0019-page-36</t>
        </is>
      </c>
      <c r="B3304" t="inlineStr">
        <is>
          <t>NL-HaNA_1.01.02_3766_0019-column-492-448-894-2880</t>
        </is>
      </c>
      <c r="C3304" t="inlineStr">
        <is>
          <t>lemma</t>
        </is>
      </c>
      <c r="D3304" t="n">
        <v>481</v>
      </c>
      <c r="E3304" t="n">
        <v>2205</v>
      </c>
      <c r="F3304" t="inlineStr">
        <is>
          <t>Nieuwe-jaren, aen Leydeckers Knechts ses gul-</t>
        </is>
      </c>
      <c r="G3304">
        <f>HYPERLINK("https://images.diginfra.net/iiif/NL-HaNA_1.01.02/3766/NL-HaNA_1.01.02_3766_0019.jpg/392,348,1094,3080/full/0/default.jpg", "iiif_url")</f>
        <v/>
      </c>
    </row>
    <row r="3305">
      <c r="A3305" t="inlineStr">
        <is>
          <t>NL-HaNA_1.01.02_3766_0019-page-36</t>
        </is>
      </c>
      <c r="B3305" t="inlineStr">
        <is>
          <t>NL-HaNA_1.01.02_3766_0019-column-492-448-894-2880</t>
        </is>
      </c>
      <c r="C3305" t="inlineStr">
        <is>
          <t>continuation</t>
        </is>
      </c>
      <c r="D3305" t="n">
        <v>526</v>
      </c>
      <c r="E3305" t="n">
        <v>2257</v>
      </c>
      <c r="F3305" t="inlineStr">
        <is>
          <t xml:space="preserve">    dens, 7.</t>
        </is>
      </c>
      <c r="G3305">
        <f>HYPERLINK("https://images.diginfra.net/iiif/NL-HaNA_1.01.02/3766/NL-HaNA_1.01.02_3766_0019.jpg/392,348,1094,3080/full/0/default.jpg", "iiif_url")</f>
        <v/>
      </c>
    </row>
    <row r="3306">
      <c r="A3306" t="inlineStr">
        <is>
          <t>NL-HaNA_1.01.02_3766_0019-page-36</t>
        </is>
      </c>
      <c r="B3306" t="inlineStr">
        <is>
          <t>NL-HaNA_1.01.02_3766_0019-column-492-448-894-2880</t>
        </is>
      </c>
      <c r="C3306" t="inlineStr">
        <is>
          <t>repeat_lemma</t>
        </is>
      </c>
      <c r="D3306" t="n">
        <v>627</v>
      </c>
      <c r="E3306" t="n">
        <v>2301</v>
      </c>
      <c r="F3306" t="inlineStr">
        <is>
          <t xml:space="preserve">        Dienders van den Raedt jeder ses qul-</t>
        </is>
      </c>
      <c r="G3306">
        <f>HYPERLINK("https://images.diginfra.net/iiif/NL-HaNA_1.01.02/3766/NL-HaNA_1.01.02_3766_0019.jpg/392,348,1094,3080/full/0/default.jpg", "iiif_url")</f>
        <v/>
      </c>
    </row>
    <row r="3307">
      <c r="A3307" t="inlineStr">
        <is>
          <t>NL-HaNA_1.01.02_3766_0019-page-36</t>
        </is>
      </c>
      <c r="B3307" t="inlineStr">
        <is>
          <t>NL-HaNA_1.01.02_3766_0019-column-492-448-894-2880</t>
        </is>
      </c>
      <c r="C3307" t="inlineStr">
        <is>
          <t>continuation</t>
        </is>
      </c>
      <c r="D3307" t="n">
        <v>526</v>
      </c>
      <c r="E3307" t="n">
        <v>2358</v>
      </c>
      <c r="F3307" t="inlineStr">
        <is>
          <t xml:space="preserve">    dens, i1.</t>
        </is>
      </c>
      <c r="G3307">
        <f>HYPERLINK("https://images.diginfra.net/iiif/NL-HaNA_1.01.02/3766/NL-HaNA_1.01.02_3766_0019.jpg/392,348,1094,3080/full/0/default.jpg", "iiif_url")</f>
        <v/>
      </c>
    </row>
    <row r="3308">
      <c r="A3308" t="inlineStr">
        <is>
          <t>NL-HaNA_1.01.02_3766_0019-page-36</t>
        </is>
      </c>
      <c r="B3308" t="inlineStr">
        <is>
          <t>NL-HaNA_1.01.02_3766_0019-column-492-448-894-2880</t>
        </is>
      </c>
      <c r="C3308" t="inlineStr">
        <is>
          <t>repeat_lemma</t>
        </is>
      </c>
      <c r="D3308" t="n">
        <v>629</v>
      </c>
      <c r="E3308" t="n">
        <v>2399</v>
      </c>
      <c r="F3308" t="inlineStr">
        <is>
          <t xml:space="preserve">        Straematers van het Hof twadf gul-</t>
        </is>
      </c>
      <c r="G3308">
        <f>HYPERLINK("https://images.diginfra.net/iiif/NL-HaNA_1.01.02/3766/NL-HaNA_1.01.02_3766_0019.jpg/392,348,1094,3080/full/0/default.jpg", "iiif_url")</f>
        <v/>
      </c>
    </row>
    <row r="3309">
      <c r="A3309" t="inlineStr">
        <is>
          <t>NL-HaNA_1.01.02_3766_0019-page-36</t>
        </is>
      </c>
      <c r="B3309" t="inlineStr">
        <is>
          <t>NL-HaNA_1.01.02_3766_0019-column-492-448-894-2880</t>
        </is>
      </c>
      <c r="C3309" t="inlineStr">
        <is>
          <t>continuation</t>
        </is>
      </c>
      <c r="D3309" t="n">
        <v>526</v>
      </c>
      <c r="E3309" t="n">
        <v>2453</v>
      </c>
      <c r="F3309" t="inlineStr">
        <is>
          <t xml:space="preserve">    dens talf fuyvers, 1</t>
        </is>
      </c>
      <c r="G3309">
        <f>HYPERLINK("https://images.diginfra.net/iiif/NL-HaNA_1.01.02/3766/NL-HaNA_1.01.02_3766_0019.jpg/392,348,1094,3080/full/0/default.jpg", "iiif_url")</f>
        <v/>
      </c>
    </row>
    <row r="3310">
      <c r="A3310" t="inlineStr">
        <is>
          <t>NL-HaNA_1.01.02_3766_0019-page-36</t>
        </is>
      </c>
      <c r="B3310" t="inlineStr">
        <is>
          <t>NL-HaNA_1.01.02_3766_0019-column-492-448-894-2880</t>
        </is>
      </c>
      <c r="C3310" t="inlineStr">
        <is>
          <t>empty_line</t>
        </is>
      </c>
      <c r="D3310" t="n">
        <v>976</v>
      </c>
      <c r="E3310" t="n">
        <v>2458</v>
      </c>
      <c r="F3310" t="inlineStr"/>
      <c r="G3310">
        <f>HYPERLINK("https://images.diginfra.net/iiif/NL-HaNA_1.01.02/3766/NL-HaNA_1.01.02_3766_0019.jpg/392,348,1094,3080/full/0/default.jpg", "iiif_url")</f>
        <v/>
      </c>
    </row>
    <row r="3311">
      <c r="A3311" t="inlineStr">
        <is>
          <t>NL-HaNA_1.01.02_3766_0019-page-36</t>
        </is>
      </c>
      <c r="B3311" t="inlineStr">
        <is>
          <t>NL-HaNA_1.01.02_3766_0019-column-492-448-894-2880</t>
        </is>
      </c>
      <c r="C3311" t="inlineStr">
        <is>
          <t>repeat_lemma</t>
        </is>
      </c>
      <c r="D3311" t="n">
        <v>629</v>
      </c>
      <c r="E3311" t="n">
        <v>2494</v>
      </c>
      <c r="F3311" t="inlineStr">
        <is>
          <t xml:space="preserve">        voor Wedelina Spithoven, 17.</t>
        </is>
      </c>
      <c r="G3311">
        <f>HYPERLINK("https://images.diginfra.net/iiif/NL-HaNA_1.01.02/3766/NL-HaNA_1.01.02_3766_0019.jpg/392,348,1094,3080/full/0/default.jpg", "iiif_url")</f>
        <v/>
      </c>
    </row>
    <row r="3312">
      <c r="A3312" t="inlineStr">
        <is>
          <t>NL-HaNA_1.01.02_3766_0019-page-36</t>
        </is>
      </c>
      <c r="B3312" t="inlineStr">
        <is>
          <t>NL-HaNA_1.01.02_3766_0019-column-492-448-894-2880</t>
        </is>
      </c>
      <c r="C3312" t="inlineStr">
        <is>
          <t>repeat_lemma</t>
        </is>
      </c>
      <c r="D3312" t="n">
        <v>629</v>
      </c>
      <c r="E3312" t="n">
        <v>2550</v>
      </c>
      <c r="F3312" t="inlineStr">
        <is>
          <t xml:space="preserve">        Bodens van 's Gravenbage aghtien gul-</t>
        </is>
      </c>
      <c r="G3312">
        <f>HYPERLINK("https://images.diginfra.net/iiif/NL-HaNA_1.01.02/3766/NL-HaNA_1.01.02_3766_0019.jpg/392,348,1094,3080/full/0/default.jpg", "iiif_url")</f>
        <v/>
      </c>
    </row>
    <row r="3313">
      <c r="A3313" t="inlineStr">
        <is>
          <t>NL-HaNA_1.01.02_3766_0019-page-36</t>
        </is>
      </c>
      <c r="B3313" t="inlineStr">
        <is>
          <t>NL-HaNA_1.01.02_3766_0019-column-492-448-894-2880</t>
        </is>
      </c>
      <c r="C3313" t="inlineStr">
        <is>
          <t>continuation</t>
        </is>
      </c>
      <c r="D3313" t="n">
        <v>526</v>
      </c>
      <c r="E3313" t="n">
        <v>2591</v>
      </c>
      <c r="F3313" t="inlineStr">
        <is>
          <t xml:space="preserve">    dens, 24.</t>
        </is>
      </c>
      <c r="G3313">
        <f>HYPERLINK("https://images.diginfra.net/iiif/NL-HaNA_1.01.02/3766/NL-HaNA_1.01.02_3766_0019.jpg/392,348,1094,3080/full/0/default.jpg", "iiif_url")</f>
        <v/>
      </c>
    </row>
    <row r="3314">
      <c r="A3314" t="inlineStr">
        <is>
          <t>NL-HaNA_1.01.02_3766_0019-page-36</t>
        </is>
      </c>
      <c r="B3314" t="inlineStr">
        <is>
          <t>NL-HaNA_1.01.02_3766_0019-column-492-448-894-2880</t>
        </is>
      </c>
      <c r="C3314" t="inlineStr">
        <is>
          <t>repeat_lemma</t>
        </is>
      </c>
      <c r="D3314" t="n">
        <v>622</v>
      </c>
      <c r="E3314" t="n">
        <v>2643</v>
      </c>
      <c r="F3314" t="inlineStr">
        <is>
          <t xml:space="preserve">        Timmermans Knechts ses guldens, 36.</t>
        </is>
      </c>
      <c r="G3314">
        <f>HYPERLINK("https://images.diginfra.net/iiif/NL-HaNA_1.01.02/3766/NL-HaNA_1.01.02_3766_0019.jpg/392,348,1094,3080/full/0/default.jpg", "iiif_url")</f>
        <v/>
      </c>
    </row>
    <row r="3315">
      <c r="A3315" t="inlineStr">
        <is>
          <t>NL-HaNA_1.01.02_3766_0019-page-36</t>
        </is>
      </c>
      <c r="B3315" t="inlineStr">
        <is>
          <t>NL-HaNA_1.01.02_3766_0019-column-492-448-894-2880</t>
        </is>
      </c>
      <c r="C3315" t="inlineStr">
        <is>
          <t>repeat_lemma</t>
        </is>
      </c>
      <c r="D3315" t="n">
        <v>620</v>
      </c>
      <c r="E3315" t="n">
        <v>2696</v>
      </c>
      <c r="F3315" t="inlineStr">
        <is>
          <t xml:space="preserve">        Lien der Nieuwe jaren, 1534.</t>
        </is>
      </c>
      <c r="G3315">
        <f>HYPERLINK("https://images.diginfra.net/iiif/NL-HaNA_1.01.02/3766/NL-HaNA_1.01.02_3766_0019.jpg/392,348,1094,3080/full/0/default.jpg", "iiif_url")</f>
        <v/>
      </c>
    </row>
    <row r="3316">
      <c r="A3316" t="inlineStr">
        <is>
          <t>NL-HaNA_1.01.02_3766_0019-page-36</t>
        </is>
      </c>
      <c r="B3316" t="inlineStr">
        <is>
          <t>NL-HaNA_1.01.02_3766_0019-column-492-448-894-2880</t>
        </is>
      </c>
      <c r="C3316" t="inlineStr">
        <is>
          <t>repeat_lemma</t>
        </is>
      </c>
      <c r="D3316" t="n">
        <v>620</v>
      </c>
      <c r="E3316" t="n">
        <v>2740</v>
      </c>
      <c r="F3316" t="inlineStr">
        <is>
          <t xml:space="preserve">        Postkuechts jeder vif en rwintigh gul-</t>
        </is>
      </c>
      <c r="G3316">
        <f>HYPERLINK("https://images.diginfra.net/iiif/NL-HaNA_1.01.02/3766/NL-HaNA_1.01.02_3766_0019.jpg/392,348,1094,3080/full/0/default.jpg", "iiif_url")</f>
        <v/>
      </c>
    </row>
    <row r="3317">
      <c r="A3317" t="inlineStr">
        <is>
          <t>NL-HaNA_1.01.02_3766_0019-page-36</t>
        </is>
      </c>
      <c r="B3317" t="inlineStr">
        <is>
          <t>NL-HaNA_1.01.02_3766_0019-column-492-448-894-2880</t>
        </is>
      </c>
      <c r="C3317" t="inlineStr">
        <is>
          <t>continuation</t>
        </is>
      </c>
      <c r="D3317" t="n">
        <v>523</v>
      </c>
      <c r="E3317" t="n">
        <v>2796</v>
      </c>
      <c r="F3317" t="inlineStr">
        <is>
          <t xml:space="preserve">    dens, 1536.</t>
        </is>
      </c>
      <c r="G3317">
        <f>HYPERLINK("https://images.diginfra.net/iiif/NL-HaNA_1.01.02/3766/NL-HaNA_1.01.02_3766_0019.jpg/392,348,1094,3080/full/0/default.jpg", "iiif_url")</f>
        <v/>
      </c>
    </row>
    <row r="3318">
      <c r="A3318" t="inlineStr">
        <is>
          <t>NL-HaNA_1.01.02_3766_0019-page-36</t>
        </is>
      </c>
      <c r="B3318" t="inlineStr">
        <is>
          <t>NL-HaNA_1.01.02_3766_0019-column-492-448-894-2880</t>
        </is>
      </c>
      <c r="C3318" t="inlineStr">
        <is>
          <t>lemma</t>
        </is>
      </c>
      <c r="D3318" t="n">
        <v>478</v>
      </c>
      <c r="E3318" t="n">
        <v>2842</v>
      </c>
      <c r="F3318" t="inlineStr">
        <is>
          <t>Nieuw Inventien, Jacobus ven Dalen we-</t>
        </is>
      </c>
      <c r="G3318">
        <f>HYPERLINK("https://images.diginfra.net/iiif/NL-HaNA_1.01.02/3766/NL-HaNA_1.01.02_3766_0019.jpg/392,348,1094,3080/full/0/default.jpg", "iiif_url")</f>
        <v/>
      </c>
    </row>
    <row r="3319">
      <c r="A3319" t="inlineStr">
        <is>
          <t>NL-HaNA_1.01.02_3766_0019-page-36</t>
        </is>
      </c>
      <c r="B3319" t="inlineStr">
        <is>
          <t>NL-HaNA_1.01.02_3766_0019-column-492-448-894-2880</t>
        </is>
      </c>
      <c r="C3319" t="inlineStr">
        <is>
          <t>continuation</t>
        </is>
      </c>
      <c r="D3319" t="n">
        <v>526</v>
      </c>
      <c r="E3319" t="n">
        <v>2889</v>
      </c>
      <c r="F3319" t="inlineStr">
        <is>
          <t xml:space="preserve">    gen sekere Watermolen, 1046.</t>
        </is>
      </c>
      <c r="G3319">
        <f>HYPERLINK("https://images.diginfra.net/iiif/NL-HaNA_1.01.02/3766/NL-HaNA_1.01.02_3766_0019.jpg/392,348,1094,3080/full/0/default.jpg", "iiif_url")</f>
        <v/>
      </c>
    </row>
    <row r="3320">
      <c r="A3320" t="inlineStr">
        <is>
          <t>NL-HaNA_1.01.02_3766_0019-page-36</t>
        </is>
      </c>
      <c r="B3320" t="inlineStr">
        <is>
          <t>NL-HaNA_1.01.02_3766_0019-column-492-448-894-2880</t>
        </is>
      </c>
      <c r="C3320" t="inlineStr">
        <is>
          <t>repeat_lemma</t>
        </is>
      </c>
      <c r="D3320" t="n">
        <v>618</v>
      </c>
      <c r="E3320" t="n">
        <v>2940</v>
      </c>
      <c r="F3320" t="inlineStr">
        <is>
          <t xml:space="preserve">        F. Mechavicus wegens Watermnlen</t>
        </is>
      </c>
      <c r="G3320">
        <f>HYPERLINK("https://images.diginfra.net/iiif/NL-HaNA_1.01.02/3766/NL-HaNA_1.01.02_3766_0019.jpg/392,348,1094,3080/full/0/default.jpg", "iiif_url")</f>
        <v/>
      </c>
    </row>
    <row r="3321">
      <c r="A3321" t="inlineStr">
        <is>
          <t>NL-HaNA_1.01.02_3766_0019-page-36</t>
        </is>
      </c>
      <c r="B3321" t="inlineStr">
        <is>
          <t>NL-HaNA_1.01.02_3766_0019-column-492-448-894-2880</t>
        </is>
      </c>
      <c r="C3321" t="inlineStr">
        <is>
          <t>non_index_line</t>
        </is>
      </c>
      <c r="D3321" t="n">
        <v>1324</v>
      </c>
      <c r="E3321" t="n">
        <v>2946</v>
      </c>
      <c r="F3321" t="inlineStr">
        <is>
          <t xml:space="preserve">        ,</t>
        </is>
      </c>
      <c r="G3321">
        <f>HYPERLINK("https://images.diginfra.net/iiif/NL-HaNA_1.01.02/3766/NL-HaNA_1.01.02_3766_0019.jpg/392,348,1094,3080/full/0/default.jpg", "iiif_url")</f>
        <v/>
      </c>
    </row>
    <row r="3322">
      <c r="A3322" t="inlineStr">
        <is>
          <t>NL-HaNA_1.01.02_3766_0019-page-36</t>
        </is>
      </c>
      <c r="B3322" t="inlineStr">
        <is>
          <t>NL-HaNA_1.01.02_3766_0019-column-492-448-894-2880</t>
        </is>
      </c>
      <c r="C3322" t="inlineStr">
        <is>
          <t>continuation</t>
        </is>
      </c>
      <c r="D3322" t="n">
        <v>528</v>
      </c>
      <c r="E3322" t="n">
        <v>2994</v>
      </c>
      <c r="F3322" t="inlineStr">
        <is>
          <t xml:space="preserve">    1a3.</t>
        </is>
      </c>
      <c r="G3322">
        <f>HYPERLINK("https://images.diginfra.net/iiif/NL-HaNA_1.01.02/3766/NL-HaNA_1.01.02_3766_0019.jpg/392,348,1094,3080/full/0/default.jpg", "iiif_url")</f>
        <v/>
      </c>
    </row>
    <row r="3323">
      <c r="A3323" t="inlineStr">
        <is>
          <t>NL-HaNA_1.01.02_3766_0019-page-36</t>
        </is>
      </c>
      <c r="B3323" t="inlineStr">
        <is>
          <t>NL-HaNA_1.01.02_3766_0019-column-492-448-894-2880</t>
        </is>
      </c>
      <c r="C3323" t="inlineStr">
        <is>
          <t>lemma</t>
        </is>
      </c>
      <c r="D3323" t="n">
        <v>474</v>
      </c>
      <c r="E3323" t="n">
        <v>3036</v>
      </c>
      <c r="F3323" t="inlineStr">
        <is>
          <t>Noorden, maintien der nutraliey aldaer, 3.</t>
        </is>
      </c>
      <c r="G3323">
        <f>HYPERLINK("https://images.diginfra.net/iiif/NL-HaNA_1.01.02/3766/NL-HaNA_1.01.02_3766_0019.jpg/392,348,1094,3080/full/0/default.jpg", "iiif_url")</f>
        <v/>
      </c>
    </row>
    <row r="3324">
      <c r="A3324" t="inlineStr">
        <is>
          <t>NL-HaNA_1.01.02_3766_0019-page-36</t>
        </is>
      </c>
      <c r="B3324" t="inlineStr">
        <is>
          <t>NL-HaNA_1.01.02_3766_0019-column-492-448-894-2880</t>
        </is>
      </c>
      <c r="C3324" t="inlineStr">
        <is>
          <t>continuation</t>
        </is>
      </c>
      <c r="D3324" t="n">
        <v>521</v>
      </c>
      <c r="E3324" t="n">
        <v>3085</v>
      </c>
      <c r="F3324" t="inlineStr">
        <is>
          <t xml:space="preserve">    80. 125. 164. 249. 272. 290. 355. 370.</t>
        </is>
      </c>
      <c r="G3324">
        <f>HYPERLINK("https://images.diginfra.net/iiif/NL-HaNA_1.01.02/3766/NL-HaNA_1.01.02_3766_0019.jpg/392,348,1094,3080/full/0/default.jpg", "iiif_url")</f>
        <v/>
      </c>
    </row>
    <row r="3325">
      <c r="A3325" t="inlineStr">
        <is>
          <t>NL-HaNA_1.01.02_3766_0019-page-36</t>
        </is>
      </c>
      <c r="B3325" t="inlineStr">
        <is>
          <t>NL-HaNA_1.01.02_3766_0019-column-492-448-894-2880</t>
        </is>
      </c>
      <c r="C3325" t="inlineStr">
        <is>
          <t>continuation</t>
        </is>
      </c>
      <c r="D3325" t="n">
        <v>519</v>
      </c>
      <c r="E3325" t="n">
        <v>3131</v>
      </c>
      <c r="F3325" t="inlineStr">
        <is>
          <t xml:space="preserve">    460. 517. 527. 598. s90. 708. 726. 742.</t>
        </is>
      </c>
      <c r="G3325">
        <f>HYPERLINK("https://images.diginfra.net/iiif/NL-HaNA_1.01.02/3766/NL-HaNA_1.01.02_3766_0019.jpg/392,348,1094,3080/full/0/default.jpg", "iiif_url")</f>
        <v/>
      </c>
    </row>
    <row r="3326">
      <c r="A3326" t="inlineStr">
        <is>
          <t>NL-HaNA_1.01.02_3766_0019-page-36</t>
        </is>
      </c>
      <c r="B3326" t="inlineStr">
        <is>
          <t>NL-HaNA_1.01.02_3766_0019-column-492-448-894-2880</t>
        </is>
      </c>
      <c r="C3326" t="inlineStr">
        <is>
          <t>continuation</t>
        </is>
      </c>
      <c r="D3326" t="n">
        <v>519</v>
      </c>
      <c r="E3326" t="n">
        <v>3180</v>
      </c>
      <c r="F3326" t="inlineStr">
        <is>
          <t xml:space="preserve">    743.831. 860. 881. 938. 65. 1154. 1181.</t>
        </is>
      </c>
      <c r="G3326">
        <f>HYPERLINK("https://images.diginfra.net/iiif/NL-HaNA_1.01.02/3766/NL-HaNA_1.01.02_3766_0019.jpg/392,348,1094,3080/full/0/default.jpg", "iiif_url")</f>
        <v/>
      </c>
    </row>
    <row r="3327">
      <c r="A3327" t="inlineStr">
        <is>
          <t>NL-HaNA_1.01.02_3766_0019-page-36</t>
        </is>
      </c>
      <c r="B3327" t="inlineStr">
        <is>
          <t>NL-HaNA_1.01.02_3766_0019-column-492-448-894-2880</t>
        </is>
      </c>
      <c r="C3327" t="inlineStr">
        <is>
          <t>continuation</t>
        </is>
      </c>
      <c r="D3327" t="n">
        <v>526</v>
      </c>
      <c r="E3327" t="n">
        <v>3231</v>
      </c>
      <c r="F3327" t="inlineStr">
        <is>
          <t xml:space="preserve">    1184. 1223. 1243. 1298. 1373.</t>
        </is>
      </c>
      <c r="G3327">
        <f>HYPERLINK("https://images.diginfra.net/iiif/NL-HaNA_1.01.02/3766/NL-HaNA_1.01.02_3766_0019.jpg/392,348,1094,3080/full/0/default.jpg", "iiif_url")</f>
        <v/>
      </c>
    </row>
    <row r="3328">
      <c r="A3328" t="inlineStr">
        <is>
          <t>NL-HaNA_1.01.02_3766_0019-page-36</t>
        </is>
      </c>
      <c r="B3328" t="inlineStr">
        <is>
          <t>NL-HaNA_1.01.02_3766_0019-column-492-448-894-2880</t>
        </is>
      </c>
      <c r="C3328" t="inlineStr">
        <is>
          <t>repeat_lemma</t>
        </is>
      </c>
      <c r="D3328" t="n">
        <v>601</v>
      </c>
      <c r="E3328" t="n">
        <v>3275</v>
      </c>
      <c r="F3328" t="inlineStr">
        <is>
          <t xml:space="preserve">        unwerckinge van vreede aldaer, 832.</t>
        </is>
      </c>
      <c r="G3328">
        <f>HYPERLINK("https://images.diginfra.net/iiif/NL-HaNA_1.01.02/3766/NL-HaNA_1.01.02_3766_0019.jpg/392,348,1094,3080/full/0/default.jpg", "iiif_url")</f>
        <v/>
      </c>
    </row>
    <row r="3330">
      <c r="A3330" t="inlineStr">
        <is>
          <t>NL-HaNA_1.01.02_3766_0019-page-36</t>
        </is>
      </c>
      <c r="B3330" t="inlineStr">
        <is>
          <t>NL-HaNA_1.01.02_3766_0019-column-1466-433-919-2915</t>
        </is>
      </c>
      <c r="C3330" t="inlineStr">
        <is>
          <t>lemma</t>
        </is>
      </c>
      <c r="D3330" t="n">
        <v>1480</v>
      </c>
      <c r="E3330" t="n">
        <v>446</v>
      </c>
      <c r="F3330" t="inlineStr">
        <is>
          <t>Noordtiee Equipage, 170. 241. 248. 275. 491-</t>
        </is>
      </c>
      <c r="G3330">
        <f>HYPERLINK("https://images.diginfra.net/iiif/NL-HaNA_1.01.02/3766/NL-HaNA_1.01.02_3766_0019.jpg/1366,333,1119,3115/full/0/default.jpg", "iiif_url")</f>
        <v/>
      </c>
    </row>
    <row r="3331">
      <c r="A3331" t="inlineStr">
        <is>
          <t>NL-HaNA_1.01.02_3766_0019-page-36</t>
        </is>
      </c>
      <c r="B3331" t="inlineStr">
        <is>
          <t>NL-HaNA_1.01.02_3766_0019-column-1466-433-919-2915</t>
        </is>
      </c>
      <c r="C3331" t="inlineStr">
        <is>
          <t>continuation</t>
        </is>
      </c>
      <c r="D3331" t="n">
        <v>1535</v>
      </c>
      <c r="E3331" t="n">
        <v>498</v>
      </c>
      <c r="F3331" t="inlineStr">
        <is>
          <t xml:space="preserve">    511. sis. 704 737. 760. 762. 1334.</t>
        </is>
      </c>
      <c r="G3331">
        <f>HYPERLINK("https://images.diginfra.net/iiif/NL-HaNA_1.01.02/3766/NL-HaNA_1.01.02_3766_0019.jpg/1366,333,1119,3115/full/0/default.jpg", "iiif_url")</f>
        <v/>
      </c>
    </row>
    <row r="3332">
      <c r="A3332" t="inlineStr">
        <is>
          <t>NL-HaNA_1.01.02_3766_0019-page-36</t>
        </is>
      </c>
      <c r="B3332" t="inlineStr">
        <is>
          <t>NL-HaNA_1.01.02_3766_0019-column-1466-433-919-2915</t>
        </is>
      </c>
      <c r="C3332" t="inlineStr">
        <is>
          <t>lemma</t>
        </is>
      </c>
      <c r="D3332" t="n">
        <v>1483</v>
      </c>
      <c r="E3332" t="n">
        <v>520</v>
      </c>
      <c r="F3332" t="inlineStr">
        <is>
          <t>Notff, siet Luyck, leuter L., en Munster le-</t>
        </is>
      </c>
      <c r="G3332">
        <f>HYPERLINK("https://images.diginfra.net/iiif/NL-HaNA_1.01.02/3766/NL-HaNA_1.01.02_3766_0019.jpg/1366,333,1119,3115/full/0/default.jpg", "iiif_url")</f>
        <v/>
      </c>
    </row>
    <row r="3333">
      <c r="A3333" t="inlineStr">
        <is>
          <t>NL-HaNA_1.01.02_3766_0019-page-36</t>
        </is>
      </c>
      <c r="B3333" t="inlineStr">
        <is>
          <t>NL-HaNA_1.01.02_3766_0019-column-1466-433-919-2915</t>
        </is>
      </c>
      <c r="C3333" t="inlineStr">
        <is>
          <t>continuation</t>
        </is>
      </c>
      <c r="D3333" t="n">
        <v>1535</v>
      </c>
      <c r="E3333" t="n">
        <v>597</v>
      </c>
      <c r="F3333" t="inlineStr">
        <is>
          <t xml:space="preserve">    ler M.</t>
        </is>
      </c>
      <c r="G3333">
        <f>HYPERLINK("https://images.diginfra.net/iiif/NL-HaNA_1.01.02/3766/NL-HaNA_1.01.02_3766_0019.jpg/1366,333,1119,3115/full/0/default.jpg", "iiif_url")</f>
        <v/>
      </c>
    </row>
    <row r="3334">
      <c r="A3334" t="inlineStr">
        <is>
          <t>NL-HaNA_1.01.02_3766_0019-page-36</t>
        </is>
      </c>
      <c r="B3334" t="inlineStr">
        <is>
          <t>NL-HaNA_1.01.02_3766_0019-column-1466-433-919-2915</t>
        </is>
      </c>
      <c r="C3334" t="inlineStr">
        <is>
          <t>letter_heading</t>
        </is>
      </c>
      <c r="D3334" t="n">
        <v>1872</v>
      </c>
      <c r="E3334" t="n">
        <v>701</v>
      </c>
      <c r="F3334" t="inlineStr">
        <is>
          <t xml:space="preserve">        V.</t>
        </is>
      </c>
      <c r="G3334">
        <f>HYPERLINK("https://images.diginfra.net/iiif/NL-HaNA_1.01.02/3766/NL-HaNA_1.01.02_3766_0019.jpg/1366,333,1119,3115/full/0/default.jpg", "iiif_url")</f>
        <v/>
      </c>
    </row>
    <row r="3335">
      <c r="A3335" t="inlineStr">
        <is>
          <t>NL-HaNA_1.01.02_3766_0019-page-36</t>
        </is>
      </c>
      <c r="B3335" t="inlineStr">
        <is>
          <t>NL-HaNA_1.01.02_3766_0019-column-1466-433-919-2915</t>
        </is>
      </c>
      <c r="C3335" t="inlineStr">
        <is>
          <t>lemma</t>
        </is>
      </c>
      <c r="D3335" t="n">
        <v>1499</v>
      </c>
      <c r="E3335" t="n">
        <v>828</v>
      </c>
      <c r="F3335" t="inlineStr">
        <is>
          <t>O ckerse, Capiteym, wegens geleden schede,</t>
        </is>
      </c>
      <c r="G3335">
        <f>HYPERLINK("https://images.diginfra.net/iiif/NL-HaNA_1.01.02/3766/NL-HaNA_1.01.02_3766_0019.jpg/1366,333,1119,3115/full/0/default.jpg", "iiif_url")</f>
        <v/>
      </c>
    </row>
    <row r="3336">
      <c r="A3336" t="inlineStr">
        <is>
          <t>NL-HaNA_1.01.02_3766_0019-page-36</t>
        </is>
      </c>
      <c r="B3336" t="inlineStr">
        <is>
          <t>NL-HaNA_1.01.02_3766_0019-column-1466-433-919-2915</t>
        </is>
      </c>
      <c r="C3336" t="inlineStr">
        <is>
          <t>continuation</t>
        </is>
      </c>
      <c r="D3336" t="n">
        <v>1636</v>
      </c>
      <c r="E3336" t="n">
        <v>888</v>
      </c>
      <c r="F3336" t="inlineStr">
        <is>
          <t xml:space="preserve">    585.</t>
        </is>
      </c>
      <c r="G3336">
        <f>HYPERLINK("https://images.diginfra.net/iiif/NL-HaNA_1.01.02/3766/NL-HaNA_1.01.02_3766_0019.jpg/1366,333,1119,3115/full/0/default.jpg", "iiif_url")</f>
        <v/>
      </c>
    </row>
    <row r="3337">
      <c r="A3337" t="inlineStr">
        <is>
          <t>NL-HaNA_1.01.02_3766_0019-page-36</t>
        </is>
      </c>
      <c r="B3337" t="inlineStr">
        <is>
          <t>NL-HaNA_1.01.02_3766_0019-column-1466-433-919-2915</t>
        </is>
      </c>
      <c r="C3337" t="inlineStr">
        <is>
          <t>repeat_lemma</t>
        </is>
      </c>
      <c r="D3337" t="n">
        <v>1610</v>
      </c>
      <c r="E3337" t="n">
        <v>932</v>
      </c>
      <c r="F3337" t="inlineStr">
        <is>
          <t xml:space="preserve">        Octtoyen, vor P. F. Edboo en M.</t>
        </is>
      </c>
      <c r="G3337">
        <f>HYPERLINK("https://images.diginfra.net/iiif/NL-HaNA_1.01.02/3766/NL-HaNA_1.01.02_3766_0019.jpg/1366,333,1119,3115/full/0/default.jpg", "iiif_url")</f>
        <v/>
      </c>
    </row>
    <row r="3338">
      <c r="A3338" t="inlineStr">
        <is>
          <t>NL-HaNA_1.01.02_3766_0019-page-36</t>
        </is>
      </c>
      <c r="B3338" t="inlineStr">
        <is>
          <t>NL-HaNA_1.01.02_3766_0019-column-1466-433-919-2915</t>
        </is>
      </c>
      <c r="C3338" t="inlineStr">
        <is>
          <t>continuation</t>
        </is>
      </c>
      <c r="D3338" t="n">
        <v>1530</v>
      </c>
      <c r="E3338" t="n">
        <v>984</v>
      </c>
      <c r="F3338" t="inlineStr">
        <is>
          <t xml:space="preserve">    Imaus om ie disponeren, 57.</t>
        </is>
      </c>
      <c r="G3338">
        <f>HYPERLINK("https://images.diginfra.net/iiif/NL-HaNA_1.01.02/3766/NL-HaNA_1.01.02_3766_0019.jpg/1366,333,1119,3115/full/0/default.jpg", "iiif_url")</f>
        <v/>
      </c>
    </row>
    <row r="3339">
      <c r="A3339" t="inlineStr">
        <is>
          <t>NL-HaNA_1.01.02_3766_0019-page-36</t>
        </is>
      </c>
      <c r="B3339" t="inlineStr">
        <is>
          <t>NL-HaNA_1.01.02_3766_0019-column-1466-433-919-2915</t>
        </is>
      </c>
      <c r="C3339" t="inlineStr">
        <is>
          <t>repeat_lemma</t>
        </is>
      </c>
      <c r="D3339" t="n">
        <v>1619</v>
      </c>
      <c r="E3339" t="n">
        <v>1026</v>
      </c>
      <c r="F3339" t="inlineStr">
        <is>
          <t xml:space="preserve">        voor A. Diems cleymanen Janreke Adams</t>
        </is>
      </c>
      <c r="G3339">
        <f>HYPERLINK("https://images.diginfra.net/iiif/NL-HaNA_1.01.02/3766/NL-HaNA_1.01.02_3766_0019.jpg/1366,333,1119,3115/full/0/default.jpg", "iiif_url")</f>
        <v/>
      </c>
    </row>
    <row r="3340">
      <c r="A3340" t="inlineStr">
        <is>
          <t>NL-HaNA_1.01.02_3766_0019-page-36</t>
        </is>
      </c>
      <c r="B3340" t="inlineStr">
        <is>
          <t>NL-HaNA_1.01.02_3766_0019-column-1466-433-919-2915</t>
        </is>
      </c>
      <c r="C3340" t="inlineStr">
        <is>
          <t>continuation</t>
        </is>
      </c>
      <c r="D3340" t="n">
        <v>1532</v>
      </c>
      <c r="E3340" t="n">
        <v>1077</v>
      </c>
      <c r="F3340" t="inlineStr">
        <is>
          <t xml:space="preserve">    ome difpeneren, 57.</t>
        </is>
      </c>
      <c r="G3340">
        <f>HYPERLINK("https://images.diginfra.net/iiif/NL-HaNA_1.01.02/3766/NL-HaNA_1.01.02_3766_0019.jpg/1366,333,1119,3115/full/0/default.jpg", "iiif_url")</f>
        <v/>
      </c>
    </row>
    <row r="3341">
      <c r="A3341" t="inlineStr">
        <is>
          <t>NL-HaNA_1.01.02_3766_0019-page-36</t>
        </is>
      </c>
      <c r="B3341" t="inlineStr">
        <is>
          <t>NL-HaNA_1.01.02_3766_0019-column-1466-433-919-2915</t>
        </is>
      </c>
      <c r="C3341" t="inlineStr">
        <is>
          <t>repeat_lemma</t>
        </is>
      </c>
      <c r="D3341" t="n">
        <v>1629</v>
      </c>
      <c r="E3341" t="n">
        <v>1124</v>
      </c>
      <c r="F3341" t="inlineStr">
        <is>
          <t xml:space="preserve">        zor die van Comines voor vyftien jaren</t>
        </is>
      </c>
      <c r="G3341">
        <f>HYPERLINK("https://images.diginfra.net/iiif/NL-HaNA_1.01.02/3766/NL-HaNA_1.01.02_3766_0019.jpg/1366,333,1119,3115/full/0/default.jpg", "iiif_url")</f>
        <v/>
      </c>
    </row>
    <row r="3342">
      <c r="A3342" t="inlineStr">
        <is>
          <t>NL-HaNA_1.01.02_3766_0019-page-36</t>
        </is>
      </c>
      <c r="B3342" t="inlineStr">
        <is>
          <t>NL-HaNA_1.01.02_3766_0019-column-1466-433-919-2915</t>
        </is>
      </c>
      <c r="C3342" t="inlineStr">
        <is>
          <t>continuation</t>
        </is>
      </c>
      <c r="D3342" t="n">
        <v>1530</v>
      </c>
      <c r="E3342" t="n">
        <v>1182</v>
      </c>
      <c r="F3342" t="inlineStr">
        <is>
          <t xml:space="preserve">    vernieuwt, 204.</t>
        </is>
      </c>
      <c r="G3342">
        <f>HYPERLINK("https://images.diginfra.net/iiif/NL-HaNA_1.01.02/3766/NL-HaNA_1.01.02_3766_0019.jpg/1366,333,1119,3115/full/0/default.jpg", "iiif_url")</f>
        <v/>
      </c>
    </row>
    <row r="3343">
      <c r="A3343" t="inlineStr">
        <is>
          <t>NL-HaNA_1.01.02_3766_0019-page-36</t>
        </is>
      </c>
      <c r="B3343" t="inlineStr">
        <is>
          <t>NL-HaNA_1.01.02_3766_0019-column-1466-433-919-2915</t>
        </is>
      </c>
      <c r="C3343" t="inlineStr">
        <is>
          <t>repeat_lemma</t>
        </is>
      </c>
      <c r="D3343" t="n">
        <v>1629</v>
      </c>
      <c r="E3343" t="n">
        <v>1212</v>
      </c>
      <c r="F3343" t="inlineStr">
        <is>
          <t xml:space="preserve">        voor Agieta Hulfus om te disponeren,</t>
        </is>
      </c>
      <c r="G3343">
        <f>HYPERLINK("https://images.diginfra.net/iiif/NL-HaNA_1.01.02/3766/NL-HaNA_1.01.02_3766_0019.jpg/1366,333,1119,3115/full/0/default.jpg", "iiif_url")</f>
        <v/>
      </c>
    </row>
    <row r="3344">
      <c r="A3344" t="inlineStr">
        <is>
          <t>NL-HaNA_1.01.02_3766_0019-page-36</t>
        </is>
      </c>
      <c r="B3344" t="inlineStr">
        <is>
          <t>NL-HaNA_1.01.02_3766_0019-column-1466-433-919-2915</t>
        </is>
      </c>
      <c r="C3344" t="inlineStr">
        <is>
          <t>continuation</t>
        </is>
      </c>
      <c r="D3344" t="n">
        <v>1535</v>
      </c>
      <c r="E3344" t="n">
        <v>1285</v>
      </c>
      <c r="F3344" t="inlineStr">
        <is>
          <t xml:space="preserve">    237.</t>
        </is>
      </c>
      <c r="G3344">
        <f>HYPERLINK("https://images.diginfra.net/iiif/NL-HaNA_1.01.02/3766/NL-HaNA_1.01.02_3766_0019.jpg/1366,333,1119,3115/full/0/default.jpg", "iiif_url")</f>
        <v/>
      </c>
    </row>
    <row r="3345">
      <c r="A3345" t="inlineStr">
        <is>
          <t>NL-HaNA_1.01.02_3766_0019-page-36</t>
        </is>
      </c>
      <c r="B3345" t="inlineStr">
        <is>
          <t>NL-HaNA_1.01.02_3766_0019-column-1466-433-919-2915</t>
        </is>
      </c>
      <c r="C3345" t="inlineStr">
        <is>
          <t>repeat_lemma</t>
        </is>
      </c>
      <c r="D3345" t="n">
        <v>1627</v>
      </c>
      <c r="E3345" t="n">
        <v>1324</v>
      </c>
      <c r="F3345" t="inlineStr">
        <is>
          <t xml:space="preserve">        voor L. Pauly en V. van Dulcken om</t>
        </is>
      </c>
      <c r="G3345">
        <f>HYPERLINK("https://images.diginfra.net/iiif/NL-HaNA_1.01.02/3766/NL-HaNA_1.01.02_3766_0019.jpg/1366,333,1119,3115/full/0/default.jpg", "iiif_url")</f>
        <v/>
      </c>
    </row>
    <row r="3346">
      <c r="A3346" t="inlineStr">
        <is>
          <t>NL-HaNA_1.01.02_3766_0019-page-36</t>
        </is>
      </c>
      <c r="B3346" t="inlineStr">
        <is>
          <t>NL-HaNA_1.01.02_3766_0019-column-1466-433-919-2915</t>
        </is>
      </c>
      <c r="C3346" t="inlineStr">
        <is>
          <t>continuation</t>
        </is>
      </c>
      <c r="D3346" t="n">
        <v>1530</v>
      </c>
      <c r="E3346" t="n">
        <v>1375</v>
      </c>
      <c r="F3346" t="inlineStr">
        <is>
          <t xml:space="preserve">    Vernispick, hier ugevenden, alleen te</t>
        </is>
      </c>
      <c r="G3346">
        <f>HYPERLINK("https://images.diginfra.net/iiif/NL-HaNA_1.01.02/3766/NL-HaNA_1.01.02_3766_0019.jpg/1366,333,1119,3115/full/0/default.jpg", "iiif_url")</f>
        <v/>
      </c>
    </row>
    <row r="3347">
      <c r="A3347" t="inlineStr">
        <is>
          <t>NL-HaNA_1.01.02_3766_0019-page-36</t>
        </is>
      </c>
      <c r="B3347" t="inlineStr">
        <is>
          <t>NL-HaNA_1.01.02_3766_0019-column-1466-433-919-2915</t>
        </is>
      </c>
      <c r="C3347" t="inlineStr">
        <is>
          <t>continuation</t>
        </is>
      </c>
      <c r="D3347" t="n">
        <v>1530</v>
      </c>
      <c r="E3347" t="n">
        <v>1426</v>
      </c>
      <c r="F3347" t="inlineStr">
        <is>
          <t xml:space="preserve">    verkoopen, 276.</t>
        </is>
      </c>
      <c r="G3347">
        <f>HYPERLINK("https://images.diginfra.net/iiif/NL-HaNA_1.01.02/3766/NL-HaNA_1.01.02_3766_0019.jpg/1366,333,1119,3115/full/0/default.jpg", "iiif_url")</f>
        <v/>
      </c>
    </row>
    <row r="3348">
      <c r="A3348" t="inlineStr">
        <is>
          <t>NL-HaNA_1.01.02_3766_0019-page-36</t>
        </is>
      </c>
      <c r="B3348" t="inlineStr">
        <is>
          <t>NL-HaNA_1.01.02_3766_0019-column-1466-433-919-2915</t>
        </is>
      </c>
      <c r="C3348" t="inlineStr">
        <is>
          <t>repeat_lemma</t>
        </is>
      </c>
      <c r="D3348" t="n">
        <v>1629</v>
      </c>
      <c r="E3348" t="n">
        <v>1468</v>
      </c>
      <c r="F3348" t="inlineStr">
        <is>
          <t xml:space="preserve">        door Hfabela Corndia de Hubert van</t>
        </is>
      </c>
      <c r="G3348">
        <f>HYPERLINK("https://images.diginfra.net/iiif/NL-HaNA_1.01.02/3766/NL-HaNA_1.01.02_3766_0019.jpg/1366,333,1119,3115/full/0/default.jpg", "iiif_url")</f>
        <v/>
      </c>
    </row>
    <row r="3349">
      <c r="A3349" t="inlineStr">
        <is>
          <t>NL-HaNA_1.01.02_3766_0019-page-36</t>
        </is>
      </c>
      <c r="B3349" t="inlineStr">
        <is>
          <t>NL-HaNA_1.01.02_3766_0019-column-1466-433-919-2915</t>
        </is>
      </c>
      <c r="C3349" t="inlineStr">
        <is>
          <t>continuation</t>
        </is>
      </c>
      <c r="D3349" t="n">
        <v>1530</v>
      </c>
      <c r="E3349" t="n">
        <v>1521</v>
      </c>
      <c r="F3349" t="inlineStr">
        <is>
          <t xml:space="preserve">    Nortgau on te mogen disponeren, 317.</t>
        </is>
      </c>
      <c r="G3349">
        <f>HYPERLINK("https://images.diginfra.net/iiif/NL-HaNA_1.01.02/3766/NL-HaNA_1.01.02_3766_0019.jpg/1366,333,1119,3115/full/0/default.jpg", "iiif_url")</f>
        <v/>
      </c>
    </row>
    <row r="3350">
      <c r="A3350" t="inlineStr">
        <is>
          <t>NL-HaNA_1.01.02_3766_0019-page-36</t>
        </is>
      </c>
      <c r="B3350" t="inlineStr">
        <is>
          <t>NL-HaNA_1.01.02_3766_0019-column-1466-433-919-2915</t>
        </is>
      </c>
      <c r="C3350" t="inlineStr">
        <is>
          <t>repeat_lemma</t>
        </is>
      </c>
      <c r="D3350" t="n">
        <v>1629</v>
      </c>
      <c r="E3350" t="n">
        <v>1570</v>
      </c>
      <c r="F3350" t="inlineStr">
        <is>
          <t xml:space="preserve">        Zoor Cornelis Dami en Catalijntje Mor-</t>
        </is>
      </c>
      <c r="G3350">
        <f>HYPERLINK("https://images.diginfra.net/iiif/NL-HaNA_1.01.02/3766/NL-HaNA_1.01.02_3766_0019.jpg/1366,333,1119,3115/full/0/default.jpg", "iiif_url")</f>
        <v/>
      </c>
    </row>
    <row r="3351">
      <c r="A3351" t="inlineStr">
        <is>
          <t>NL-HaNA_1.01.02_3766_0019-page-36</t>
        </is>
      </c>
      <c r="B3351" t="inlineStr">
        <is>
          <t>NL-HaNA_1.01.02_3766_0019-column-1466-433-919-2915</t>
        </is>
      </c>
      <c r="C3351" t="inlineStr">
        <is>
          <t>continuation</t>
        </is>
      </c>
      <c r="D3351" t="n">
        <v>1525</v>
      </c>
      <c r="E3351" t="n">
        <v>1621</v>
      </c>
      <c r="F3351" t="inlineStr">
        <is>
          <t xml:space="preserve">    uers om te mogen disporeren, 31.</t>
        </is>
      </c>
      <c r="G3351">
        <f>HYPERLINK("https://images.diginfra.net/iiif/NL-HaNA_1.01.02/3766/NL-HaNA_1.01.02_3766_0019.jpg/1366,333,1119,3115/full/0/default.jpg", "iiif_url")</f>
        <v/>
      </c>
    </row>
    <row r="3352">
      <c r="A3352" t="inlineStr">
        <is>
          <t>NL-HaNA_1.01.02_3766_0019-page-36</t>
        </is>
      </c>
      <c r="B3352" t="inlineStr">
        <is>
          <t>NL-HaNA_1.01.02_3766_0019-column-1466-433-919-2915</t>
        </is>
      </c>
      <c r="C3352" t="inlineStr">
        <is>
          <t>repeat_lemma</t>
        </is>
      </c>
      <c r="D3352" t="n">
        <v>1627</v>
      </c>
      <c r="E3352" t="n">
        <v>1673</v>
      </c>
      <c r="F3352" t="inlineStr">
        <is>
          <t xml:space="preserve">        voor G. Van Boeke en Jacomyntje Doe-</t>
        </is>
      </c>
      <c r="G3352">
        <f>HYPERLINK("https://images.diginfra.net/iiif/NL-HaNA_1.01.02/3766/NL-HaNA_1.01.02_3766_0019.jpg/1366,333,1119,3115/full/0/default.jpg", "iiif_url")</f>
        <v/>
      </c>
    </row>
    <row r="3353">
      <c r="A3353" t="inlineStr">
        <is>
          <t>NL-HaNA_1.01.02_3766_0019-page-36</t>
        </is>
      </c>
      <c r="B3353" t="inlineStr">
        <is>
          <t>NL-HaNA_1.01.02_3766_0019-column-1466-433-919-2915</t>
        </is>
      </c>
      <c r="C3353" t="inlineStr">
        <is>
          <t>continuation</t>
        </is>
      </c>
      <c r="D3353" t="n">
        <v>1525</v>
      </c>
      <c r="E3353" t="n">
        <v>1720</v>
      </c>
      <c r="F3353" t="inlineStr">
        <is>
          <t xml:space="preserve">    ders om te mogen disponeren, 3135.</t>
        </is>
      </c>
      <c r="G3353">
        <f>HYPERLINK("https://images.diginfra.net/iiif/NL-HaNA_1.01.02/3766/NL-HaNA_1.01.02_3766_0019.jpg/1366,333,1119,3115/full/0/default.jpg", "iiif_url")</f>
        <v/>
      </c>
    </row>
    <row r="3354">
      <c r="A3354" t="inlineStr">
        <is>
          <t>NL-HaNA_1.01.02_3766_0019-page-36</t>
        </is>
      </c>
      <c r="B3354" t="inlineStr">
        <is>
          <t>NL-HaNA_1.01.02_3766_0019-column-1466-433-919-2915</t>
        </is>
      </c>
      <c r="C3354" t="inlineStr">
        <is>
          <t>repeat_lemma</t>
        </is>
      </c>
      <c r="D3354" t="n">
        <v>1624</v>
      </c>
      <c r="E3354" t="n">
        <v>1767</v>
      </c>
      <c r="F3354" t="inlineStr">
        <is>
          <t xml:space="preserve">        voor Andri Hendricks en Cornelia</t>
        </is>
      </c>
      <c r="G3354">
        <f>HYPERLINK("https://images.diginfra.net/iiif/NL-HaNA_1.01.02/3766/NL-HaNA_1.01.02_3766_0019.jpg/1366,333,1119,3115/full/0/default.jpg", "iiif_url")</f>
        <v/>
      </c>
    </row>
    <row r="3355">
      <c r="A3355" t="inlineStr">
        <is>
          <t>NL-HaNA_1.01.02_3766_0019-page-36</t>
        </is>
      </c>
      <c r="B3355" t="inlineStr">
        <is>
          <t>NL-HaNA_1.01.02_3766_0019-column-1466-433-919-2915</t>
        </is>
      </c>
      <c r="C3355" t="inlineStr">
        <is>
          <t>continuation</t>
        </is>
      </c>
      <c r="D3355" t="n">
        <v>1525</v>
      </c>
      <c r="E3355" t="n">
        <v>1819</v>
      </c>
      <c r="F3355" t="inlineStr">
        <is>
          <t xml:space="preserve">    Maertens om te mogen disponeren, 449.</t>
        </is>
      </c>
      <c r="G3355">
        <f>HYPERLINK("https://images.diginfra.net/iiif/NL-HaNA_1.01.02/3766/NL-HaNA_1.01.02_3766_0019.jpg/1366,333,1119,3115/full/0/default.jpg", "iiif_url")</f>
        <v/>
      </c>
    </row>
    <row r="3356">
      <c r="A3356" t="inlineStr">
        <is>
          <t>NL-HaNA_1.01.02_3766_0019-page-36</t>
        </is>
      </c>
      <c r="B3356" t="inlineStr">
        <is>
          <t>NL-HaNA_1.01.02_3766_0019-column-1466-433-919-2915</t>
        </is>
      </c>
      <c r="C3356" t="inlineStr">
        <is>
          <t>repeat_lemma</t>
        </is>
      </c>
      <c r="D3356" t="n">
        <v>1622</v>
      </c>
      <c r="E3356" t="n">
        <v>1861</v>
      </c>
      <c r="F3356" t="inlineStr">
        <is>
          <t xml:space="preserve">        voor A. Rubbens en 4. van den Busche om</t>
        </is>
      </c>
      <c r="G3356">
        <f>HYPERLINK("https://images.diginfra.net/iiif/NL-HaNA_1.01.02/3766/NL-HaNA_1.01.02_3766_0019.jpg/1366,333,1119,3115/full/0/default.jpg", "iiif_url")</f>
        <v/>
      </c>
    </row>
    <row r="3357">
      <c r="A3357" t="inlineStr">
        <is>
          <t>NL-HaNA_1.01.02_3766_0019-page-36</t>
        </is>
      </c>
      <c r="B3357" t="inlineStr">
        <is>
          <t>NL-HaNA_1.01.02_3766_0019-column-1466-433-919-2915</t>
        </is>
      </c>
      <c r="C3357" t="inlineStr">
        <is>
          <t>continuation</t>
        </is>
      </c>
      <c r="D3357" t="n">
        <v>1518</v>
      </c>
      <c r="E3357" t="n">
        <v>1910</v>
      </c>
      <c r="F3357" t="inlineStr">
        <is>
          <t xml:space="preserve">    over haer Goederen te disponeren, 537.</t>
        </is>
      </c>
      <c r="G3357">
        <f>HYPERLINK("https://images.diginfra.net/iiif/NL-HaNA_1.01.02/3766/NL-HaNA_1.01.02_3766_0019.jpg/1366,333,1119,3115/full/0/default.jpg", "iiif_url")</f>
        <v/>
      </c>
    </row>
    <row r="3358">
      <c r="A3358" t="inlineStr">
        <is>
          <t>NL-HaNA_1.01.02_3766_0019-page-36</t>
        </is>
      </c>
      <c r="B3358" t="inlineStr">
        <is>
          <t>NL-HaNA_1.01.02_3766_0019-column-1466-433-919-2915</t>
        </is>
      </c>
      <c r="C3358" t="inlineStr">
        <is>
          <t>repeat_lemma</t>
        </is>
      </c>
      <c r="D3358" t="n">
        <v>1619</v>
      </c>
      <c r="E3358" t="n">
        <v>1958</v>
      </c>
      <c r="F3358" t="inlineStr">
        <is>
          <t xml:space="preserve">        zoor 4. van Ganschbergh om by unter</t>
        </is>
      </c>
      <c r="G3358">
        <f>HYPERLINK("https://images.diginfra.net/iiif/NL-HaNA_1.01.02/3766/NL-HaNA_1.01.02_3766_0019.jpg/1366,333,1119,3115/full/0/default.jpg", "iiif_url")</f>
        <v/>
      </c>
    </row>
    <row r="3359">
      <c r="A3359" t="inlineStr">
        <is>
          <t>NL-HaNA_1.01.02_3766_0019-page-36</t>
        </is>
      </c>
      <c r="B3359" t="inlineStr">
        <is>
          <t>NL-HaNA_1.01.02_3766_0019-column-1466-433-919-2915</t>
        </is>
      </c>
      <c r="C3359" t="inlineStr">
        <is>
          <t>continuation</t>
        </is>
      </c>
      <c r="D3359" t="n">
        <v>1516</v>
      </c>
      <c r="E3359" t="n">
        <v>2005</v>
      </c>
      <c r="F3359" t="inlineStr">
        <is>
          <t xml:space="preserve">    will te disponeren, 594-</t>
        </is>
      </c>
      <c r="G3359">
        <f>HYPERLINK("https://images.diginfra.net/iiif/NL-HaNA_1.01.02/3766/NL-HaNA_1.01.02_3766_0019.jpg/1366,333,1119,3115/full/0/default.jpg", "iiif_url")</f>
        <v/>
      </c>
    </row>
    <row r="3360">
      <c r="A3360" t="inlineStr">
        <is>
          <t>NL-HaNA_1.01.02_3766_0019-page-36</t>
        </is>
      </c>
      <c r="B3360" t="inlineStr">
        <is>
          <t>NL-HaNA_1.01.02_3766_0019-column-1466-433-919-2915</t>
        </is>
      </c>
      <c r="C3360" t="inlineStr">
        <is>
          <t>repeat_lemma</t>
        </is>
      </c>
      <c r="D3360" t="n">
        <v>1619</v>
      </c>
      <c r="E3360" t="n">
        <v>2065</v>
      </c>
      <c r="F3360" t="inlineStr">
        <is>
          <t xml:space="preserve">        zoor Anna Magarea Petit di Noyer om</t>
        </is>
      </c>
      <c r="G3360">
        <f>HYPERLINK("https://images.diginfra.net/iiif/NL-HaNA_1.01.02/3766/NL-HaNA_1.01.02_3766_0019.jpg/1366,333,1119,3115/full/0/default.jpg", "iiif_url")</f>
        <v/>
      </c>
    </row>
    <row r="3361">
      <c r="A3361" t="inlineStr">
        <is>
          <t>NL-HaNA_1.01.02_3766_0019-page-36</t>
        </is>
      </c>
      <c r="B3361" t="inlineStr">
        <is>
          <t>NL-HaNA_1.01.02_3766_0019-column-1466-433-919-2915</t>
        </is>
      </c>
      <c r="C3361" t="inlineStr">
        <is>
          <t>continuation</t>
        </is>
      </c>
      <c r="D3361" t="n">
        <v>1516</v>
      </c>
      <c r="E3361" t="n">
        <v>2109</v>
      </c>
      <c r="F3361" t="inlineStr">
        <is>
          <t xml:space="preserve">    seker Quintessence alleen te drucken, 725.</t>
        </is>
      </c>
      <c r="G3361">
        <f>HYPERLINK("https://images.diginfra.net/iiif/NL-HaNA_1.01.02/3766/NL-HaNA_1.01.02_3766_0019.jpg/1366,333,1119,3115/full/0/default.jpg", "iiif_url")</f>
        <v/>
      </c>
    </row>
    <row r="3362">
      <c r="A3362" t="inlineStr">
        <is>
          <t>NL-HaNA_1.01.02_3766_0019-page-36</t>
        </is>
      </c>
      <c r="B3362" t="inlineStr">
        <is>
          <t>NL-HaNA_1.01.02_3766_0019-column-1466-433-919-2915</t>
        </is>
      </c>
      <c r="C3362" t="inlineStr">
        <is>
          <t>continuation</t>
        </is>
      </c>
      <c r="D3362" t="n">
        <v>1520</v>
      </c>
      <c r="E3362" t="n">
        <v>2169</v>
      </c>
      <c r="F3362" t="inlineStr">
        <is>
          <t xml:space="preserve">    779.</t>
        </is>
      </c>
      <c r="G3362">
        <f>HYPERLINK("https://images.diginfra.net/iiif/NL-HaNA_1.01.02/3766/NL-HaNA_1.01.02_3766_0019.jpg/1366,333,1119,3115/full/0/default.jpg", "iiif_url")</f>
        <v/>
      </c>
    </row>
    <row r="3363">
      <c r="A3363" t="inlineStr">
        <is>
          <t>NL-HaNA_1.01.02_3766_0019-page-36</t>
        </is>
      </c>
      <c r="B3363" t="inlineStr">
        <is>
          <t>NL-HaNA_1.01.02_3766_0019-column-1466-433-919-2915</t>
        </is>
      </c>
      <c r="C3363" t="inlineStr">
        <is>
          <t>repeat_lemma</t>
        </is>
      </c>
      <c r="D3363" t="n">
        <v>1617</v>
      </c>
      <c r="E3363" t="n">
        <v>2210</v>
      </c>
      <c r="F3363" t="inlineStr">
        <is>
          <t xml:space="preserve">        voor die van de Parochie van Waubrechies</t>
        </is>
      </c>
      <c r="G3363">
        <f>HYPERLINK("https://images.diginfra.net/iiif/NL-HaNA_1.01.02/3766/NL-HaNA_1.01.02_3766_0019.jpg/1366,333,1119,3115/full/0/default.jpg", "iiif_url")</f>
        <v/>
      </c>
    </row>
    <row r="3364">
      <c r="A3364" t="inlineStr">
        <is>
          <t>NL-HaNA_1.01.02_3766_0019-page-36</t>
        </is>
      </c>
      <c r="B3364" t="inlineStr">
        <is>
          <t>NL-HaNA_1.01.02_3766_0019-column-1466-433-919-2915</t>
        </is>
      </c>
      <c r="C3364" t="inlineStr">
        <is>
          <t>continuation</t>
        </is>
      </c>
      <c r="D3364" t="n">
        <v>1518</v>
      </c>
      <c r="E3364" t="n">
        <v>2258</v>
      </c>
      <c r="F3364" t="inlineStr">
        <is>
          <t xml:space="preserve">    om het heffen van eenige rechten op Schepen,</t>
        </is>
      </c>
      <c r="G3364">
        <f>HYPERLINK("https://images.diginfra.net/iiif/NL-HaNA_1.01.02/3766/NL-HaNA_1.01.02_3766_0019.jpg/1366,333,1119,3115/full/0/default.jpg", "iiif_url")</f>
        <v/>
      </c>
    </row>
    <row r="3365">
      <c r="A3365" t="inlineStr">
        <is>
          <t>NL-HaNA_1.01.02_3766_0019-page-36</t>
        </is>
      </c>
      <c r="B3365" t="inlineStr">
        <is>
          <t>NL-HaNA_1.01.02_3766_0019-column-1466-433-919-2915</t>
        </is>
      </c>
      <c r="C3365" t="inlineStr">
        <is>
          <t>continuation</t>
        </is>
      </c>
      <c r="D3365" t="n">
        <v>1518</v>
      </c>
      <c r="E3365" t="n">
        <v>2309</v>
      </c>
      <c r="F3365" t="inlineStr">
        <is>
          <t xml:space="preserve">    Wagens en Paerden, 745.</t>
        </is>
      </c>
      <c r="G3365">
        <f>HYPERLINK("https://images.diginfra.net/iiif/NL-HaNA_1.01.02/3766/NL-HaNA_1.01.02_3766_0019.jpg/1366,333,1119,3115/full/0/default.jpg", "iiif_url")</f>
        <v/>
      </c>
    </row>
    <row r="3366">
      <c r="A3366" t="inlineStr">
        <is>
          <t>NL-HaNA_1.01.02_3766_0019-page-36</t>
        </is>
      </c>
      <c r="B3366" t="inlineStr">
        <is>
          <t>NL-HaNA_1.01.02_3766_0019-column-1466-433-919-2915</t>
        </is>
      </c>
      <c r="C3366" t="inlineStr">
        <is>
          <t>repeat_lemma</t>
        </is>
      </c>
      <c r="D3366" t="n">
        <v>1617</v>
      </c>
      <c r="E3366" t="n">
        <v>2352</v>
      </c>
      <c r="F3366" t="inlineStr">
        <is>
          <t xml:space="preserve">        zoor Maria Mars om van haer Goede-</t>
        </is>
      </c>
      <c r="G3366">
        <f>HYPERLINK("https://images.diginfra.net/iiif/NL-HaNA_1.01.02/3766/NL-HaNA_1.01.02_3766_0019.jpg/1366,333,1119,3115/full/0/default.jpg", "iiif_url")</f>
        <v/>
      </c>
    </row>
    <row r="3367">
      <c r="A3367" t="inlineStr">
        <is>
          <t>NL-HaNA_1.01.02_3766_0019-page-36</t>
        </is>
      </c>
      <c r="B3367" t="inlineStr">
        <is>
          <t>NL-HaNA_1.01.02_3766_0019-column-1466-433-919-2915</t>
        </is>
      </c>
      <c r="C3367" t="inlineStr">
        <is>
          <t>continuation</t>
        </is>
      </c>
      <c r="D3367" t="n">
        <v>1513</v>
      </c>
      <c r="E3367" t="n">
        <v>2400</v>
      </c>
      <c r="F3367" t="inlineStr">
        <is>
          <t xml:space="preserve">    ren te mgen disponeren, 837.</t>
        </is>
      </c>
      <c r="G3367">
        <f>HYPERLINK("https://images.diginfra.net/iiif/NL-HaNA_1.01.02/3766/NL-HaNA_1.01.02_3766_0019.jpg/1366,333,1119,3115/full/0/default.jpg", "iiif_url")</f>
        <v/>
      </c>
    </row>
    <row r="3368">
      <c r="A3368" t="inlineStr">
        <is>
          <t>NL-HaNA_1.01.02_3766_0019-page-36</t>
        </is>
      </c>
      <c r="B3368" t="inlineStr">
        <is>
          <t>NL-HaNA_1.01.02_3766_0019-column-1466-433-919-2915</t>
        </is>
      </c>
      <c r="C3368" t="inlineStr">
        <is>
          <t>repeat_lemma</t>
        </is>
      </c>
      <c r="D3368" t="n">
        <v>1615</v>
      </c>
      <c r="E3368" t="n">
        <v>2454</v>
      </c>
      <c r="F3368" t="inlineStr">
        <is>
          <t xml:space="preserve">        voor die Van Maerheee om drie duysene</t>
        </is>
      </c>
      <c r="G3368">
        <f>HYPERLINK("https://images.diginfra.net/iiif/NL-HaNA_1.01.02/3766/NL-HaNA_1.01.02_3766_0019.jpg/1366,333,1119,3115/full/0/default.jpg", "iiif_url")</f>
        <v/>
      </c>
    </row>
    <row r="3369">
      <c r="A3369" t="inlineStr">
        <is>
          <t>NL-HaNA_1.01.02_3766_0019-page-36</t>
        </is>
      </c>
      <c r="B3369" t="inlineStr">
        <is>
          <t>NL-HaNA_1.01.02_3766_0019-column-1466-433-919-2915</t>
        </is>
      </c>
      <c r="C3369" t="inlineStr">
        <is>
          <t>continuation</t>
        </is>
      </c>
      <c r="D3369" t="n">
        <v>1516</v>
      </c>
      <c r="E3369" t="n">
        <v>2505</v>
      </c>
      <c r="F3369" t="inlineStr">
        <is>
          <t xml:space="preserve">    quldens te negotieren, 897.</t>
        </is>
      </c>
      <c r="G3369">
        <f>HYPERLINK("https://images.diginfra.net/iiif/NL-HaNA_1.01.02/3766/NL-HaNA_1.01.02_3766_0019.jpg/1366,333,1119,3115/full/0/default.jpg", "iiif_url")</f>
        <v/>
      </c>
    </row>
    <row r="3370">
      <c r="A3370" t="inlineStr">
        <is>
          <t>NL-HaNA_1.01.02_3766_0019-page-36</t>
        </is>
      </c>
      <c r="B3370" t="inlineStr">
        <is>
          <t>NL-HaNA_1.01.02_3766_0019-column-1466-433-919-2915</t>
        </is>
      </c>
      <c r="C3370" t="inlineStr">
        <is>
          <t>repeat_lemma</t>
        </is>
      </c>
      <c r="D3370" t="n">
        <v>1615</v>
      </c>
      <c r="E3370" t="n">
        <v>2554</v>
      </c>
      <c r="F3370" t="inlineStr">
        <is>
          <t xml:space="preserve">        voor 4. de Pla om te mogen dispone-</t>
        </is>
      </c>
      <c r="G3370">
        <f>HYPERLINK("https://images.diginfra.net/iiif/NL-HaNA_1.01.02/3766/NL-HaNA_1.01.02_3766_0019.jpg/1366,333,1119,3115/full/0/default.jpg", "iiif_url")</f>
        <v/>
      </c>
    </row>
    <row r="3371">
      <c r="A3371" t="inlineStr">
        <is>
          <t>NL-HaNA_1.01.02_3766_0019-page-36</t>
        </is>
      </c>
      <c r="B3371" t="inlineStr">
        <is>
          <t>NL-HaNA_1.01.02_3766_0019-column-1466-433-919-2915</t>
        </is>
      </c>
      <c r="C3371" t="inlineStr">
        <is>
          <t>continuation</t>
        </is>
      </c>
      <c r="D3371" t="n">
        <v>1516</v>
      </c>
      <c r="E3371" t="n">
        <v>2606</v>
      </c>
      <c r="F3371" t="inlineStr">
        <is>
          <t xml:space="preserve">    ren, 1065.</t>
        </is>
      </c>
      <c r="G3371">
        <f>HYPERLINK("https://images.diginfra.net/iiif/NL-HaNA_1.01.02/3766/NL-HaNA_1.01.02_3766_0019.jpg/1366,333,1119,3115/full/0/default.jpg", "iiif_url")</f>
        <v/>
      </c>
    </row>
    <row r="3372">
      <c r="A3372" t="inlineStr">
        <is>
          <t>NL-HaNA_1.01.02_3766_0019-page-36</t>
        </is>
      </c>
      <c r="B3372" t="inlineStr">
        <is>
          <t>NL-HaNA_1.01.02_3766_0019-column-1466-433-919-2915</t>
        </is>
      </c>
      <c r="C3372" t="inlineStr">
        <is>
          <t>repeat_lemma</t>
        </is>
      </c>
      <c r="D3372" t="n">
        <v>1615</v>
      </c>
      <c r="E3372" t="n">
        <v>2641</v>
      </c>
      <c r="F3372" t="inlineStr">
        <is>
          <t xml:space="preserve">        voor wyfien jaren aen Jacobus van Da-</t>
        </is>
      </c>
      <c r="G3372">
        <f>HYPERLINK("https://images.diginfra.net/iiif/NL-HaNA_1.01.02/3766/NL-HaNA_1.01.02_3766_0019.jpg/1366,333,1119,3115/full/0/default.jpg", "iiif_url")</f>
        <v/>
      </c>
    </row>
    <row r="3373">
      <c r="A3373" t="inlineStr">
        <is>
          <t>NL-HaNA_1.01.02_3766_0019-page-36</t>
        </is>
      </c>
      <c r="B3373" t="inlineStr">
        <is>
          <t>NL-HaNA_1.01.02_3766_0019-column-1466-433-919-2915</t>
        </is>
      </c>
      <c r="C3373" t="inlineStr">
        <is>
          <t>continuation</t>
        </is>
      </c>
      <c r="D3373" t="n">
        <v>1516</v>
      </c>
      <c r="E3373" t="n">
        <v>2700</v>
      </c>
      <c r="F3373" t="inlineStr">
        <is>
          <t xml:space="preserve">    len voor seke Watermolen, 1127.</t>
        </is>
      </c>
      <c r="G3373">
        <f>HYPERLINK("https://images.diginfra.net/iiif/NL-HaNA_1.01.02/3766/NL-HaNA_1.01.02_3766_0019.jpg/1366,333,1119,3115/full/0/default.jpg", "iiif_url")</f>
        <v/>
      </c>
    </row>
    <row r="3374">
      <c r="A3374" t="inlineStr">
        <is>
          <t>NL-HaNA_1.01.02_3766_0019-page-36</t>
        </is>
      </c>
      <c r="B3374" t="inlineStr">
        <is>
          <t>NL-HaNA_1.01.02_3766_0019-column-1466-433-919-2915</t>
        </is>
      </c>
      <c r="C3374" t="inlineStr">
        <is>
          <t>repeat_lemma</t>
        </is>
      </c>
      <c r="D3374" t="n">
        <v>1615</v>
      </c>
      <c r="E3374" t="n">
        <v>2748</v>
      </c>
      <c r="F3374" t="inlineStr">
        <is>
          <t xml:space="preserve">        voer M. P. Durven om ié mogen dispo-</t>
        </is>
      </c>
      <c r="G3374">
        <f>HYPERLINK("https://images.diginfra.net/iiif/NL-HaNA_1.01.02/3766/NL-HaNA_1.01.02_3766_0019.jpg/1366,333,1119,3115/full/0/default.jpg", "iiif_url")</f>
        <v/>
      </c>
    </row>
    <row r="3375">
      <c r="A3375" t="inlineStr">
        <is>
          <t>NL-HaNA_1.01.02_3766_0019-page-36</t>
        </is>
      </c>
      <c r="B3375" t="inlineStr">
        <is>
          <t>NL-HaNA_1.01.02_3766_0019-column-1466-433-919-2915</t>
        </is>
      </c>
      <c r="C3375" t="inlineStr">
        <is>
          <t>continuation</t>
        </is>
      </c>
      <c r="D3375" t="n">
        <v>1511</v>
      </c>
      <c r="E3375" t="n">
        <v>2801</v>
      </c>
      <c r="F3375" t="inlineStr">
        <is>
          <t xml:space="preserve">    neren, 12.</t>
        </is>
      </c>
      <c r="G3375">
        <f>HYPERLINK("https://images.diginfra.net/iiif/NL-HaNA_1.01.02/3766/NL-HaNA_1.01.02_3766_0019.jpg/1366,333,1119,3115/full/0/default.jpg", "iiif_url")</f>
        <v/>
      </c>
    </row>
    <row r="3376">
      <c r="A3376" t="inlineStr">
        <is>
          <t>NL-HaNA_1.01.02_3766_0019-page-36</t>
        </is>
      </c>
      <c r="B3376" t="inlineStr">
        <is>
          <t>NL-HaNA_1.01.02_3766_0019-column-1466-433-919-2915</t>
        </is>
      </c>
      <c r="C3376" t="inlineStr">
        <is>
          <t>repeat_lemma</t>
        </is>
      </c>
      <c r="D3376" t="n">
        <v>1610</v>
      </c>
      <c r="E3376" t="n">
        <v>2839</v>
      </c>
      <c r="F3376" t="inlineStr">
        <is>
          <t xml:space="preserve">        voor Jacoba Tayspel , Weduwe Capiteyn</t>
        </is>
      </c>
      <c r="G3376">
        <f>HYPERLINK("https://images.diginfra.net/iiif/NL-HaNA_1.01.02/3766/NL-HaNA_1.01.02_3766_0019.jpg/1366,333,1119,3115/full/0/default.jpg", "iiif_url")</f>
        <v/>
      </c>
    </row>
    <row r="3377">
      <c r="A3377" t="inlineStr">
        <is>
          <t>NL-HaNA_1.01.02_3766_0019-page-36</t>
        </is>
      </c>
      <c r="B3377" t="inlineStr">
        <is>
          <t>NL-HaNA_1.01.02_3766_0019-column-1466-433-919-2915</t>
        </is>
      </c>
      <c r="C3377" t="inlineStr">
        <is>
          <t>continuation</t>
        </is>
      </c>
      <c r="D3377" t="n">
        <v>1513</v>
      </c>
      <c r="E3377" t="n">
        <v>2897</v>
      </c>
      <c r="F3377" t="inlineStr">
        <is>
          <t xml:space="preserve">    Palm, 2.</t>
        </is>
      </c>
      <c r="G3377">
        <f>HYPERLINK("https://images.diginfra.net/iiif/NL-HaNA_1.01.02/3766/NL-HaNA_1.01.02_3766_0019.jpg/1366,333,1119,3115/full/0/default.jpg", "iiif_url")</f>
        <v/>
      </c>
    </row>
    <row r="3378">
      <c r="A3378" t="inlineStr">
        <is>
          <t>NL-HaNA_1.01.02_3766_0019-page-36</t>
        </is>
      </c>
      <c r="B3378" t="inlineStr">
        <is>
          <t>NL-HaNA_1.01.02_3766_0019-column-1466-433-919-2915</t>
        </is>
      </c>
      <c r="C3378" t="inlineStr">
        <is>
          <t>repeat_lemma</t>
        </is>
      </c>
      <c r="D3378" t="n">
        <v>1615</v>
      </c>
      <c r="E3378" t="n">
        <v>2939</v>
      </c>
      <c r="F3378" t="inlineStr">
        <is>
          <t xml:space="preserve">        zoor Johan Mars en Jacomina Foelja-</t>
        </is>
      </c>
      <c r="G3378">
        <f>HYPERLINK("https://images.diginfra.net/iiif/NL-HaNA_1.01.02/3766/NL-HaNA_1.01.02_3766_0019.jpg/1366,333,1119,3115/full/0/default.jpg", "iiif_url")</f>
        <v/>
      </c>
    </row>
    <row r="3379">
      <c r="A3379" t="inlineStr">
        <is>
          <t>NL-HaNA_1.01.02_3766_0019-page-36</t>
        </is>
      </c>
      <c r="B3379" t="inlineStr">
        <is>
          <t>NL-HaNA_1.01.02_3766_0019-column-1466-433-919-2915</t>
        </is>
      </c>
      <c r="C3379" t="inlineStr">
        <is>
          <t>continuation</t>
        </is>
      </c>
      <c r="D3379" t="n">
        <v>1509</v>
      </c>
      <c r="E3379" t="n">
        <v>2992</v>
      </c>
      <c r="F3379" t="inlineStr">
        <is>
          <t xml:space="preserve">    DE)</t>
        </is>
      </c>
      <c r="G3379">
        <f>HYPERLINK("https://images.diginfra.net/iiif/NL-HaNA_1.01.02/3766/NL-HaNA_1.01.02_3766_0019.jpg/1366,333,1119,3115/full/0/default.jpg", "iiif_url")</f>
        <v/>
      </c>
    </row>
    <row r="3380">
      <c r="A3380" t="inlineStr">
        <is>
          <t>NL-HaNA_1.01.02_3766_0019-page-36</t>
        </is>
      </c>
      <c r="B3380" t="inlineStr">
        <is>
          <t>NL-HaNA_1.01.02_3766_0019-column-1466-433-919-2915</t>
        </is>
      </c>
      <c r="C3380" t="inlineStr">
        <is>
          <t>continuation</t>
        </is>
      </c>
      <c r="D3380" t="n">
        <v>1506</v>
      </c>
      <c r="E3380" t="n">
        <v>3041</v>
      </c>
      <c r="F3380" t="inlineStr">
        <is>
          <t xml:space="preserve">    disponeren, 1345.</t>
        </is>
      </c>
      <c r="G3380">
        <f>HYPERLINK("https://images.diginfra.net/iiif/NL-HaNA_1.01.02/3766/NL-HaNA_1.01.02_3766_0019.jpg/1366,333,1119,3115/full/0/default.jpg", "iiif_url")</f>
        <v/>
      </c>
    </row>
    <row r="3381">
      <c r="A3381" t="inlineStr">
        <is>
          <t>NL-HaNA_1.01.02_3766_0019-page-36</t>
        </is>
      </c>
      <c r="B3381" t="inlineStr">
        <is>
          <t>NL-HaNA_1.01.02_3766_0019-column-1466-433-919-2915</t>
        </is>
      </c>
      <c r="C3381" t="inlineStr">
        <is>
          <t>repeat_lemma</t>
        </is>
      </c>
      <c r="D3381" t="n">
        <v>1608</v>
      </c>
      <c r="E3381" t="n">
        <v>3089</v>
      </c>
      <c r="F3381" t="inlineStr">
        <is>
          <t xml:space="preserve">        zoor die ven Hulferambacht om seven-</t>
        </is>
      </c>
      <c r="G3381">
        <f>HYPERLINK("https://images.diginfra.net/iiif/NL-HaNA_1.01.02/3766/NL-HaNA_1.01.02_3766_0019.jpg/1366,333,1119,3115/full/0/default.jpg", "iiif_url")</f>
        <v/>
      </c>
    </row>
    <row r="3382">
      <c r="A3382" t="inlineStr">
        <is>
          <t>NL-HaNA_1.01.02_3766_0019-page-36</t>
        </is>
      </c>
      <c r="B3382" t="inlineStr">
        <is>
          <t>NL-HaNA_1.01.02_3766_0019-column-1466-433-919-2915</t>
        </is>
      </c>
      <c r="C3382" t="inlineStr">
        <is>
          <t>continuation</t>
        </is>
      </c>
      <c r="D3382" t="n">
        <v>1506</v>
      </c>
      <c r="E3382" t="n">
        <v>3135</v>
      </c>
      <c r="F3382" t="inlineStr">
        <is>
          <t xml:space="preserve">    tien honden guldens ie mogen negotiren,</t>
        </is>
      </c>
      <c r="G3382">
        <f>HYPERLINK("https://images.diginfra.net/iiif/NL-HaNA_1.01.02/3766/NL-HaNA_1.01.02_3766_0019.jpg/1366,333,1119,3115/full/0/default.jpg", "iiif_url")</f>
        <v/>
      </c>
    </row>
    <row r="3383">
      <c r="A3383" t="inlineStr">
        <is>
          <t>NL-HaNA_1.01.02_3766_0019-page-36</t>
        </is>
      </c>
      <c r="B3383" t="inlineStr">
        <is>
          <t>NL-HaNA_1.01.02_3766_0019-column-1466-433-919-2915</t>
        </is>
      </c>
      <c r="C3383" t="inlineStr">
        <is>
          <t>continuation</t>
        </is>
      </c>
      <c r="D3383" t="n">
        <v>1513</v>
      </c>
      <c r="E3383" t="n">
        <v>3194</v>
      </c>
      <c r="F3383" t="inlineStr">
        <is>
          <t xml:space="preserve">    1297.</t>
        </is>
      </c>
      <c r="G3383">
        <f>HYPERLINK("https://images.diginfra.net/iiif/NL-HaNA_1.01.02/3766/NL-HaNA_1.01.02_3766_0019.jpg/1366,333,1119,3115/full/0/default.jpg", "iiif_url")</f>
        <v/>
      </c>
    </row>
    <row r="3384">
      <c r="A3384" t="inlineStr">
        <is>
          <t>NL-HaNA_1.01.02_3766_0019-page-36</t>
        </is>
      </c>
      <c r="B3384" t="inlineStr">
        <is>
          <t>NL-HaNA_1.01.02_3766_0019-column-1466-433-919-2915</t>
        </is>
      </c>
      <c r="C3384" t="inlineStr">
        <is>
          <t>repeat_lemma</t>
        </is>
      </c>
      <c r="D3384" t="n">
        <v>1608</v>
      </c>
      <c r="E3384" t="n">
        <v>3233</v>
      </c>
      <c r="F3384" t="inlineStr">
        <is>
          <t xml:space="preserve">        voor Johan Ketel en Susana Kamper</t>
        </is>
      </c>
      <c r="G3384">
        <f>HYPERLINK("https://images.diginfra.net/iiif/NL-HaNA_1.01.02/3766/NL-HaNA_1.01.02_3766_0019.jpg/1366,333,1119,3115/full/0/default.jpg", "iiif_url")</f>
        <v/>
      </c>
    </row>
    <row r="3385">
      <c r="A3385" t="inlineStr">
        <is>
          <t>NL-HaNA_1.01.02_3766_0019-page-36</t>
        </is>
      </c>
      <c r="B3385" t="inlineStr">
        <is>
          <t>NL-HaNA_1.01.02_3766_0019-column-1466-433-919-2915</t>
        </is>
      </c>
      <c r="C3385" t="inlineStr">
        <is>
          <t>continuation</t>
        </is>
      </c>
      <c r="D3385" t="n">
        <v>1504</v>
      </c>
      <c r="E3385" t="n">
        <v>3286</v>
      </c>
      <c r="F3385" t="inlineStr">
        <is>
          <t xml:space="preserve">    om te mogen disponeren, 1308.</t>
        </is>
      </c>
      <c r="G3385">
        <f>HYPERLINK("https://images.diginfra.net/iiif/NL-HaNA_1.01.02/3766/NL-HaNA_1.01.02_3766_0019.jpg/1366,333,1119,3115/full/0/default.jpg", "iiif_url")</f>
        <v/>
      </c>
    </row>
    <row r="3389">
      <c r="A3389" t="inlineStr">
        <is>
          <t>NL-HaNA_1.01.02_3766_0019-page-37</t>
        </is>
      </c>
      <c r="B3389" t="inlineStr">
        <is>
          <t>NL-HaNA_1.01.02_3766_0019-column-2614-443-891-2880</t>
        </is>
      </c>
      <c r="C3389" t="inlineStr">
        <is>
          <t>repeat_lemma</t>
        </is>
      </c>
      <c r="D3389" t="n">
        <v>2777</v>
      </c>
      <c r="E3389" t="n">
        <v>432</v>
      </c>
      <c r="F3389" t="inlineStr">
        <is>
          <t xml:space="preserve">        voor Rebecca de Walf om ie disponeren,</t>
        </is>
      </c>
      <c r="G3389">
        <f>HYPERLINK("https://images.diginfra.net/iiif/NL-HaNA_1.01.02/3766/NL-HaNA_1.01.02_3766_0019.jpg/2514,343,1091,3080/full/0/default.jpg", "iiif_url")</f>
        <v/>
      </c>
    </row>
    <row r="3390">
      <c r="A3390" t="inlineStr">
        <is>
          <t>NL-HaNA_1.01.02_3766_0019-page-37</t>
        </is>
      </c>
      <c r="B3390" t="inlineStr">
        <is>
          <t>NL-HaNA_1.01.02_3766_0019-column-2614-443-891-2880</t>
        </is>
      </c>
      <c r="C3390" t="inlineStr">
        <is>
          <t>continuation</t>
        </is>
      </c>
      <c r="D3390" t="n">
        <v>2683</v>
      </c>
      <c r="E3390" t="n">
        <v>486</v>
      </c>
      <c r="F3390" t="inlineStr">
        <is>
          <t xml:space="preserve">    1329.</t>
        </is>
      </c>
      <c r="G3390">
        <f>HYPERLINK("https://images.diginfra.net/iiif/NL-HaNA_1.01.02/3766/NL-HaNA_1.01.02_3766_0019.jpg/2514,343,1091,3080/full/0/default.jpg", "iiif_url")</f>
        <v/>
      </c>
    </row>
    <row r="3391">
      <c r="A3391" t="inlineStr">
        <is>
          <t>NL-HaNA_1.01.02_3766_0019-page-37</t>
        </is>
      </c>
      <c r="B3391" t="inlineStr">
        <is>
          <t>NL-HaNA_1.01.02_3766_0019-column-2614-443-891-2880</t>
        </is>
      </c>
      <c r="C3391" t="inlineStr">
        <is>
          <t>repeat_lemma</t>
        </is>
      </c>
      <c r="D3391" t="n">
        <v>2779</v>
      </c>
      <c r="E3391" t="n">
        <v>533</v>
      </c>
      <c r="F3391" t="inlineStr">
        <is>
          <t xml:space="preserve">        voor Isabela van Weenegen om te dispo-</t>
        </is>
      </c>
      <c r="G3391">
        <f>HYPERLINK("https://images.diginfra.net/iiif/NL-HaNA_1.01.02/3766/NL-HaNA_1.01.02_3766_0019.jpg/2514,343,1091,3080/full/0/default.jpg", "iiif_url")</f>
        <v/>
      </c>
    </row>
    <row r="3392">
      <c r="A3392" t="inlineStr">
        <is>
          <t>NL-HaNA_1.01.02_3766_0019-page-37</t>
        </is>
      </c>
      <c r="B3392" t="inlineStr">
        <is>
          <t>NL-HaNA_1.01.02_3766_0019-column-2614-443-891-2880</t>
        </is>
      </c>
      <c r="C3392" t="inlineStr">
        <is>
          <t>continuation</t>
        </is>
      </c>
      <c r="D3392" t="n">
        <v>2676</v>
      </c>
      <c r="E3392" t="n">
        <v>586</v>
      </c>
      <c r="F3392" t="inlineStr">
        <is>
          <t xml:space="preserve">    neren, 1376.</t>
        </is>
      </c>
      <c r="G3392">
        <f>HYPERLINK("https://images.diginfra.net/iiif/NL-HaNA_1.01.02/3766/NL-HaNA_1.01.02_3766_0019.jpg/2514,343,1091,3080/full/0/default.jpg", "iiif_url")</f>
        <v/>
      </c>
    </row>
    <row r="3393">
      <c r="A3393" t="inlineStr">
        <is>
          <t>NL-HaNA_1.01.02_3766_0019-page-37</t>
        </is>
      </c>
      <c r="B3393" t="inlineStr">
        <is>
          <t>NL-HaNA_1.01.02_3766_0019-column-2614-443-891-2880</t>
        </is>
      </c>
      <c r="C3393" t="inlineStr">
        <is>
          <t>repeat_lemma</t>
        </is>
      </c>
      <c r="D3393" t="n">
        <v>2777</v>
      </c>
      <c r="E3393" t="n">
        <v>631</v>
      </c>
      <c r="F3393" t="inlineStr">
        <is>
          <t xml:space="preserve">        voor die van Gulpen om een Gasthuys</t>
        </is>
      </c>
      <c r="G3393">
        <f>HYPERLINK("https://images.diginfra.net/iiif/NL-HaNA_1.01.02/3766/NL-HaNA_1.01.02_3766_0019.jpg/2514,343,1091,3080/full/0/default.jpg", "iiif_url")</f>
        <v/>
      </c>
    </row>
    <row r="3394">
      <c r="A3394" t="inlineStr">
        <is>
          <t>NL-HaNA_1.01.02_3766_0019-page-37</t>
        </is>
      </c>
      <c r="B3394" t="inlineStr">
        <is>
          <t>NL-HaNA_1.01.02_3766_0019-column-2614-443-891-2880</t>
        </is>
      </c>
      <c r="C3394" t="inlineStr">
        <is>
          <t>continuation</t>
        </is>
      </c>
      <c r="D3394" t="n">
        <v>2673</v>
      </c>
      <c r="E3394" t="n">
        <v>679</v>
      </c>
      <c r="F3394" t="inlineStr">
        <is>
          <t xml:space="preserve">    op te reghten, 1513.</t>
        </is>
      </c>
      <c r="G3394">
        <f>HYPERLINK("https://images.diginfra.net/iiif/NL-HaNA_1.01.02/3766/NL-HaNA_1.01.02_3766_0019.jpg/2514,343,1091,3080/full/0/default.jpg", "iiif_url")</f>
        <v/>
      </c>
    </row>
    <row r="3395">
      <c r="A3395" t="inlineStr">
        <is>
          <t>NL-HaNA_1.01.02_3766_0019-page-37</t>
        </is>
      </c>
      <c r="B3395" t="inlineStr">
        <is>
          <t>NL-HaNA_1.01.02_3766_0019-column-2614-443-891-2880</t>
        </is>
      </c>
      <c r="C3395" t="inlineStr">
        <is>
          <t>lemma</t>
        </is>
      </c>
      <c r="D3395" t="n">
        <v>2628</v>
      </c>
      <c r="E3395" t="n">
        <v>729</v>
      </c>
      <c r="F3395" t="inlineStr">
        <is>
          <t>Ontfanger de Tombes, 277.</t>
        </is>
      </c>
      <c r="G3395">
        <f>HYPERLINK("https://images.diginfra.net/iiif/NL-HaNA_1.01.02/3766/NL-HaNA_1.01.02_3766_0019.jpg/2514,343,1091,3080/full/0/default.jpg", "iiif_url")</f>
        <v/>
      </c>
    </row>
    <row r="3396">
      <c r="A3396" t="inlineStr">
        <is>
          <t>NL-HaNA_1.01.02_3766_0019-page-37</t>
        </is>
      </c>
      <c r="B3396" t="inlineStr">
        <is>
          <t>NL-HaNA_1.01.02_3766_0019-column-2614-443-891-2880</t>
        </is>
      </c>
      <c r="C3396" t="inlineStr">
        <is>
          <t>lemma</t>
        </is>
      </c>
      <c r="D3396" t="n">
        <v>2626</v>
      </c>
      <c r="E3396" t="n">
        <v>778</v>
      </c>
      <c r="F3396" t="inlineStr">
        <is>
          <t>Onfanger Flinck, bericht op de klaghten door</t>
        </is>
      </c>
      <c r="G3396">
        <f>HYPERLINK("https://images.diginfra.net/iiif/NL-HaNA_1.01.02/3766/NL-HaNA_1.01.02_3766_0019.jpg/2514,343,1091,3080/full/0/default.jpg", "iiif_url")</f>
        <v/>
      </c>
    </row>
    <row r="3397">
      <c r="A3397" t="inlineStr">
        <is>
          <t>NL-HaNA_1.01.02_3766_0019-page-37</t>
        </is>
      </c>
      <c r="B3397" t="inlineStr">
        <is>
          <t>NL-HaNA_1.01.02_3766_0019-column-2614-443-891-2880</t>
        </is>
      </c>
      <c r="C3397" t="inlineStr">
        <is>
          <t>continuation</t>
        </is>
      </c>
      <c r="D3397" t="n">
        <v>2669</v>
      </c>
      <c r="E3397" t="n">
        <v>828</v>
      </c>
      <c r="F3397" t="inlineStr">
        <is>
          <t xml:space="preserve">    die ban de Geuvenane 'der Spachsche Ne-</t>
        </is>
      </c>
      <c r="G3397">
        <f>HYPERLINK("https://images.diginfra.net/iiif/NL-HaNA_1.01.02/3766/NL-HaNA_1.01.02_3766_0019.jpg/2514,343,1091,3080/full/0/default.jpg", "iiif_url")</f>
        <v/>
      </c>
    </row>
    <row r="3398">
      <c r="A3398" t="inlineStr">
        <is>
          <t>NL-HaNA_1.01.02_3766_0019-page-37</t>
        </is>
      </c>
      <c r="B3398" t="inlineStr">
        <is>
          <t>NL-HaNA_1.01.02_3766_0019-column-2614-443-891-2880</t>
        </is>
      </c>
      <c r="C3398" t="inlineStr">
        <is>
          <t>continuation</t>
        </is>
      </c>
      <c r="D3398" t="n">
        <v>2669</v>
      </c>
      <c r="E3398" t="n">
        <v>878</v>
      </c>
      <c r="F3398" t="inlineStr">
        <is>
          <t xml:space="preserve">    derlanden, 595.</t>
        </is>
      </c>
      <c r="G3398">
        <f>HYPERLINK("https://images.diginfra.net/iiif/NL-HaNA_1.01.02/3766/NL-HaNA_1.01.02_3766_0019.jpg/2514,343,1091,3080/full/0/default.jpg", "iiif_url")</f>
        <v/>
      </c>
    </row>
    <row r="3399">
      <c r="A3399" t="inlineStr">
        <is>
          <t>NL-HaNA_1.01.02_3766_0019-page-37</t>
        </is>
      </c>
      <c r="B3399" t="inlineStr">
        <is>
          <t>NL-HaNA_1.01.02_3766_0019-column-2614-443-891-2880</t>
        </is>
      </c>
      <c r="C3399" t="inlineStr">
        <is>
          <t>lemma</t>
        </is>
      </c>
      <c r="D3399" t="n">
        <v>2624</v>
      </c>
      <c r="E3399" t="n">
        <v>926</v>
      </c>
      <c r="F3399" t="inlineStr">
        <is>
          <t>Ontfanger 's Gravesande , aduis op de Request</t>
        </is>
      </c>
      <c r="G3399">
        <f>HYPERLINK("https://images.diginfra.net/iiif/NL-HaNA_1.01.02/3766/NL-HaNA_1.01.02_3766_0019.jpg/2514,343,1091,3080/full/0/default.jpg", "iiif_url")</f>
        <v/>
      </c>
    </row>
    <row r="3400">
      <c r="A3400" t="inlineStr">
        <is>
          <t>NL-HaNA_1.01.02_3766_0019-page-37</t>
        </is>
      </c>
      <c r="B3400" t="inlineStr">
        <is>
          <t>NL-HaNA_1.01.02_3766_0019-column-2614-443-891-2880</t>
        </is>
      </c>
      <c r="C3400" t="inlineStr">
        <is>
          <t>continuation</t>
        </is>
      </c>
      <c r="D3400" t="n">
        <v>2671</v>
      </c>
      <c r="E3400" t="n">
        <v>979</v>
      </c>
      <c r="F3400" t="inlineStr">
        <is>
          <t xml:space="preserve">    zan U. Tempeaer, 132.</t>
        </is>
      </c>
      <c r="G3400">
        <f>HYPERLINK("https://images.diginfra.net/iiif/NL-HaNA_1.01.02/3766/NL-HaNA_1.01.02_3766_0019.jpg/2514,343,1091,3080/full/0/default.jpg", "iiif_url")</f>
        <v/>
      </c>
    </row>
    <row r="3401">
      <c r="A3401" t="inlineStr">
        <is>
          <t>NL-HaNA_1.01.02_3766_0019-page-37</t>
        </is>
      </c>
      <c r="B3401" t="inlineStr">
        <is>
          <t>NL-HaNA_1.01.02_3766_0019-column-2614-443-891-2880</t>
        </is>
      </c>
      <c r="C3401" t="inlineStr">
        <is>
          <t>repeat_lemma</t>
        </is>
      </c>
      <c r="D3401" t="n">
        <v>2770</v>
      </c>
      <c r="E3401" t="n">
        <v>1023</v>
      </c>
      <c r="F3401" t="inlineStr">
        <is>
          <t xml:space="preserve">        bericht op de Requeste van P.G. Broeck,</t>
        </is>
      </c>
      <c r="G3401">
        <f>HYPERLINK("https://images.diginfra.net/iiif/NL-HaNA_1.01.02/3766/NL-HaNA_1.01.02_3766_0019.jpg/2514,343,1091,3080/full/0/default.jpg", "iiif_url")</f>
        <v/>
      </c>
    </row>
    <row r="3402">
      <c r="A3402" t="inlineStr">
        <is>
          <t>NL-HaNA_1.01.02_3766_0019-page-37</t>
        </is>
      </c>
      <c r="B3402" t="inlineStr">
        <is>
          <t>NL-HaNA_1.01.02_3766_0019-column-2614-443-891-2880</t>
        </is>
      </c>
      <c r="C3402" t="inlineStr">
        <is>
          <t>continuation</t>
        </is>
      </c>
      <c r="D3402" t="n">
        <v>2671</v>
      </c>
      <c r="E3402" t="n">
        <v>1079</v>
      </c>
      <c r="F3402" t="inlineStr">
        <is>
          <t xml:space="preserve">    757.</t>
        </is>
      </c>
      <c r="G3402">
        <f>HYPERLINK("https://images.diginfra.net/iiif/NL-HaNA_1.01.02/3766/NL-HaNA_1.01.02_3766_0019.jpg/2514,343,1091,3080/full/0/default.jpg", "iiif_url")</f>
        <v/>
      </c>
    </row>
    <row r="3403">
      <c r="A3403" t="inlineStr">
        <is>
          <t>NL-HaNA_1.01.02_3766_0019-page-37</t>
        </is>
      </c>
      <c r="B3403" t="inlineStr">
        <is>
          <t>NL-HaNA_1.01.02_3766_0019-column-2614-443-891-2880</t>
        </is>
      </c>
      <c r="C3403" t="inlineStr">
        <is>
          <t>repeat_lemma</t>
        </is>
      </c>
      <c r="D3403" t="n">
        <v>2770</v>
      </c>
      <c r="E3403" t="n">
        <v>1124</v>
      </c>
      <c r="F3403" t="inlineStr">
        <is>
          <t xml:space="preserve">        verkoopen zan een vervallen Huyse tt</t>
        </is>
      </c>
      <c r="G3403">
        <f>HYPERLINK("https://images.diginfra.net/iiif/NL-HaNA_1.01.02/3766/NL-HaNA_1.01.02_3766_0019.jpg/2514,343,1091,3080/full/0/default.jpg", "iiif_url")</f>
        <v/>
      </c>
    </row>
    <row r="3404">
      <c r="A3404" t="inlineStr">
        <is>
          <t>NL-HaNA_1.01.02_3766_0019-page-37</t>
        </is>
      </c>
      <c r="B3404" t="inlineStr">
        <is>
          <t>NL-HaNA_1.01.02_3766_0019-column-2614-443-891-2880</t>
        </is>
      </c>
      <c r="C3404" t="inlineStr">
        <is>
          <t>continuation</t>
        </is>
      </c>
      <c r="D3404" t="n">
        <v>2671</v>
      </c>
      <c r="E3404" t="n">
        <v>1173</v>
      </c>
      <c r="F3404" t="inlineStr">
        <is>
          <t xml:space="preserve">    Geffen, 576. 882. s09.</t>
        </is>
      </c>
      <c r="G3404">
        <f>HYPERLINK("https://images.diginfra.net/iiif/NL-HaNA_1.01.02/3766/NL-HaNA_1.01.02_3766_0019.jpg/2514,343,1091,3080/full/0/default.jpg", "iiif_url")</f>
        <v/>
      </c>
    </row>
    <row r="3405">
      <c r="A3405" t="inlineStr">
        <is>
          <t>NL-HaNA_1.01.02_3766_0019-page-37</t>
        </is>
      </c>
      <c r="B3405" t="inlineStr">
        <is>
          <t>NL-HaNA_1.01.02_3766_0019-column-2614-443-891-2880</t>
        </is>
      </c>
      <c r="C3405" t="inlineStr">
        <is>
          <t>lemma</t>
        </is>
      </c>
      <c r="D3405" t="n">
        <v>2624</v>
      </c>
      <c r="E3405" t="n">
        <v>1222</v>
      </c>
      <c r="F3405" t="inlineStr">
        <is>
          <t>Ontfinger Groeninx, 93.</t>
        </is>
      </c>
      <c r="G3405">
        <f>HYPERLINK("https://images.diginfra.net/iiif/NL-HaNA_1.01.02/3766/NL-HaNA_1.01.02_3766_0019.jpg/2514,343,1091,3080/full/0/default.jpg", "iiif_url")</f>
        <v/>
      </c>
    </row>
    <row r="3406">
      <c r="A3406" t="inlineStr">
        <is>
          <t>NL-HaNA_1.01.02_3766_0019-page-37</t>
        </is>
      </c>
      <c r="B3406" t="inlineStr">
        <is>
          <t>NL-HaNA_1.01.02_3766_0019-column-2614-443-891-2880</t>
        </is>
      </c>
      <c r="C3406" t="inlineStr">
        <is>
          <t>repeat_lemma</t>
        </is>
      </c>
      <c r="D3406" t="n">
        <v>2770</v>
      </c>
      <c r="E3406" t="n">
        <v>1265</v>
      </c>
      <c r="F3406" t="inlineStr">
        <is>
          <t xml:space="preserve">        advis op de Requdte van ipaac Abra-</t>
        </is>
      </c>
      <c r="G3406">
        <f>HYPERLINK("https://images.diginfra.net/iiif/NL-HaNA_1.01.02/3766/NL-HaNA_1.01.02_3766_0019.jpg/2514,343,1091,3080/full/0/default.jpg", "iiif_url")</f>
        <v/>
      </c>
    </row>
    <row r="3407">
      <c r="A3407" t="inlineStr">
        <is>
          <t>NL-HaNA_1.01.02_3766_0019-page-37</t>
        </is>
      </c>
      <c r="B3407" t="inlineStr">
        <is>
          <t>NL-HaNA_1.01.02_3766_0019-column-2614-443-891-2880</t>
        </is>
      </c>
      <c r="C3407" t="inlineStr">
        <is>
          <t>continuation</t>
        </is>
      </c>
      <c r="D3407" t="n">
        <v>2671</v>
      </c>
      <c r="E3407" t="n">
        <v>1316</v>
      </c>
      <c r="F3407" t="inlineStr">
        <is>
          <t xml:space="preserve">    banel en Soohen, 137. 392.</t>
        </is>
      </c>
      <c r="G3407">
        <f>HYPERLINK("https://images.diginfra.net/iiif/NL-HaNA_1.01.02/3766/NL-HaNA_1.01.02_3766_0019.jpg/2514,343,1091,3080/full/0/default.jpg", "iiif_url")</f>
        <v/>
      </c>
    </row>
    <row r="3408">
      <c r="A3408" t="inlineStr">
        <is>
          <t>NL-HaNA_1.01.02_3766_0019-page-37</t>
        </is>
      </c>
      <c r="B3408" t="inlineStr">
        <is>
          <t>NL-HaNA_1.01.02_3766_0019-column-2614-443-891-2880</t>
        </is>
      </c>
      <c r="C3408" t="inlineStr">
        <is>
          <t>repeat_lemma</t>
        </is>
      </c>
      <c r="D3408" t="n">
        <v>2770</v>
      </c>
      <c r="E3408" t="n">
        <v>1368</v>
      </c>
      <c r="F3408" t="inlineStr">
        <is>
          <t xml:space="preserve">        om bericht op de Rquese van 4. van-</t>
        </is>
      </c>
      <c r="G3408">
        <f>HYPERLINK("https://images.diginfra.net/iiif/NL-HaNA_1.01.02/3766/NL-HaNA_1.01.02_3766_0019.jpg/2514,343,1091,3080/full/0/default.jpg", "iiif_url")</f>
        <v/>
      </c>
    </row>
    <row r="3409">
      <c r="A3409" t="inlineStr">
        <is>
          <t>NL-HaNA_1.01.02_3766_0019-page-37</t>
        </is>
      </c>
      <c r="B3409" t="inlineStr">
        <is>
          <t>NL-HaNA_1.01.02_3766_0019-column-2614-443-891-2880</t>
        </is>
      </c>
      <c r="C3409" t="inlineStr">
        <is>
          <t>continuation</t>
        </is>
      </c>
      <c r="D3409" t="n">
        <v>2669</v>
      </c>
      <c r="E3409" t="n">
        <v>1418</v>
      </c>
      <c r="F3409" t="inlineStr">
        <is>
          <t xml:space="preserve">    der Kho, 45.</t>
        </is>
      </c>
      <c r="G3409">
        <f>HYPERLINK("https://images.diginfra.net/iiif/NL-HaNA_1.01.02/3766/NL-HaNA_1.01.02_3766_0019.jpg/2514,343,1091,3080/full/0/default.jpg", "iiif_url")</f>
        <v/>
      </c>
    </row>
    <row r="3410">
      <c r="A3410" t="inlineStr">
        <is>
          <t>NL-HaNA_1.01.02_3766_0019-page-37</t>
        </is>
      </c>
      <c r="B3410" t="inlineStr">
        <is>
          <t>NL-HaNA_1.01.02_3766_0019-column-2614-443-891-2880</t>
        </is>
      </c>
      <c r="C3410" t="inlineStr">
        <is>
          <t>repeat_lemma</t>
        </is>
      </c>
      <c r="D3410" t="n">
        <v>2770</v>
      </c>
      <c r="E3410" t="n">
        <v>1461</v>
      </c>
      <c r="F3410" t="inlineStr">
        <is>
          <t xml:space="preserve">        aduii op de Requefte van H. van Pu-</t>
        </is>
      </c>
      <c r="G3410">
        <f>HYPERLINK("https://images.diginfra.net/iiif/NL-HaNA_1.01.02/3766/NL-HaNA_1.01.02_3766_0019.jpg/2514,343,1091,3080/full/0/default.jpg", "iiif_url")</f>
        <v/>
      </c>
    </row>
    <row r="3411">
      <c r="A3411" t="inlineStr">
        <is>
          <t>NL-HaNA_1.01.02_3766_0019-page-37</t>
        </is>
      </c>
      <c r="B3411" t="inlineStr">
        <is>
          <t>NL-HaNA_1.01.02_3766_0019-column-2614-443-891-2880</t>
        </is>
      </c>
      <c r="C3411" t="inlineStr">
        <is>
          <t>continuation</t>
        </is>
      </c>
      <c r="D3411" t="n">
        <v>2669</v>
      </c>
      <c r="E3411" t="n">
        <v>1514</v>
      </c>
      <c r="F3411" t="inlineStr">
        <is>
          <t xml:space="preserve">    ten, Boeckhouder van hat Schip de Griffioen,</t>
        </is>
      </c>
      <c r="G3411">
        <f>HYPERLINK("https://images.diginfra.net/iiif/NL-HaNA_1.01.02/3766/NL-HaNA_1.01.02_3766_0019.jpg/2514,343,1091,3080/full/0/default.jpg", "iiif_url")</f>
        <v/>
      </c>
    </row>
    <row r="3412">
      <c r="A3412" t="inlineStr">
        <is>
          <t>NL-HaNA_1.01.02_3766_0019-page-37</t>
        </is>
      </c>
      <c r="B3412" t="inlineStr">
        <is>
          <t>NL-HaNA_1.01.02_3766_0019-column-2614-443-891-2880</t>
        </is>
      </c>
      <c r="C3412" t="inlineStr">
        <is>
          <t>continuation</t>
        </is>
      </c>
      <c r="D3412" t="n">
        <v>2671</v>
      </c>
      <c r="E3412" t="n">
        <v>1569</v>
      </c>
      <c r="F3412" t="inlineStr">
        <is>
          <t xml:space="preserve">    nic. 956.</t>
        </is>
      </c>
      <c r="G3412">
        <f>HYPERLINK("https://images.diginfra.net/iiif/NL-HaNA_1.01.02/3766/NL-HaNA_1.01.02_3766_0019.jpg/2514,343,1091,3080/full/0/default.jpg", "iiif_url")</f>
        <v/>
      </c>
    </row>
    <row r="3413">
      <c r="A3413" t="inlineStr">
        <is>
          <t>NL-HaNA_1.01.02_3766_0019-page-37</t>
        </is>
      </c>
      <c r="B3413" t="inlineStr">
        <is>
          <t>NL-HaNA_1.01.02_3766_0019-column-2614-443-891-2880</t>
        </is>
      </c>
      <c r="C3413" t="inlineStr">
        <is>
          <t>repeat_lemma</t>
        </is>
      </c>
      <c r="D3413" t="n">
        <v>2765</v>
      </c>
      <c r="E3413" t="n">
        <v>1608</v>
      </c>
      <c r="F3413" t="inlineStr">
        <is>
          <t xml:space="preserve">        gelu veertien hondert guldens aen Da-</t>
        </is>
      </c>
      <c r="G3413">
        <f>HYPERLINK("https://images.diginfra.net/iiif/NL-HaNA_1.01.02/3766/NL-HaNA_1.01.02_3766_0019.jpg/2514,343,1091,3080/full/0/default.jpg", "iiif_url")</f>
        <v/>
      </c>
    </row>
    <row r="3414">
      <c r="A3414" t="inlineStr">
        <is>
          <t>NL-HaNA_1.01.02_3766_0019-page-37</t>
        </is>
      </c>
      <c r="B3414" t="inlineStr">
        <is>
          <t>NL-HaNA_1.01.02_3766_0019-column-2614-443-891-2880</t>
        </is>
      </c>
      <c r="C3414" t="inlineStr">
        <is>
          <t>continuation</t>
        </is>
      </c>
      <c r="D3414" t="n">
        <v>2666</v>
      </c>
      <c r="E3414" t="n">
        <v>1663</v>
      </c>
      <c r="F3414" t="inlineStr">
        <is>
          <t xml:space="preserve">    ziel Sauyn te betalen, en nich twee duysent</t>
        </is>
      </c>
      <c r="G3414">
        <f>HYPERLINK("https://images.diginfra.net/iiif/NL-HaNA_1.01.02/3766/NL-HaNA_1.01.02_3766_0019.jpg/2514,343,1091,3080/full/0/default.jpg", "iiif_url")</f>
        <v/>
      </c>
    </row>
    <row r="3415">
      <c r="A3415" t="inlineStr">
        <is>
          <t>NL-HaNA_1.01.02_3766_0019-page-37</t>
        </is>
      </c>
      <c r="B3415" t="inlineStr">
        <is>
          <t>NL-HaNA_1.01.02_3766_0019-column-2614-443-891-2880</t>
        </is>
      </c>
      <c r="C3415" t="inlineStr">
        <is>
          <t>continuation</t>
        </is>
      </c>
      <c r="D3415" t="n">
        <v>2664</v>
      </c>
      <c r="E3415" t="n">
        <v>1712</v>
      </c>
      <c r="F3415" t="inlineStr">
        <is>
          <t xml:space="preserve">    se honden guldens, goo.</t>
        </is>
      </c>
      <c r="G3415">
        <f>HYPERLINK("https://images.diginfra.net/iiif/NL-HaNA_1.01.02/3766/NL-HaNA_1.01.02_3766_0019.jpg/2514,343,1091,3080/full/0/default.jpg", "iiif_url")</f>
        <v/>
      </c>
    </row>
    <row r="3416">
      <c r="A3416" t="inlineStr">
        <is>
          <t>NL-HaNA_1.01.02_3766_0019-page-37</t>
        </is>
      </c>
      <c r="B3416" t="inlineStr">
        <is>
          <t>NL-HaNA_1.01.02_3766_0019-column-2614-443-891-2880</t>
        </is>
      </c>
      <c r="C3416" t="inlineStr">
        <is>
          <t>repeat_lemma</t>
        </is>
      </c>
      <c r="D3416" t="n">
        <v>2770</v>
      </c>
      <c r="E3416" t="n">
        <v>1755</v>
      </c>
      <c r="F3416" t="inlineStr">
        <is>
          <t xml:space="preserve">        advis op de Requste van 4. vander</t>
        </is>
      </c>
      <c r="G3416">
        <f>HYPERLINK("https://images.diginfra.net/iiif/NL-HaNA_1.01.02/3766/NL-HaNA_1.01.02_3766_0019.jpg/2514,343,1091,3080/full/0/default.jpg", "iiif_url")</f>
        <v/>
      </c>
    </row>
    <row r="3417">
      <c r="A3417" t="inlineStr">
        <is>
          <t>NL-HaNA_1.01.02_3766_0019-page-37</t>
        </is>
      </c>
      <c r="B3417" t="inlineStr">
        <is>
          <t>NL-HaNA_1.01.02_3766_0019-column-2614-443-891-2880</t>
        </is>
      </c>
      <c r="C3417" t="inlineStr">
        <is>
          <t>continuation</t>
        </is>
      </c>
      <c r="D3417" t="n">
        <v>2671</v>
      </c>
      <c r="E3417" t="n">
        <v>1813</v>
      </c>
      <c r="F3417" t="inlineStr">
        <is>
          <t xml:space="preserve">    Kloot, 1073. 1377.</t>
        </is>
      </c>
      <c r="G3417">
        <f>HYPERLINK("https://images.diginfra.net/iiif/NL-HaNA_1.01.02/3766/NL-HaNA_1.01.02_3766_0019.jpg/2514,343,1091,3080/full/0/default.jpg", "iiif_url")</f>
        <v/>
      </c>
    </row>
    <row r="3418">
      <c r="A3418" t="inlineStr">
        <is>
          <t>NL-HaNA_1.01.02_3766_0019-page-37</t>
        </is>
      </c>
      <c r="B3418" t="inlineStr">
        <is>
          <t>NL-HaNA_1.01.02_3766_0019-column-2614-443-891-2880</t>
        </is>
      </c>
      <c r="C3418" t="inlineStr">
        <is>
          <t>lemma</t>
        </is>
      </c>
      <c r="D3418" t="n">
        <v>2619</v>
      </c>
      <c r="E3418" t="n">
        <v>1860</v>
      </c>
      <c r="F3418" t="inlineStr">
        <is>
          <t>Ontfanger Hogendorp, gelast tweemael den</t>
        </is>
      </c>
      <c r="G3418">
        <f>HYPERLINK("https://images.diginfra.net/iiif/NL-HaNA_1.01.02/3766/NL-HaNA_1.01.02_3766_0019.jpg/2514,343,1091,3080/full/0/default.jpg", "iiif_url")</f>
        <v/>
      </c>
    </row>
    <row r="3419">
      <c r="A3419" t="inlineStr">
        <is>
          <t>NL-HaNA_1.01.02_3766_0019-page-37</t>
        </is>
      </c>
      <c r="B3419" t="inlineStr">
        <is>
          <t>NL-HaNA_1.01.02_3766_0019-column-2614-443-891-2880</t>
        </is>
      </c>
      <c r="C3419" t="inlineStr">
        <is>
          <t>continuation</t>
        </is>
      </c>
      <c r="D3419" t="n">
        <v>2664</v>
      </c>
      <c r="E3419" t="n">
        <v>1905</v>
      </c>
      <c r="F3419" t="inlineStr">
        <is>
          <t xml:space="preserve">    honderiften pehningh te ontfingen, 45.</t>
        </is>
      </c>
      <c r="G3419">
        <f>HYPERLINK("https://images.diginfra.net/iiif/NL-HaNA_1.01.02/3766/NL-HaNA_1.01.02_3766_0019.jpg/2514,343,1091,3080/full/0/default.jpg", "iiif_url")</f>
        <v/>
      </c>
    </row>
    <row r="3420">
      <c r="A3420" t="inlineStr">
        <is>
          <t>NL-HaNA_1.01.02_3766_0019-page-37</t>
        </is>
      </c>
      <c r="B3420" t="inlineStr">
        <is>
          <t>NL-HaNA_1.01.02_3766_0019-column-2614-443-891-2880</t>
        </is>
      </c>
      <c r="C3420" t="inlineStr">
        <is>
          <t>repeat_lemma</t>
        </is>
      </c>
      <c r="D3420" t="n">
        <v>2768</v>
      </c>
      <c r="E3420" t="n">
        <v>1962</v>
      </c>
      <c r="F3420" t="inlineStr">
        <is>
          <t xml:space="preserve">        nanqiement van penningen uyt de Tal-</t>
        </is>
      </c>
      <c r="G3420">
        <f>HYPERLINK("https://images.diginfra.net/iiif/NL-HaNA_1.01.02/3766/NL-HaNA_1.01.02_3766_0019.jpg/2514,343,1091,3080/full/0/default.jpg", "iiif_url")</f>
        <v/>
      </c>
    </row>
    <row r="3421">
      <c r="A3421" t="inlineStr">
        <is>
          <t>NL-HaNA_1.01.02_3766_0019-page-37</t>
        </is>
      </c>
      <c r="B3421" t="inlineStr">
        <is>
          <t>NL-HaNA_1.01.02_3766_0019-column-2614-443-891-2880</t>
        </is>
      </c>
      <c r="C3421" t="inlineStr">
        <is>
          <t>continuation</t>
        </is>
      </c>
      <c r="D3421" t="n">
        <v>2666</v>
      </c>
      <c r="E3421" t="n">
        <v>2009</v>
      </c>
      <c r="F3421" t="inlineStr">
        <is>
          <t xml:space="preserve">    len tt Ria, 553.</t>
        </is>
      </c>
      <c r="G3421">
        <f>HYPERLINK("https://images.diginfra.net/iiif/NL-HaNA_1.01.02/3766/NL-HaNA_1.01.02_3766_0019.jpg/2514,343,1091,3080/full/0/default.jpg", "iiif_url")</f>
        <v/>
      </c>
    </row>
    <row r="3422">
      <c r="A3422" t="inlineStr">
        <is>
          <t>NL-HaNA_1.01.02_3766_0019-page-37</t>
        </is>
      </c>
      <c r="B3422" t="inlineStr">
        <is>
          <t>NL-HaNA_1.01.02_3766_0019-column-2614-443-891-2880</t>
        </is>
      </c>
      <c r="C3422" t="inlineStr">
        <is>
          <t>repeat_lemma</t>
        </is>
      </c>
      <c r="D3422" t="n">
        <v>2765</v>
      </c>
      <c r="E3422" t="n">
        <v>2056</v>
      </c>
      <c r="F3422" t="inlineStr">
        <is>
          <t xml:space="preserve">        prachten vin Daniel Sauy, 558.</t>
        </is>
      </c>
      <c r="G3422">
        <f>HYPERLINK("https://images.diginfra.net/iiif/NL-HaNA_1.01.02/3766/NL-HaNA_1.01.02_3766_0019.jpg/2514,343,1091,3080/full/0/default.jpg", "iiif_url")</f>
        <v/>
      </c>
    </row>
    <row r="3423">
      <c r="A3423" t="inlineStr">
        <is>
          <t>NL-HaNA_1.01.02_3766_0019-page-37</t>
        </is>
      </c>
      <c r="B3423" t="inlineStr">
        <is>
          <t>NL-HaNA_1.01.02_3766_0019-column-2614-443-891-2880</t>
        </is>
      </c>
      <c r="C3423" t="inlineStr">
        <is>
          <t>repeat_lemma</t>
        </is>
      </c>
      <c r="D3423" t="n">
        <v>2765</v>
      </c>
      <c r="E3423" t="n">
        <v>2100</v>
      </c>
      <c r="F3423" t="inlineStr">
        <is>
          <t xml:space="preserve">        Wiselbrie van drie duysent dri 'bondert</t>
        </is>
      </c>
      <c r="G3423">
        <f>HYPERLINK("https://images.diginfra.net/iiif/NL-HaNA_1.01.02/3766/NL-HaNA_1.01.02_3766_0019.jpg/2514,343,1091,3080/full/0/default.jpg", "iiif_url")</f>
        <v/>
      </c>
    </row>
    <row r="3424">
      <c r="A3424" t="inlineStr">
        <is>
          <t>NL-HaNA_1.01.02_3766_0019-page-37</t>
        </is>
      </c>
      <c r="B3424" t="inlineStr">
        <is>
          <t>NL-HaNA_1.01.02_3766_0019-column-2614-443-891-2880</t>
        </is>
      </c>
      <c r="C3424" t="inlineStr">
        <is>
          <t>continuation</t>
        </is>
      </c>
      <c r="D3424" t="n">
        <v>2666</v>
      </c>
      <c r="E3424" t="n">
        <v>2150</v>
      </c>
      <c r="F3424" t="inlineStr">
        <is>
          <t xml:space="preserve">    zier en twintigh guldens Holandiseh door</t>
        </is>
      </c>
      <c r="G3424">
        <f>HYPERLINK("https://images.diginfra.net/iiif/NL-HaNA_1.01.02/3766/NL-HaNA_1.01.02_3766_0019.jpg/2514,343,1091,3080/full/0/default.jpg", "iiif_url")</f>
        <v/>
      </c>
    </row>
    <row r="3425">
      <c r="A3425" t="inlineStr">
        <is>
          <t>NL-HaNA_1.01.02_3766_0019-page-37</t>
        </is>
      </c>
      <c r="B3425" t="inlineStr">
        <is>
          <t>NL-HaNA_1.01.02_3766_0019-column-2614-443-891-2880</t>
        </is>
      </c>
      <c r="C3425" t="inlineStr">
        <is>
          <t>continuation</t>
        </is>
      </c>
      <c r="D3425" t="n">
        <v>2669</v>
      </c>
      <c r="E3425" t="n">
        <v>2200</v>
      </c>
      <c r="F3425" t="inlineStr">
        <is>
          <t xml:space="preserve">    Juda Cohen ujt Corck op hem gerocken,</t>
        </is>
      </c>
      <c r="G3425">
        <f>HYPERLINK("https://images.diginfra.net/iiif/NL-HaNA_1.01.02/3766/NL-HaNA_1.01.02_3766_0019.jpg/2514,343,1091,3080/full/0/default.jpg", "iiif_url")</f>
        <v/>
      </c>
    </row>
    <row r="3426">
      <c r="A3426" t="inlineStr">
        <is>
          <t>NL-HaNA_1.01.02_3766_0019-page-37</t>
        </is>
      </c>
      <c r="B3426" t="inlineStr">
        <is>
          <t>NL-HaNA_1.01.02_3766_0019-column-2614-443-891-2880</t>
        </is>
      </c>
      <c r="C3426" t="inlineStr">
        <is>
          <t>continuation</t>
        </is>
      </c>
      <c r="D3426" t="n">
        <v>2666</v>
      </c>
      <c r="E3426" t="n">
        <v>2251</v>
      </c>
      <c r="F3426" t="inlineStr">
        <is>
          <t xml:space="preserve">    897.</t>
        </is>
      </c>
      <c r="G3426">
        <f>HYPERLINK("https://images.diginfra.net/iiif/NL-HaNA_1.01.02/3766/NL-HaNA_1.01.02_3766_0019.jpg/2514,343,1091,3080/full/0/default.jpg", "iiif_url")</f>
        <v/>
      </c>
    </row>
    <row r="3427">
      <c r="A3427" t="inlineStr">
        <is>
          <t>NL-HaNA_1.01.02_3766_0019-page-37</t>
        </is>
      </c>
      <c r="B3427" t="inlineStr">
        <is>
          <t>NL-HaNA_1.01.02_3766_0019-column-2614-443-891-2880</t>
        </is>
      </c>
      <c r="C3427" t="inlineStr">
        <is>
          <t>repeat_lemma</t>
        </is>
      </c>
      <c r="D3427" t="n">
        <v>2763</v>
      </c>
      <c r="E3427" t="n">
        <v>2289</v>
      </c>
      <c r="F3427" t="inlineStr">
        <is>
          <t xml:space="preserve">        wegens rest van het capiael en interest</t>
        </is>
      </c>
      <c r="G3427">
        <f>HYPERLINK("https://images.diginfra.net/iiif/NL-HaNA_1.01.02/3766/NL-HaNA_1.01.02_3766_0019.jpg/2514,343,1091,3080/full/0/default.jpg", "iiif_url")</f>
        <v/>
      </c>
    </row>
    <row r="3428">
      <c r="A3428" t="inlineStr">
        <is>
          <t>NL-HaNA_1.01.02_3766_0019-page-37</t>
        </is>
      </c>
      <c r="B3428" t="inlineStr">
        <is>
          <t>NL-HaNA_1.01.02_3766_0019-column-2614-443-891-2880</t>
        </is>
      </c>
      <c r="C3428" t="inlineStr">
        <is>
          <t>continuation</t>
        </is>
      </c>
      <c r="D3428" t="n">
        <v>2664</v>
      </c>
      <c r="E3428" t="n">
        <v>2347</v>
      </c>
      <c r="F3428" t="inlineStr">
        <is>
          <t xml:space="preserve">    van de Kroon Sweeden, 990.</t>
        </is>
      </c>
      <c r="G3428">
        <f>HYPERLINK("https://images.diginfra.net/iiif/NL-HaNA_1.01.02/3766/NL-HaNA_1.01.02_3766_0019.jpg/2514,343,1091,3080/full/0/default.jpg", "iiif_url")</f>
        <v/>
      </c>
    </row>
    <row r="3429">
      <c r="A3429" t="inlineStr">
        <is>
          <t>NL-HaNA_1.01.02_3766_0019-page-37</t>
        </is>
      </c>
      <c r="B3429" t="inlineStr">
        <is>
          <t>NL-HaNA_1.01.02_3766_0019-column-2614-443-891-2880</t>
        </is>
      </c>
      <c r="C3429" t="inlineStr">
        <is>
          <t>repeat_lemma</t>
        </is>
      </c>
      <c r="D3429" t="n">
        <v>2760</v>
      </c>
      <c r="E3429" t="n">
        <v>2392</v>
      </c>
      <c r="F3429" t="inlineStr">
        <is>
          <t xml:space="preserve">        Wisselbrieven door den Heere Coljer op</t>
        </is>
      </c>
      <c r="G3429">
        <f>HYPERLINK("https://images.diginfra.net/iiif/NL-HaNA_1.01.02/3766/NL-HaNA_1.01.02_3766_0019.jpg/2514,343,1091,3080/full/0/default.jpg", "iiif_url")</f>
        <v/>
      </c>
    </row>
    <row r="3430">
      <c r="A3430" t="inlineStr">
        <is>
          <t>NL-HaNA_1.01.02_3766_0019-page-37</t>
        </is>
      </c>
      <c r="B3430" t="inlineStr">
        <is>
          <t>NL-HaNA_1.01.02_3766_0019-column-2614-443-891-2880</t>
        </is>
      </c>
      <c r="C3430" t="inlineStr">
        <is>
          <t>continuation</t>
        </is>
      </c>
      <c r="D3430" t="n">
        <v>2661</v>
      </c>
      <c r="E3430" t="n">
        <v>2447</v>
      </c>
      <c r="F3430" t="inlineStr">
        <is>
          <t xml:space="preserve">    hem getrocken, 1179.</t>
        </is>
      </c>
      <c r="G3430">
        <f>HYPERLINK("https://images.diginfra.net/iiif/NL-HaNA_1.01.02/3766/NL-HaNA_1.01.02_3766_0019.jpg/2514,343,1091,3080/full/0/default.jpg", "iiif_url")</f>
        <v/>
      </c>
    </row>
    <row r="3431">
      <c r="A3431" t="inlineStr">
        <is>
          <t>NL-HaNA_1.01.02_3766_0019-page-37</t>
        </is>
      </c>
      <c r="B3431" t="inlineStr">
        <is>
          <t>NL-HaNA_1.01.02_3766_0019-column-2614-443-891-2880</t>
        </is>
      </c>
      <c r="C3431" t="inlineStr">
        <is>
          <t>lemma</t>
        </is>
      </c>
      <c r="D3431" t="n">
        <v>2614</v>
      </c>
      <c r="E3431" t="n">
        <v>2492</v>
      </c>
      <c r="F3431" t="inlineStr">
        <is>
          <t>Ontfanger Pesteis, diferenten Artis, 00.</t>
        </is>
      </c>
      <c r="G3431">
        <f>HYPERLINK("https://images.diginfra.net/iiif/NL-HaNA_1.01.02/3766/NL-HaNA_1.01.02_3766_0019.jpg/2514,343,1091,3080/full/0/default.jpg", "iiif_url")</f>
        <v/>
      </c>
    </row>
    <row r="3432">
      <c r="A3432" t="inlineStr">
        <is>
          <t>NL-HaNA_1.01.02_3766_0019-page-37</t>
        </is>
      </c>
      <c r="B3432" t="inlineStr">
        <is>
          <t>NL-HaNA_1.01.02_3766_0019-column-2614-443-891-2880</t>
        </is>
      </c>
      <c r="C3432" t="inlineStr">
        <is>
          <t>repeat_lemma</t>
        </is>
      </c>
      <c r="D3432" t="n">
        <v>2751</v>
      </c>
      <c r="E3432" t="n">
        <v>2545</v>
      </c>
      <c r="F3432" t="inlineStr">
        <is>
          <t xml:space="preserve">        Zeseren der Paiporten grats, 259.</t>
        </is>
      </c>
      <c r="G3432">
        <f>HYPERLINK("https://images.diginfra.net/iiif/NL-HaNA_1.01.02/3766/NL-HaNA_1.01.02_3766_0019.jpg/2514,343,1091,3080/full/0/default.jpg", "iiif_url")</f>
        <v/>
      </c>
    </row>
    <row r="3433">
      <c r="A3433" t="inlineStr">
        <is>
          <t>NL-HaNA_1.01.02_3766_0019-page-37</t>
        </is>
      </c>
      <c r="B3433" t="inlineStr">
        <is>
          <t>NL-HaNA_1.01.02_3766_0019-column-2614-443-891-2880</t>
        </is>
      </c>
      <c r="C3433" t="inlineStr">
        <is>
          <t>repeat_lemma</t>
        </is>
      </c>
      <c r="D3433" t="n">
        <v>2756</v>
      </c>
      <c r="E3433" t="n">
        <v>2592</v>
      </c>
      <c r="F3433" t="inlineStr">
        <is>
          <t xml:space="preserve">        Papor van chur-Reseren, 528. 545.</t>
        </is>
      </c>
      <c r="G3433">
        <f>HYPERLINK("https://images.diginfra.net/iiif/NL-HaNA_1.01.02/3766/NL-HaNA_1.01.02_3766_0019.jpg/2514,343,1091,3080/full/0/default.jpg", "iiif_url")</f>
        <v/>
      </c>
    </row>
    <row r="3434">
      <c r="A3434" t="inlineStr">
        <is>
          <t>NL-HaNA_1.01.02_3766_0019-page-37</t>
        </is>
      </c>
      <c r="B3434" t="inlineStr">
        <is>
          <t>NL-HaNA_1.01.02_3766_0019-column-2614-443-891-2880</t>
        </is>
      </c>
      <c r="C3434" t="inlineStr">
        <is>
          <t>lemma</t>
        </is>
      </c>
      <c r="D3434" t="n">
        <v>2614</v>
      </c>
      <c r="E3434" t="n">
        <v>2640</v>
      </c>
      <c r="F3434" t="inlineStr">
        <is>
          <t>Oostende, staat der Granen, 23. 155. 269.</t>
        </is>
      </c>
      <c r="G3434">
        <f>HYPERLINK("https://images.diginfra.net/iiif/NL-HaNA_1.01.02/3766/NL-HaNA_1.01.02_3766_0019.jpg/2514,343,1091,3080/full/0/default.jpg", "iiif_url")</f>
        <v/>
      </c>
    </row>
    <row r="3435">
      <c r="A3435" t="inlineStr">
        <is>
          <t>NL-HaNA_1.01.02_3766_0019-page-37</t>
        </is>
      </c>
      <c r="B3435" t="inlineStr">
        <is>
          <t>NL-HaNA_1.01.02_3766_0019-column-2614-443-891-2880</t>
        </is>
      </c>
      <c r="C3435" t="inlineStr">
        <is>
          <t>repeat_lemma</t>
        </is>
      </c>
      <c r="D3435" t="n">
        <v>2756</v>
      </c>
      <c r="E3435" t="n">
        <v>2689</v>
      </c>
      <c r="F3435" t="inlineStr">
        <is>
          <t xml:space="preserve">        'Schip Flandria in het Canal oan Brugge</t>
        </is>
      </c>
      <c r="G3435">
        <f>HYPERLINK("https://images.diginfra.net/iiif/NL-HaNA_1.01.02/3766/NL-HaNA_1.01.02_3766_0019.jpg/2514,343,1091,3080/full/0/default.jpg", "iiif_url")</f>
        <v/>
      </c>
    </row>
    <row r="3436">
      <c r="A3436" t="inlineStr">
        <is>
          <t>NL-HaNA_1.01.02_3766_0019-page-37</t>
        </is>
      </c>
      <c r="B3436" t="inlineStr">
        <is>
          <t>NL-HaNA_1.01.02_3766_0019-column-2614-443-891-2880</t>
        </is>
      </c>
      <c r="C3436" t="inlineStr">
        <is>
          <t>continuation</t>
        </is>
      </c>
      <c r="D3436" t="n">
        <v>2659</v>
      </c>
      <c r="E3436" t="n">
        <v>2740</v>
      </c>
      <c r="F3436" t="inlineStr">
        <is>
          <t xml:space="preserve">    leggende, 685.</t>
        </is>
      </c>
      <c r="G3436">
        <f>HYPERLINK("https://images.diginfra.net/iiif/NL-HaNA_1.01.02/3766/NL-HaNA_1.01.02_3766_0019.jpg/2514,343,1091,3080/full/0/default.jpg", "iiif_url")</f>
        <v/>
      </c>
    </row>
    <row r="3437">
      <c r="A3437" t="inlineStr">
        <is>
          <t>NL-HaNA_1.01.02_3766_0019-page-37</t>
        </is>
      </c>
      <c r="B3437" t="inlineStr">
        <is>
          <t>NL-HaNA_1.01.02_3766_0019-column-2614-443-891-2880</t>
        </is>
      </c>
      <c r="C3437" t="inlineStr">
        <is>
          <t>repeat_lemma</t>
        </is>
      </c>
      <c r="D3437" t="n">
        <v>2760</v>
      </c>
      <c r="E3437" t="n">
        <v>2787</v>
      </c>
      <c r="F3437" t="inlineStr">
        <is>
          <t xml:space="preserve">        acubouden van senige Matrosen na Duyn-</t>
        </is>
      </c>
      <c r="G3437">
        <f>HYPERLINK("https://images.diginfra.net/iiif/NL-HaNA_1.01.02/3766/NL-HaNA_1.01.02_3766_0019.jpg/2514,343,1091,3080/full/0/default.jpg", "iiif_url")</f>
        <v/>
      </c>
    </row>
    <row r="3438">
      <c r="A3438" t="inlineStr">
        <is>
          <t>NL-HaNA_1.01.02_3766_0019-page-37</t>
        </is>
      </c>
      <c r="B3438" t="inlineStr">
        <is>
          <t>NL-HaNA_1.01.02_3766_0019-column-2614-443-891-2880</t>
        </is>
      </c>
      <c r="C3438" t="inlineStr">
        <is>
          <t>continuation</t>
        </is>
      </c>
      <c r="D3438" t="n">
        <v>2657</v>
      </c>
      <c r="E3438" t="n">
        <v>2839</v>
      </c>
      <c r="F3438" t="inlineStr">
        <is>
          <t xml:space="preserve">    kercken willende, 1269. 1366. 1412.</t>
        </is>
      </c>
      <c r="G3438">
        <f>HYPERLINK("https://images.diginfra.net/iiif/NL-HaNA_1.01.02/3766/NL-HaNA_1.01.02_3766_0019.jpg/2514,343,1091,3080/full/0/default.jpg", "iiif_url")</f>
        <v/>
      </c>
    </row>
    <row r="3439">
      <c r="A3439" t="inlineStr">
        <is>
          <t>NL-HaNA_1.01.02_3766_0019-page-37</t>
        </is>
      </c>
      <c r="B3439" t="inlineStr">
        <is>
          <t>NL-HaNA_1.01.02_3766_0019-column-2614-443-891-2880</t>
        </is>
      </c>
      <c r="C3439" t="inlineStr">
        <is>
          <t>lemma</t>
        </is>
      </c>
      <c r="D3439" t="n">
        <v>2612</v>
      </c>
      <c r="E3439" t="n">
        <v>2883</v>
      </c>
      <c r="F3439" t="inlineStr">
        <is>
          <t>Oofterschen Handel, 312. 1070.</t>
        </is>
      </c>
      <c r="G3439">
        <f>HYPERLINK("https://images.diginfra.net/iiif/NL-HaNA_1.01.02/3766/NL-HaNA_1.01.02_3766_0019.jpg/2514,343,1091,3080/full/0/default.jpg", "iiif_url")</f>
        <v/>
      </c>
    </row>
    <row r="3440">
      <c r="A3440" t="inlineStr">
        <is>
          <t>NL-HaNA_1.01.02_3766_0019-page-37</t>
        </is>
      </c>
      <c r="B3440" t="inlineStr">
        <is>
          <t>NL-HaNA_1.01.02_3766_0019-column-2614-443-891-2880</t>
        </is>
      </c>
      <c r="C3440" t="inlineStr">
        <is>
          <t>lemma</t>
        </is>
      </c>
      <c r="D3440" t="n">
        <v>2612</v>
      </c>
      <c r="E3440" t="n">
        <v>2933</v>
      </c>
      <c r="F3440" t="inlineStr">
        <is>
          <t>Ooft-Indische Compagnie, 126. 156. 333.</t>
        </is>
      </c>
      <c r="G3440">
        <f>HYPERLINK("https://images.diginfra.net/iiif/NL-HaNA_1.01.02/3766/NL-HaNA_1.01.02_3766_0019.jpg/2514,343,1091,3080/full/0/default.jpg", "iiif_url")</f>
        <v/>
      </c>
    </row>
    <row r="3441">
      <c r="A3441" t="inlineStr">
        <is>
          <t>NL-HaNA_1.01.02_3766_0019-page-37</t>
        </is>
      </c>
      <c r="B3441" t="inlineStr">
        <is>
          <t>NL-HaNA_1.01.02_3766_0019-column-2614-443-891-2880</t>
        </is>
      </c>
      <c r="C3441" t="inlineStr">
        <is>
          <t>continuation</t>
        </is>
      </c>
      <c r="D3441" t="n">
        <v>2657</v>
      </c>
      <c r="E3441" t="n">
        <v>2986</v>
      </c>
      <c r="F3441" t="inlineStr">
        <is>
          <t xml:space="preserve">    4as2. 731.</t>
        </is>
      </c>
      <c r="G3441">
        <f>HYPERLINK("https://images.diginfra.net/iiif/NL-HaNA_1.01.02/3766/NL-HaNA_1.01.02_3766_0019.jpg/2514,343,1091,3080/full/0/default.jpg", "iiif_url")</f>
        <v/>
      </c>
    </row>
    <row r="3442">
      <c r="A3442" t="inlineStr">
        <is>
          <t>NL-HaNA_1.01.02_3766_0019-page-37</t>
        </is>
      </c>
      <c r="B3442" t="inlineStr">
        <is>
          <t>NL-HaNA_1.01.02_3766_0019-column-2614-443-891-2880</t>
        </is>
      </c>
      <c r="C3442" t="inlineStr">
        <is>
          <t>repeat_lemma</t>
        </is>
      </c>
      <c r="D3442" t="n">
        <v>2758</v>
      </c>
      <c r="E3442" t="n">
        <v>3033</v>
      </c>
      <c r="F3442" t="inlineStr">
        <is>
          <t xml:space="preserve">        Sthip den Overwinnaer, 418.</t>
        </is>
      </c>
      <c r="G3442">
        <f>HYPERLINK("https://images.diginfra.net/iiif/NL-HaNA_1.01.02/3766/NL-HaNA_1.01.02_3766_0019.jpg/2514,343,1091,3080/full/0/default.jpg", "iiif_url")</f>
        <v/>
      </c>
    </row>
    <row r="3443">
      <c r="A3443" t="inlineStr">
        <is>
          <t>NL-HaNA_1.01.02_3766_0019-page-37</t>
        </is>
      </c>
      <c r="B3443" t="inlineStr">
        <is>
          <t>NL-HaNA_1.01.02_3766_0019-column-2614-443-891-2880</t>
        </is>
      </c>
      <c r="C3443" t="inlineStr">
        <is>
          <t>repeat_lemma</t>
        </is>
      </c>
      <c r="D3443" t="n">
        <v>2758</v>
      </c>
      <c r="E3443" t="n">
        <v>3079</v>
      </c>
      <c r="F3443" t="inlineStr">
        <is>
          <t xml:space="preserve">        utrifen van dri Fregatieh tot ontmoe-</t>
        </is>
      </c>
      <c r="G3443">
        <f>HYPERLINK("https://images.diginfra.net/iiif/NL-HaNA_1.01.02/3766/NL-HaNA_1.01.02_3766_0019.jpg/2514,343,1091,3080/full/0/default.jpg", "iiif_url")</f>
        <v/>
      </c>
    </row>
    <row r="3444">
      <c r="A3444" t="inlineStr">
        <is>
          <t>NL-HaNA_1.01.02_3766_0019-page-37</t>
        </is>
      </c>
      <c r="B3444" t="inlineStr">
        <is>
          <t>NL-HaNA_1.01.02_3766_0019-column-2614-443-891-2880</t>
        </is>
      </c>
      <c r="C3444" t="inlineStr">
        <is>
          <t>continuation</t>
        </is>
      </c>
      <c r="D3444" t="n">
        <v>2657</v>
      </c>
      <c r="E3444" t="n">
        <v>3134</v>
      </c>
      <c r="F3444" t="inlineStr">
        <is>
          <t xml:space="preserve">    tinge der Retourschepen, 600.</t>
        </is>
      </c>
      <c r="G3444">
        <f>HYPERLINK("https://images.diginfra.net/iiif/NL-HaNA_1.01.02/3766/NL-HaNA_1.01.02_3766_0019.jpg/2514,343,1091,3080/full/0/default.jpg", "iiif_url")</f>
        <v/>
      </c>
    </row>
    <row r="3445">
      <c r="A3445" t="inlineStr">
        <is>
          <t>NL-HaNA_1.01.02_3766_0019-page-37</t>
        </is>
      </c>
      <c r="B3445" t="inlineStr">
        <is>
          <t>NL-HaNA_1.01.02_3766_0019-column-2614-443-891-2880</t>
        </is>
      </c>
      <c r="C3445" t="inlineStr">
        <is>
          <t>repeat_lemma</t>
        </is>
      </c>
      <c r="D3445" t="n">
        <v>2758</v>
      </c>
      <c r="E3445" t="n">
        <v>3182</v>
      </c>
      <c r="F3445" t="inlineStr">
        <is>
          <t xml:space="preserve">        rapport P. de vos, 1352.</t>
        </is>
      </c>
      <c r="G3445">
        <f>HYPERLINK("https://images.diginfra.net/iiif/NL-HaNA_1.01.02/3766/NL-HaNA_1.01.02_3766_0019.jpg/2514,343,1091,3080/full/0/default.jpg", "iiif_url")</f>
        <v/>
      </c>
    </row>
    <row r="3446">
      <c r="A3446" t="inlineStr">
        <is>
          <t>NL-HaNA_1.01.02_3766_0019-page-37</t>
        </is>
      </c>
      <c r="B3446" t="inlineStr">
        <is>
          <t>NL-HaNA_1.01.02_3766_0019-column-2614-443-891-2880</t>
        </is>
      </c>
      <c r="C3446" t="inlineStr">
        <is>
          <t>lemma</t>
        </is>
      </c>
      <c r="D3446" t="n">
        <v>2612</v>
      </c>
      <c r="E3446" t="n">
        <v>3224</v>
      </c>
      <c r="F3446" t="inlineStr">
        <is>
          <t>Ooft-vricsandt, Douariere haer Hoogh mog.</t>
        </is>
      </c>
      <c r="G3446">
        <f>HYPERLINK("https://images.diginfra.net/iiif/NL-HaNA_1.01.02/3766/NL-HaNA_1.01.02_3766_0019.jpg/2514,343,1091,3080/full/0/default.jpg", "iiif_url")</f>
        <v/>
      </c>
    </row>
    <row r="3447">
      <c r="A3447" t="inlineStr">
        <is>
          <t>NL-HaNA_1.01.02_3766_0019-page-37</t>
        </is>
      </c>
      <c r="B3447" t="inlineStr">
        <is>
          <t>NL-HaNA_1.01.02_3766_0019-column-2614-443-891-2880</t>
        </is>
      </c>
      <c r="C3447" t="inlineStr">
        <is>
          <t>continuation</t>
        </is>
      </c>
      <c r="D3447" t="n">
        <v>2659</v>
      </c>
      <c r="E3447" t="n">
        <v>3273</v>
      </c>
      <c r="F3447" t="inlineStr">
        <is>
          <t xml:space="preserve">    in he nieuw jaer felicierende, 95.</t>
        </is>
      </c>
      <c r="G3447">
        <f>HYPERLINK("https://images.diginfra.net/iiif/NL-HaNA_1.01.02/3766/NL-HaNA_1.01.02_3766_0019.jpg/2514,343,1091,3080/full/0/default.jpg", "iiif_url")</f>
        <v/>
      </c>
    </row>
    <row r="3449">
      <c r="A3449" t="inlineStr">
        <is>
          <t>NL-HaNA_1.01.02_3766_0019-page-37</t>
        </is>
      </c>
      <c r="B3449" t="inlineStr">
        <is>
          <t>NL-HaNA_1.01.02_3766_0019-column-3597-448-936-2875</t>
        </is>
      </c>
      <c r="C3449" t="inlineStr">
        <is>
          <t>continuation</t>
        </is>
      </c>
      <c r="D3449" t="n">
        <v>3760</v>
      </c>
      <c r="E3449" t="n">
        <v>447</v>
      </c>
      <c r="F3449" t="inlineStr">
        <is>
          <t xml:space="preserve">    om nudigh onderhoudt van haer Broe-</t>
        </is>
      </c>
      <c r="G3449">
        <f>HYPERLINK("https://images.diginfra.net/iiif/NL-HaNA_1.01.02/3766/NL-HaNA_1.01.02_3766_0019.jpg/3497,348,1136,3075/full/0/default.jpg", "iiif_url")</f>
        <v/>
      </c>
    </row>
    <row r="3450">
      <c r="A3450" t="inlineStr">
        <is>
          <t>NL-HaNA_1.01.02_3766_0019-page-37</t>
        </is>
      </c>
      <c r="B3450" t="inlineStr">
        <is>
          <t>NL-HaNA_1.01.02_3766_0019-column-3597-448-936-2875</t>
        </is>
      </c>
      <c r="C3450" t="inlineStr">
        <is>
          <t>lemma</t>
        </is>
      </c>
      <c r="D3450" t="n">
        <v>3661</v>
      </c>
      <c r="E3450" t="n">
        <v>500</v>
      </c>
      <c r="F3450" t="inlineStr">
        <is>
          <t>der voor haer en haer Pupil, 214.</t>
        </is>
      </c>
      <c r="G3450">
        <f>HYPERLINK("https://images.diginfra.net/iiif/NL-HaNA_1.01.02/3766/NL-HaNA_1.01.02_3766_0019.jpg/3497,348,1136,3075/full/0/default.jpg", "iiif_url")</f>
        <v/>
      </c>
    </row>
    <row r="3451">
      <c r="A3451" t="inlineStr">
        <is>
          <t>NL-HaNA_1.01.02_3766_0019-page-37</t>
        </is>
      </c>
      <c r="B3451" t="inlineStr">
        <is>
          <t>NL-HaNA_1.01.02_3766_0019-column-3597-448-936-2875</t>
        </is>
      </c>
      <c r="C3451" t="inlineStr">
        <is>
          <t>continuation</t>
        </is>
      </c>
      <c r="D3451" t="n">
        <v>3734</v>
      </c>
      <c r="E3451" t="n">
        <v>551</v>
      </c>
      <c r="F3451" t="inlineStr">
        <is>
          <t xml:space="preserve">    diferenten wegens de appenage, 236.</t>
        </is>
      </c>
      <c r="G3451">
        <f>HYPERLINK("https://images.diginfra.net/iiif/NL-HaNA_1.01.02/3766/NL-HaNA_1.01.02_3766_0019.jpg/3497,348,1136,3075/full/0/default.jpg", "iiif_url")</f>
        <v/>
      </c>
    </row>
    <row r="3452">
      <c r="A3452" t="inlineStr">
        <is>
          <t>NL-HaNA_1.01.02_3766_0019-page-37</t>
        </is>
      </c>
      <c r="B3452" t="inlineStr">
        <is>
          <t>NL-HaNA_1.01.02_3766_0019-column-3597-448-936-2875</t>
        </is>
      </c>
      <c r="C3452" t="inlineStr">
        <is>
          <t>continuation</t>
        </is>
      </c>
      <c r="D3452" t="n">
        <v>3734</v>
      </c>
      <c r="E3452" t="n">
        <v>603</v>
      </c>
      <c r="F3452" t="inlineStr">
        <is>
          <t xml:space="preserve">    om approtatié op bet accord mat fijn</t>
        </is>
      </c>
      <c r="G3452">
        <f>HYPERLINK("https://images.diginfra.net/iiif/NL-HaNA_1.01.02/3766/NL-HaNA_1.01.02_3766_0019.jpg/3497,348,1136,3075/full/0/default.jpg", "iiif_url")</f>
        <v/>
      </c>
    </row>
    <row r="3453">
      <c r="A3453" t="inlineStr">
        <is>
          <t>NL-HaNA_1.01.02_3766_0019-page-37</t>
        </is>
      </c>
      <c r="B3453" t="inlineStr">
        <is>
          <t>NL-HaNA_1.01.02_3766_0019-column-3597-448-936-2875</t>
        </is>
      </c>
      <c r="C3453" t="inlineStr">
        <is>
          <t>lemma</t>
        </is>
      </c>
      <c r="D3453" t="n">
        <v>3659</v>
      </c>
      <c r="E3453" t="n">
        <v>645</v>
      </c>
      <c r="F3453" t="inlineStr">
        <is>
          <t>Suer, 284. 272. 75. 331. 591.</t>
        </is>
      </c>
      <c r="G3453">
        <f>HYPERLINK("https://images.diginfra.net/iiif/NL-HaNA_1.01.02/3766/NL-HaNA_1.01.02_3766_0019.jpg/3497,348,1136,3075/full/0/default.jpg", "iiif_url")</f>
        <v/>
      </c>
    </row>
    <row r="3454">
      <c r="A3454" t="inlineStr">
        <is>
          <t>NL-HaNA_1.01.02_3766_0019-page-37</t>
        </is>
      </c>
      <c r="B3454" t="inlineStr">
        <is>
          <t>NL-HaNA_1.01.02_3766_0019-column-3597-448-936-2875</t>
        </is>
      </c>
      <c r="C3454" t="inlineStr">
        <is>
          <t>continuation</t>
        </is>
      </c>
      <c r="D3454" t="n">
        <v>3732</v>
      </c>
      <c r="E3454" t="n">
        <v>701</v>
      </c>
      <c r="F3454" t="inlineStr">
        <is>
          <t xml:space="preserve">    Gravinne Weduwe har Hoôgh Mog. voor</t>
        </is>
      </c>
      <c r="G3454">
        <f>HYPERLINK("https://images.diginfra.net/iiif/NL-HaNA_1.01.02/3766/NL-HaNA_1.01.02_3766_0019.jpg/3497,348,1136,3075/full/0/default.jpg", "iiif_url")</f>
        <v/>
      </c>
    </row>
    <row r="3455">
      <c r="A3455" t="inlineStr">
        <is>
          <t>NL-HaNA_1.01.02_3766_0019-page-37</t>
        </is>
      </c>
      <c r="B3455" t="inlineStr">
        <is>
          <t>NL-HaNA_1.01.02_3766_0019-column-3597-448-936-2875</t>
        </is>
      </c>
      <c r="C3455" t="inlineStr">
        <is>
          <t>lemma</t>
        </is>
      </c>
      <c r="D3455" t="n">
        <v>3652</v>
      </c>
      <c r="E3455" t="n">
        <v>744</v>
      </c>
      <c r="F3455" t="inlineStr">
        <is>
          <t>de approbatie bedanckende, 542.</t>
        </is>
      </c>
      <c r="G3455">
        <f>HYPERLINK("https://images.diginfra.net/iiif/NL-HaNA_1.01.02/3766/NL-HaNA_1.01.02_3766_0019.jpg/3497,348,1136,3075/full/0/default.jpg", "iiif_url")</f>
        <v/>
      </c>
    </row>
    <row r="3456">
      <c r="A3456" t="inlineStr">
        <is>
          <t>NL-HaNA_1.01.02_3766_0019-page-37</t>
        </is>
      </c>
      <c r="B3456" t="inlineStr">
        <is>
          <t>NL-HaNA_1.01.02_3766_0019-column-3597-448-936-2875</t>
        </is>
      </c>
      <c r="C3456" t="inlineStr">
        <is>
          <t>continuation</t>
        </is>
      </c>
      <c r="D3456" t="n">
        <v>3722</v>
      </c>
      <c r="E3456" t="n">
        <v>798</v>
      </c>
      <c r="F3456" t="inlineStr">
        <is>
          <t xml:space="preserve">    Voontseten van fudie an fn Heer Broe-</t>
        </is>
      </c>
      <c r="G3456">
        <f>HYPERLINK("https://images.diginfra.net/iiif/NL-HaNA_1.01.02/3766/NL-HaNA_1.01.02_3766_0019.jpg/3497,348,1136,3075/full/0/default.jpg", "iiif_url")</f>
        <v/>
      </c>
    </row>
    <row r="3457">
      <c r="A3457" t="inlineStr">
        <is>
          <t>NL-HaNA_1.01.02_3766_0019-page-37</t>
        </is>
      </c>
      <c r="B3457" t="inlineStr">
        <is>
          <t>NL-HaNA_1.01.02_3766_0019-column-3597-448-936-2875</t>
        </is>
      </c>
      <c r="C3457" t="inlineStr">
        <is>
          <t>lemma</t>
        </is>
      </c>
      <c r="D3457" t="n">
        <v>3652</v>
      </c>
      <c r="E3457" t="n">
        <v>842</v>
      </c>
      <c r="F3457" t="inlineStr">
        <is>
          <t>der, 590.</t>
        </is>
      </c>
      <c r="G3457">
        <f>HYPERLINK("https://images.diginfra.net/iiif/NL-HaNA_1.01.02/3766/NL-HaNA_1.01.02_3766_0019.jpg/3497,348,1136,3075/full/0/default.jpg", "iiif_url")</f>
        <v/>
      </c>
    </row>
    <row r="3458">
      <c r="A3458" t="inlineStr">
        <is>
          <t>NL-HaNA_1.01.02_3766_0019-page-37</t>
        </is>
      </c>
      <c r="B3458" t="inlineStr">
        <is>
          <t>NL-HaNA_1.01.02_3766_0019-column-3597-448-936-2875</t>
        </is>
      </c>
      <c r="C3458" t="inlineStr">
        <is>
          <t>continuation</t>
        </is>
      </c>
      <c r="D3458" t="n">
        <v>3722</v>
      </c>
      <c r="E3458" t="n">
        <v>894</v>
      </c>
      <c r="F3458" t="inlineStr">
        <is>
          <t xml:space="preserve">    ooerlijden van Prins George Chrifiaen,</t>
        </is>
      </c>
      <c r="G3458">
        <f>HYPERLINK("https://images.diginfra.net/iiif/NL-HaNA_1.01.02/3766/NL-HaNA_1.01.02_3766_0019.jpg/3497,348,1136,3075/full/0/default.jpg", "iiif_url")</f>
        <v/>
      </c>
    </row>
    <row r="3459">
      <c r="A3459" t="inlineStr">
        <is>
          <t>NL-HaNA_1.01.02_3766_0019-page-37</t>
        </is>
      </c>
      <c r="B3459" t="inlineStr">
        <is>
          <t>NL-HaNA_1.01.02_3766_0019-column-3597-448-936-2875</t>
        </is>
      </c>
      <c r="C3459" t="inlineStr">
        <is>
          <t>lemma</t>
        </is>
      </c>
      <c r="D3459" t="n">
        <v>3649</v>
      </c>
      <c r="E3459" t="n">
        <v>943</v>
      </c>
      <c r="F3459" t="inlineStr">
        <is>
          <t>coo.</t>
        </is>
      </c>
      <c r="G3459">
        <f>HYPERLINK("https://images.diginfra.net/iiif/NL-HaNA_1.01.02/3766/NL-HaNA_1.01.02_3766_0019.jpg/3497,348,1136,3075/full/0/default.jpg", "iiif_url")</f>
        <v/>
      </c>
    </row>
    <row r="3460">
      <c r="A3460" t="inlineStr">
        <is>
          <t>NL-HaNA_1.01.02_3766_0019-page-37</t>
        </is>
      </c>
      <c r="B3460" t="inlineStr">
        <is>
          <t>NL-HaNA_1.01.02_3766_0019-column-3597-448-936-2875</t>
        </is>
      </c>
      <c r="C3460" t="inlineStr">
        <is>
          <t>continuation</t>
        </is>
      </c>
      <c r="D3460" t="n">
        <v>3722</v>
      </c>
      <c r="E3460" t="n">
        <v>983</v>
      </c>
      <c r="F3460" t="inlineStr">
        <is>
          <t xml:space="preserve">    Veer van Leeroont, 775.</t>
        </is>
      </c>
      <c r="G3460">
        <f>HYPERLINK("https://images.diginfra.net/iiif/NL-HaNA_1.01.02/3766/NL-HaNA_1.01.02_3766_0019.jpg/3497,348,1136,3075/full/0/default.jpg", "iiif_url")</f>
        <v/>
      </c>
    </row>
    <row r="3461">
      <c r="A3461" t="inlineStr">
        <is>
          <t>NL-HaNA_1.01.02_3766_0019-page-37</t>
        </is>
      </c>
      <c r="B3461" t="inlineStr">
        <is>
          <t>NL-HaNA_1.01.02_3766_0019-column-3597-448-936-2875</t>
        </is>
      </c>
      <c r="C3461" t="inlineStr">
        <is>
          <t>continuation</t>
        </is>
      </c>
      <c r="D3461" t="n">
        <v>3722</v>
      </c>
      <c r="E3461" t="n">
        <v>1036</v>
      </c>
      <c r="F3461" t="inlineStr">
        <is>
          <t xml:space="preserve">    wegens verbedt van invoer van Wolle uyt</t>
        </is>
      </c>
      <c r="G3461">
        <f>HYPERLINK("https://images.diginfra.net/iiif/NL-HaNA_1.01.02/3766/NL-HaNA_1.01.02_3766_0019.jpg/3497,348,1136,3075/full/0/default.jpg", "iiif_url")</f>
        <v/>
      </c>
    </row>
    <row r="3462">
      <c r="A3462" t="inlineStr">
        <is>
          <t>NL-HaNA_1.01.02_3766_0019-page-37</t>
        </is>
      </c>
      <c r="B3462" t="inlineStr">
        <is>
          <t>NL-HaNA_1.01.02_3766_0019-column-3597-448-936-2875</t>
        </is>
      </c>
      <c r="C3462" t="inlineStr">
        <is>
          <t>lemma</t>
        </is>
      </c>
      <c r="D3462" t="n">
        <v>3649</v>
      </c>
      <c r="E3462" t="n">
        <v>1085</v>
      </c>
      <c r="F3462" t="inlineStr">
        <is>
          <t>Embden, 1128. 1129. 1150.</t>
        </is>
      </c>
      <c r="G3462">
        <f>HYPERLINK("https://images.diginfra.net/iiif/NL-HaNA_1.01.02/3766/NL-HaNA_1.01.02_3766_0019.jpg/3497,348,1136,3075/full/0/default.jpg", "iiif_url")</f>
        <v/>
      </c>
    </row>
    <row r="3463">
      <c r="A3463" t="inlineStr">
        <is>
          <t>NL-HaNA_1.01.02_3766_0019-page-37</t>
        </is>
      </c>
      <c r="B3463" t="inlineStr">
        <is>
          <t>NL-HaNA_1.01.02_3766_0019-column-3597-448-936-2875</t>
        </is>
      </c>
      <c r="C3463" t="inlineStr">
        <is>
          <t>continuation</t>
        </is>
      </c>
      <c r="D3463" t="n">
        <v>3720</v>
      </c>
      <c r="E3463" t="n">
        <v>1137</v>
      </c>
      <c r="F3463" t="inlineStr">
        <is>
          <t xml:space="preserve">    nmatifieatie van de doodt van fijne onlangs</t>
        </is>
      </c>
      <c r="G3463">
        <f>HYPERLINK("https://images.diginfra.net/iiif/NL-HaNA_1.01.02/3766/NL-HaNA_1.01.02_3766_0019.jpg/3497,348,1136,3075/full/0/default.jpg", "iiif_url")</f>
        <v/>
      </c>
    </row>
    <row r="3464">
      <c r="A3464" t="inlineStr">
        <is>
          <t>NL-HaNA_1.01.02_3766_0019-page-37</t>
        </is>
      </c>
      <c r="B3464" t="inlineStr">
        <is>
          <t>NL-HaNA_1.01.02_3766_0019-column-3597-448-936-2875</t>
        </is>
      </c>
      <c r="C3464" t="inlineStr">
        <is>
          <t>lemma</t>
        </is>
      </c>
      <c r="D3464" t="n">
        <v>3647</v>
      </c>
      <c r="E3464" t="n">
        <v>1182</v>
      </c>
      <c r="F3464" t="inlineStr">
        <is>
          <t>geboorei Dochter, 1298.</t>
        </is>
      </c>
      <c r="G3464">
        <f>HYPERLINK("https://images.diginfra.net/iiif/NL-HaNA_1.01.02/3766/NL-HaNA_1.01.02_3766_0019.jpg/3497,348,1136,3075/full/0/default.jpg", "iiif_url")</f>
        <v/>
      </c>
    </row>
    <row r="3465">
      <c r="A3465" t="inlineStr">
        <is>
          <t>NL-HaNA_1.01.02_3766_0019-page-37</t>
        </is>
      </c>
      <c r="B3465" t="inlineStr">
        <is>
          <t>NL-HaNA_1.01.02_3766_0019-column-3597-448-936-2875</t>
        </is>
      </c>
      <c r="C3465" t="inlineStr">
        <is>
          <t>continuation</t>
        </is>
      </c>
      <c r="D3465" t="n">
        <v>3720</v>
      </c>
      <c r="E3465" t="n">
        <v>1232</v>
      </c>
      <c r="F3465" t="inlineStr">
        <is>
          <t xml:space="preserve">    om refuutie van ba Graefschap Crehange</t>
        </is>
      </c>
      <c r="G3465">
        <f>HYPERLINK("https://images.diginfra.net/iiif/NL-HaNA_1.01.02/3766/NL-HaNA_1.01.02_3766_0019.jpg/3497,348,1136,3075/full/0/default.jpg", "iiif_url")</f>
        <v/>
      </c>
    </row>
    <row r="3466">
      <c r="A3466" t="inlineStr">
        <is>
          <t>NL-HaNA_1.01.02_3766_0019-page-37</t>
        </is>
      </c>
      <c r="B3466" t="inlineStr">
        <is>
          <t>NL-HaNA_1.01.02_3766_0019-column-3597-448-936-2875</t>
        </is>
      </c>
      <c r="C3466" t="inlineStr">
        <is>
          <t>lemma</t>
        </is>
      </c>
      <c r="D3466" t="n">
        <v>3647</v>
      </c>
      <c r="E3466" t="n">
        <v>1279</v>
      </c>
      <c r="F3466" t="inlineStr">
        <is>
          <t>ty de vreedehandelinge, 1532.</t>
        </is>
      </c>
      <c r="G3466">
        <f>HYPERLINK("https://images.diginfra.net/iiif/NL-HaNA_1.01.02/3766/NL-HaNA_1.01.02_3766_0019.jpg/3497,348,1136,3075/full/0/default.jpg", "iiif_url")</f>
        <v/>
      </c>
    </row>
    <row r="3467">
      <c r="A3467" t="inlineStr">
        <is>
          <t>NL-HaNA_1.01.02_3766_0019-page-37</t>
        </is>
      </c>
      <c r="B3467" t="inlineStr">
        <is>
          <t>NL-HaNA_1.01.02_3766_0019-column-3597-448-936-2875</t>
        </is>
      </c>
      <c r="C3467" t="inlineStr">
        <is>
          <t>continuation</t>
        </is>
      </c>
      <c r="D3467" t="n">
        <v>3722</v>
      </c>
      <c r="E3467" t="n">
        <v>1334</v>
      </c>
      <c r="F3467" t="inlineStr">
        <is>
          <t xml:space="preserve">    Nieuwe- jars-tvensch van den Prins</t>
        </is>
      </c>
      <c r="G3467">
        <f>HYPERLINK("https://images.diginfra.net/iiif/NL-HaNA_1.01.02/3766/NL-HaNA_1.01.02_3766_0019.jpg/3497,348,1136,3075/full/0/default.jpg", "iiif_url")</f>
        <v/>
      </c>
    </row>
    <row r="3468">
      <c r="A3468" t="inlineStr">
        <is>
          <t>NL-HaNA_1.01.02_3766_0019-page-37</t>
        </is>
      </c>
      <c r="B3468" t="inlineStr">
        <is>
          <t>NL-HaNA_1.01.02_3766_0019-column-3597-448-936-2875</t>
        </is>
      </c>
      <c r="C3468" t="inlineStr">
        <is>
          <t>non_index_line</t>
        </is>
      </c>
      <c r="D3468" t="n">
        <v>4446</v>
      </c>
      <c r="E3468" t="n">
        <v>1353</v>
      </c>
      <c r="F3468" t="inlineStr">
        <is>
          <t xml:space="preserve">        )</t>
        </is>
      </c>
      <c r="G3468">
        <f>HYPERLINK("https://images.diginfra.net/iiif/NL-HaNA_1.01.02/3766/NL-HaNA_1.01.02_3766_0019.jpg/3497,348,1136,3075/full/0/default.jpg", "iiif_url")</f>
        <v/>
      </c>
    </row>
    <row r="3469">
      <c r="A3469" t="inlineStr">
        <is>
          <t>NL-HaNA_1.01.02_3766_0019-page-37</t>
        </is>
      </c>
      <c r="B3469" t="inlineStr">
        <is>
          <t>NL-HaNA_1.01.02_3766_0019-column-3597-448-936-2875</t>
        </is>
      </c>
      <c r="C3469" t="inlineStr">
        <is>
          <t>continuation</t>
        </is>
      </c>
      <c r="D3469" t="n">
        <v>3652</v>
      </c>
      <c r="E3469" t="n">
        <v>1384</v>
      </c>
      <c r="F3469" t="inlineStr">
        <is>
          <t xml:space="preserve">    1540.</t>
        </is>
      </c>
      <c r="G3469">
        <f>HYPERLINK("https://images.diginfra.net/iiif/NL-HaNA_1.01.02/3766/NL-HaNA_1.01.02_3766_0019.jpg/3497,348,1136,3075/full/0/default.jpg", "iiif_url")</f>
        <v/>
      </c>
    </row>
    <row r="3470">
      <c r="A3470" t="inlineStr">
        <is>
          <t>NL-HaNA_1.01.02_3766_0019-page-37</t>
        </is>
      </c>
      <c r="B3470" t="inlineStr">
        <is>
          <t>NL-HaNA_1.01.02_3766_0019-column-3597-448-936-2875</t>
        </is>
      </c>
      <c r="C3470" t="inlineStr">
        <is>
          <t>lemma</t>
        </is>
      </c>
      <c r="D3470" t="n">
        <v>3600</v>
      </c>
      <c r="E3470" t="n">
        <v>1425</v>
      </c>
      <c r="F3470" t="inlineStr">
        <is>
          <t>Orchies, fer Douay en Orchies, leer D.</t>
        </is>
      </c>
      <c r="G3470">
        <f>HYPERLINK("https://images.diginfra.net/iiif/NL-HaNA_1.01.02/3766/NL-HaNA_1.01.02_3766_0019.jpg/3497,348,1136,3075/full/0/default.jpg", "iiif_url")</f>
        <v/>
      </c>
    </row>
    <row r="3471">
      <c r="A3471" t="inlineStr">
        <is>
          <t>NL-HaNA_1.01.02_3766_0019-page-37</t>
        </is>
      </c>
      <c r="B3471" t="inlineStr">
        <is>
          <t>NL-HaNA_1.01.02_3766_0019-column-3597-448-936-2875</t>
        </is>
      </c>
      <c r="C3471" t="inlineStr">
        <is>
          <t>lemma</t>
        </is>
      </c>
      <c r="D3471" t="n">
        <v>3597</v>
      </c>
      <c r="E3471" t="n">
        <v>1475</v>
      </c>
      <c r="F3471" t="inlineStr">
        <is>
          <t>Orrery all Envoyé haer Hoogh Mog. aenge-</t>
        </is>
      </c>
      <c r="G3471">
        <f>HYPERLINK("https://images.diginfra.net/iiif/NL-HaNA_1.01.02/3766/NL-HaNA_1.01.02_3766_0019.jpg/3497,348,1136,3075/full/0/default.jpg", "iiif_url")</f>
        <v/>
      </c>
    </row>
    <row r="3472">
      <c r="A3472" t="inlineStr">
        <is>
          <t>NL-HaNA_1.01.02_3766_0019-page-37</t>
        </is>
      </c>
      <c r="B3472" t="inlineStr">
        <is>
          <t>NL-HaNA_1.01.02_3766_0019-column-3597-448-936-2875</t>
        </is>
      </c>
      <c r="C3472" t="inlineStr">
        <is>
          <t>continuation</t>
        </is>
      </c>
      <c r="D3472" t="n">
        <v>3645</v>
      </c>
      <c r="E3472" t="n">
        <v>1531</v>
      </c>
      <c r="F3472" t="inlineStr">
        <is>
          <t xml:space="preserve">    naem, 286.</t>
        </is>
      </c>
      <c r="G3472">
        <f>HYPERLINK("https://images.diginfra.net/iiif/NL-HaNA_1.01.02/3766/NL-HaNA_1.01.02_3766_0019.jpg/3497,348,1136,3075/full/0/default.jpg", "iiif_url")</f>
        <v/>
      </c>
    </row>
    <row r="3473">
      <c r="A3473" t="inlineStr">
        <is>
          <t>NL-HaNA_1.01.02_3766_0019-page-37</t>
        </is>
      </c>
      <c r="B3473" t="inlineStr">
        <is>
          <t>NL-HaNA_1.01.02_3766_0019-column-3597-448-936-2875</t>
        </is>
      </c>
      <c r="C3473" t="inlineStr">
        <is>
          <t>lemma</t>
        </is>
      </c>
      <c r="D3473" t="n">
        <v>3597</v>
      </c>
      <c r="E3473" t="n">
        <v>1562</v>
      </c>
      <c r="F3473" t="inlineStr">
        <is>
          <t>Overeemsche Dijckacht, pretenfie van den Raeds-</t>
        </is>
      </c>
      <c r="G3473">
        <f>HYPERLINK("https://images.diginfra.net/iiif/NL-HaNA_1.01.02/3766/NL-HaNA_1.01.02_3766_0019.jpg/3497,348,1136,3075/full/0/default.jpg", "iiif_url")</f>
        <v/>
      </c>
    </row>
    <row r="3474">
      <c r="A3474" t="inlineStr">
        <is>
          <t>NL-HaNA_1.01.02_3766_0019-page-37</t>
        </is>
      </c>
      <c r="B3474" t="inlineStr">
        <is>
          <t>NL-HaNA_1.01.02_3766_0019-column-3597-448-936-2875</t>
        </is>
      </c>
      <c r="C3474" t="inlineStr">
        <is>
          <t>continuation</t>
        </is>
      </c>
      <c r="D3474" t="n">
        <v>3649</v>
      </c>
      <c r="E3474" t="n">
        <v>1623</v>
      </c>
      <c r="F3474" t="inlineStr">
        <is>
          <t xml:space="preserve">    heer Ludolphi, 11. 151. 304. 566. 1006.</t>
        </is>
      </c>
      <c r="G3474">
        <f>HYPERLINK("https://images.diginfra.net/iiif/NL-HaNA_1.01.02/3766/NL-HaNA_1.01.02_3766_0019.jpg/3497,348,1136,3075/full/0/default.jpg", "iiif_url")</f>
        <v/>
      </c>
    </row>
    <row r="3475">
      <c r="A3475" t="inlineStr">
        <is>
          <t>NL-HaNA_1.01.02_3766_0019-page-37</t>
        </is>
      </c>
      <c r="B3475" t="inlineStr">
        <is>
          <t>NL-HaNA_1.01.02_3766_0019-column-3597-448-936-2875</t>
        </is>
      </c>
      <c r="C3475" t="inlineStr">
        <is>
          <t>continuation</t>
        </is>
      </c>
      <c r="D3475" t="n">
        <v>3652</v>
      </c>
      <c r="E3475" t="n">
        <v>1678</v>
      </c>
      <c r="F3475" t="inlineStr">
        <is>
          <t xml:space="preserve">    1024.</t>
        </is>
      </c>
      <c r="G3475">
        <f>HYPERLINK("https://images.diginfra.net/iiif/NL-HaNA_1.01.02/3766/NL-HaNA_1.01.02_3766_0019.jpg/3497,348,1136,3075/full/0/default.jpg", "iiif_url")</f>
        <v/>
      </c>
    </row>
    <row r="3476">
      <c r="A3476" t="inlineStr">
        <is>
          <t>NL-HaNA_1.01.02_3766_0019-page-37</t>
        </is>
      </c>
      <c r="B3476" t="inlineStr">
        <is>
          <t>NL-HaNA_1.01.02_3766_0019-column-3597-448-936-2875</t>
        </is>
      </c>
      <c r="C3476" t="inlineStr">
        <is>
          <t>lemma</t>
        </is>
      </c>
      <c r="D3476" t="n">
        <v>3597</v>
      </c>
      <c r="E3476" t="n">
        <v>1716</v>
      </c>
      <c r="F3476" t="inlineStr">
        <is>
          <t>Overmaze, Requefte van den Canonick Paluda-</t>
        </is>
      </c>
      <c r="G3476">
        <f>HYPERLINK("https://images.diginfra.net/iiif/NL-HaNA_1.01.02/3766/NL-HaNA_1.01.02_3766_0019.jpg/3497,348,1136,3075/full/0/default.jpg", "iiif_url")</f>
        <v/>
      </c>
    </row>
    <row r="3477">
      <c r="A3477" t="inlineStr">
        <is>
          <t>NL-HaNA_1.01.02_3766_0019-page-37</t>
        </is>
      </c>
      <c r="B3477" t="inlineStr">
        <is>
          <t>NL-HaNA_1.01.02_3766_0019-column-3597-448-936-2875</t>
        </is>
      </c>
      <c r="C3477" t="inlineStr">
        <is>
          <t>continuation</t>
        </is>
      </c>
      <c r="D3477" t="n">
        <v>3649</v>
      </c>
      <c r="E3477" t="n">
        <v>1769</v>
      </c>
      <c r="F3477" t="inlineStr">
        <is>
          <t xml:space="preserve">    nus, 87.</t>
        </is>
      </c>
      <c r="G3477">
        <f>HYPERLINK("https://images.diginfra.net/iiif/NL-HaNA_1.01.02/3766/NL-HaNA_1.01.02_3766_0019.jpg/3497,348,1136,3075/full/0/default.jpg", "iiif_url")</f>
        <v/>
      </c>
    </row>
    <row r="3478">
      <c r="A3478" t="inlineStr">
        <is>
          <t>NL-HaNA_1.01.02_3766_0019-page-37</t>
        </is>
      </c>
      <c r="B3478" t="inlineStr">
        <is>
          <t>NL-HaNA_1.01.02_3766_0019-column-3597-448-936-2875</t>
        </is>
      </c>
      <c r="C3478" t="inlineStr">
        <is>
          <t>repeat_lemma</t>
        </is>
      </c>
      <c r="D3478" t="n">
        <v>3742</v>
      </c>
      <c r="E3478" t="n">
        <v>1823</v>
      </c>
      <c r="F3478" t="inlineStr">
        <is>
          <t xml:space="preserve">        Winkeliers en Herbergiers tot Olne,</t>
        </is>
      </c>
      <c r="G3478">
        <f>HYPERLINK("https://images.diginfra.net/iiif/NL-HaNA_1.01.02/3766/NL-HaNA_1.01.02_3766_0019.jpg/3497,348,1136,3075/full/0/default.jpg", "iiif_url")</f>
        <v/>
      </c>
    </row>
    <row r="3479">
      <c r="A3479" t="inlineStr">
        <is>
          <t>NL-HaNA_1.01.02_3766_0019-page-37</t>
        </is>
      </c>
      <c r="B3479" t="inlineStr">
        <is>
          <t>NL-HaNA_1.01.02_3766_0019-column-3597-448-936-2875</t>
        </is>
      </c>
      <c r="C3479" t="inlineStr">
        <is>
          <t>continuation</t>
        </is>
      </c>
      <c r="D3479" t="n">
        <v>3647</v>
      </c>
      <c r="E3479" t="n">
        <v>1869</v>
      </c>
      <c r="F3479" t="inlineStr">
        <is>
          <t xml:space="preserve">    282.</t>
        </is>
      </c>
      <c r="G3479">
        <f>HYPERLINK("https://images.diginfra.net/iiif/NL-HaNA_1.01.02/3766/NL-HaNA_1.01.02_3766_0019.jpg/3497,348,1136,3075/full/0/default.jpg", "iiif_url")</f>
        <v/>
      </c>
    </row>
    <row r="3480">
      <c r="A3480" t="inlineStr">
        <is>
          <t>NL-HaNA_1.01.02_3766_0019-page-37</t>
        </is>
      </c>
      <c r="B3480" t="inlineStr">
        <is>
          <t>NL-HaNA_1.01.02_3766_0019-column-3597-448-936-2875</t>
        </is>
      </c>
      <c r="C3480" t="inlineStr">
        <is>
          <t>repeat_lemma</t>
        </is>
      </c>
      <c r="D3480" t="n">
        <v>3748</v>
      </c>
      <c r="E3480" t="n">
        <v>1911</v>
      </c>
      <c r="F3480" t="inlineStr">
        <is>
          <t xml:space="preserve">        Lientiaa Lambremont, 338.</t>
        </is>
      </c>
      <c r="G3480">
        <f>HYPERLINK("https://images.diginfra.net/iiif/NL-HaNA_1.01.02/3766/NL-HaNA_1.01.02_3766_0019.jpg/3497,348,1136,3075/full/0/default.jpg", "iiif_url")</f>
        <v/>
      </c>
    </row>
    <row r="3481">
      <c r="A3481" t="inlineStr">
        <is>
          <t>NL-HaNA_1.01.02_3766_0019-page-37</t>
        </is>
      </c>
      <c r="B3481" t="inlineStr">
        <is>
          <t>NL-HaNA_1.01.02_3766_0019-column-3597-448-936-2875</t>
        </is>
      </c>
      <c r="C3481" t="inlineStr">
        <is>
          <t>repeat_lemma</t>
        </is>
      </c>
      <c r="D3481" t="n">
        <v>3751</v>
      </c>
      <c r="E3481" t="n">
        <v>1966</v>
      </c>
      <c r="F3481" t="inlineStr">
        <is>
          <t xml:space="preserve">        Moderatores en Viftatorés der Class,</t>
        </is>
      </c>
      <c r="G3481">
        <f>HYPERLINK("https://images.diginfra.net/iiif/NL-HaNA_1.01.02/3766/NL-HaNA_1.01.02_3766_0019.jpg/3497,348,1136,3075/full/0/default.jpg", "iiif_url")</f>
        <v/>
      </c>
    </row>
    <row r="3482">
      <c r="A3482" t="inlineStr">
        <is>
          <t>NL-HaNA_1.01.02_3766_0019-page-37</t>
        </is>
      </c>
      <c r="B3482" t="inlineStr">
        <is>
          <t>NL-HaNA_1.01.02_3766_0019-column-3597-448-936-2875</t>
        </is>
      </c>
      <c r="C3482" t="inlineStr">
        <is>
          <t>continuation</t>
        </is>
      </c>
      <c r="D3482" t="n">
        <v>3652</v>
      </c>
      <c r="E3482" t="n">
        <v>2025</v>
      </c>
      <c r="F3482" t="inlineStr">
        <is>
          <t xml:space="preserve">    a1.</t>
        </is>
      </c>
      <c r="G3482">
        <f>HYPERLINK("https://images.diginfra.net/iiif/NL-HaNA_1.01.02/3766/NL-HaNA_1.01.02_3766_0019.jpg/3497,348,1136,3075/full/0/default.jpg", "iiif_url")</f>
        <v/>
      </c>
    </row>
    <row r="3483">
      <c r="A3483" t="inlineStr">
        <is>
          <t>NL-HaNA_1.01.02_3766_0019-page-37</t>
        </is>
      </c>
      <c r="B3483" t="inlineStr">
        <is>
          <t>NL-HaNA_1.01.02_3766_0019-column-3597-448-936-2875</t>
        </is>
      </c>
      <c r="C3483" t="inlineStr">
        <is>
          <t>repeat_lemma</t>
        </is>
      </c>
      <c r="D3483" t="n">
        <v>3746</v>
      </c>
      <c r="E3483" t="n">
        <v>2059</v>
      </c>
      <c r="F3483" t="inlineStr">
        <is>
          <t xml:space="preserve">        Joseph Grave van Arbergh wegens het</t>
        </is>
      </c>
      <c r="G3483">
        <f>HYPERLINK("https://images.diginfra.net/iiif/NL-HaNA_1.01.02/3766/NL-HaNA_1.01.02_3766_0019.jpg/3497,348,1136,3075/full/0/default.jpg", "iiif_url")</f>
        <v/>
      </c>
    </row>
    <row r="3484">
      <c r="A3484" t="inlineStr">
        <is>
          <t>NL-HaNA_1.01.02_3766_0019-page-37</t>
        </is>
      </c>
      <c r="B3484" t="inlineStr">
        <is>
          <t>NL-HaNA_1.01.02_3766_0019-column-3597-448-936-2875</t>
        </is>
      </c>
      <c r="C3484" t="inlineStr">
        <is>
          <t>continuation</t>
        </is>
      </c>
      <c r="D3484" t="n">
        <v>3652</v>
      </c>
      <c r="E3484" t="n">
        <v>2120</v>
      </c>
      <c r="F3484" t="inlineStr">
        <is>
          <t xml:space="preserve">    Koftrampt tt Elftoo, 725.</t>
        </is>
      </c>
      <c r="G3484">
        <f>HYPERLINK("https://images.diginfra.net/iiif/NL-HaNA_1.01.02/3766/NL-HaNA_1.01.02_3766_0019.jpg/3497,348,1136,3075/full/0/default.jpg", "iiif_url")</f>
        <v/>
      </c>
    </row>
    <row r="3485">
      <c r="A3485" t="inlineStr">
        <is>
          <t>NL-HaNA_1.01.02_3766_0019-page-37</t>
        </is>
      </c>
      <c r="B3485" t="inlineStr">
        <is>
          <t>NL-HaNA_1.01.02_3766_0019-column-3597-448-936-2875</t>
        </is>
      </c>
      <c r="C3485" t="inlineStr">
        <is>
          <t>repeat_lemma</t>
        </is>
      </c>
      <c r="D3485" t="n">
        <v>3741</v>
      </c>
      <c r="E3485" t="n">
        <v>2166</v>
      </c>
      <c r="F3485" t="inlineStr">
        <is>
          <t xml:space="preserve">        Johan Philippens om de Pastrye van</t>
        </is>
      </c>
      <c r="G3485">
        <f>HYPERLINK("https://images.diginfra.net/iiif/NL-HaNA_1.01.02/3766/NL-HaNA_1.01.02_3766_0019.jpg/3497,348,1136,3075/full/0/default.jpg", "iiif_url")</f>
        <v/>
      </c>
    </row>
    <row r="3486">
      <c r="A3486" t="inlineStr">
        <is>
          <t>NL-HaNA_1.01.02_3766_0019-page-37</t>
        </is>
      </c>
      <c r="B3486" t="inlineStr">
        <is>
          <t>NL-HaNA_1.01.02_3766_0019-column-3597-448-936-2875</t>
        </is>
      </c>
      <c r="C3486" t="inlineStr">
        <is>
          <t>continuation</t>
        </is>
      </c>
      <c r="D3486" t="n">
        <v>3645</v>
      </c>
      <c r="E3486" t="n">
        <v>2219</v>
      </c>
      <c r="F3486" t="inlineStr">
        <is>
          <t xml:space="preserve">    Herle, 878. 1134. 1377.</t>
        </is>
      </c>
      <c r="G3486">
        <f>HYPERLINK("https://images.diginfra.net/iiif/NL-HaNA_1.01.02/3766/NL-HaNA_1.01.02_3766_0019.jpg/3497,348,1136,3075/full/0/default.jpg", "iiif_url")</f>
        <v/>
      </c>
    </row>
    <row r="3487">
      <c r="A3487" t="inlineStr">
        <is>
          <t>NL-HaNA_1.01.02_3766_0019-page-37</t>
        </is>
      </c>
      <c r="B3487" t="inlineStr">
        <is>
          <t>NL-HaNA_1.01.02_3766_0019-column-3597-448-936-2875</t>
        </is>
      </c>
      <c r="C3487" t="inlineStr">
        <is>
          <t>repeat_lemma</t>
        </is>
      </c>
      <c r="D3487" t="n">
        <v>3748</v>
      </c>
      <c r="E3487" t="n">
        <v>2268</v>
      </c>
      <c r="F3487" t="inlineStr">
        <is>
          <t xml:space="preserve">        Caspar Schepers en Peter Schaiters, n-</t>
        </is>
      </c>
      <c r="G3487">
        <f>HYPERLINK("https://images.diginfra.net/iiif/NL-HaNA_1.01.02/3766/NL-HaNA_1.01.02_3766_0019.jpg/3497,348,1136,3075/full/0/default.jpg", "iiif_url")</f>
        <v/>
      </c>
    </row>
    <row r="3488">
      <c r="A3488" t="inlineStr">
        <is>
          <t>NL-HaNA_1.01.02_3766_0019-page-37</t>
        </is>
      </c>
      <c r="B3488" t="inlineStr">
        <is>
          <t>NL-HaNA_1.01.02_3766_0019-column-3597-448-936-2875</t>
        </is>
      </c>
      <c r="C3488" t="inlineStr">
        <is>
          <t>continuation</t>
        </is>
      </c>
      <c r="D3488" t="n">
        <v>3645</v>
      </c>
      <c r="E3488" t="n">
        <v>2315</v>
      </c>
      <c r="F3488" t="inlineStr">
        <is>
          <t xml:space="preserve">    waoonders van Heerle, 882.</t>
        </is>
      </c>
      <c r="G3488">
        <f>HYPERLINK("https://images.diginfra.net/iiif/NL-HaNA_1.01.02/3766/NL-HaNA_1.01.02_3766_0019.jpg/3497,348,1136,3075/full/0/default.jpg", "iiif_url")</f>
        <v/>
      </c>
    </row>
    <row r="3489">
      <c r="A3489" t="inlineStr">
        <is>
          <t>NL-HaNA_1.01.02_3766_0019-page-37</t>
        </is>
      </c>
      <c r="B3489" t="inlineStr">
        <is>
          <t>NL-HaNA_1.01.02_3766_0019-column-3597-448-936-2875</t>
        </is>
      </c>
      <c r="C3489" t="inlineStr">
        <is>
          <t>repeat_lemma</t>
        </is>
      </c>
      <c r="D3489" t="n">
        <v>3746</v>
      </c>
      <c r="E3489" t="n">
        <v>2361</v>
      </c>
      <c r="F3489" t="inlineStr">
        <is>
          <t xml:space="preserve">        Classis van Maesricht en Overmze,</t>
        </is>
      </c>
      <c r="G3489">
        <f>HYPERLINK("https://images.diginfra.net/iiif/NL-HaNA_1.01.02/3766/NL-HaNA_1.01.02_3766_0019.jpg/3497,348,1136,3075/full/0/default.jpg", "iiif_url")</f>
        <v/>
      </c>
    </row>
    <row r="3490">
      <c r="A3490" t="inlineStr">
        <is>
          <t>NL-HaNA_1.01.02_3766_0019-page-37</t>
        </is>
      </c>
      <c r="B3490" t="inlineStr">
        <is>
          <t>NL-HaNA_1.01.02_3766_0019-column-3597-448-936-2875</t>
        </is>
      </c>
      <c r="C3490" t="inlineStr">
        <is>
          <t>continuation</t>
        </is>
      </c>
      <c r="D3490" t="n">
        <v>3645</v>
      </c>
      <c r="E3490" t="n">
        <v>2420</v>
      </c>
      <c r="F3490" t="inlineStr">
        <is>
          <t xml:space="preserve">    994.</t>
        </is>
      </c>
      <c r="G3490">
        <f>HYPERLINK("https://images.diginfra.net/iiif/NL-HaNA_1.01.02/3766/NL-HaNA_1.01.02_3766_0019.jpg/3497,348,1136,3075/full/0/default.jpg", "iiif_url")</f>
        <v/>
      </c>
    </row>
    <row r="3491">
      <c r="A3491" t="inlineStr">
        <is>
          <t>NL-HaNA_1.01.02_3766_0019-page-37</t>
        </is>
      </c>
      <c r="B3491" t="inlineStr">
        <is>
          <t>NL-HaNA_1.01.02_3766_0019-column-3597-448-936-2875</t>
        </is>
      </c>
      <c r="C3491" t="inlineStr">
        <is>
          <t>repeat_lemma</t>
        </is>
      </c>
      <c r="D3491" t="n">
        <v>3741</v>
      </c>
      <c r="E3491" t="n">
        <v>2457</v>
      </c>
      <c r="F3491" t="inlineStr">
        <is>
          <t xml:space="preserve">        die van Valckenturgh bericht aop de</t>
        </is>
      </c>
      <c r="G3491">
        <f>HYPERLINK("https://images.diginfra.net/iiif/NL-HaNA_1.01.02/3766/NL-HaNA_1.01.02_3766_0019.jpg/3497,348,1136,3075/full/0/default.jpg", "iiif_url")</f>
        <v/>
      </c>
    </row>
    <row r="3492">
      <c r="A3492" t="inlineStr">
        <is>
          <t>NL-HaNA_1.01.02_3766_0019-page-37</t>
        </is>
      </c>
      <c r="B3492" t="inlineStr">
        <is>
          <t>NL-HaNA_1.01.02_3766_0019-column-3597-448-936-2875</t>
        </is>
      </c>
      <c r="C3492" t="inlineStr">
        <is>
          <t>continuation</t>
        </is>
      </c>
      <c r="D3492" t="n">
        <v>3647</v>
      </c>
      <c r="E3492" t="n">
        <v>2499</v>
      </c>
      <c r="F3492" t="inlineStr">
        <is>
          <t xml:space="preserve">    Mifive van de Magifuet van dien,</t>
        </is>
      </c>
      <c r="G3492">
        <f>HYPERLINK("https://images.diginfra.net/iiif/NL-HaNA_1.01.02/3766/NL-HaNA_1.01.02_3766_0019.jpg/3497,348,1136,3075/full/0/default.jpg", "iiif_url")</f>
        <v/>
      </c>
    </row>
    <row r="3493">
      <c r="A3493" t="inlineStr">
        <is>
          <t>NL-HaNA_1.01.02_3766_0019-page-37</t>
        </is>
      </c>
      <c r="B3493" t="inlineStr">
        <is>
          <t>NL-HaNA_1.01.02_3766_0019-column-3597-448-936-2875</t>
        </is>
      </c>
      <c r="C3493" t="inlineStr">
        <is>
          <t>continuation</t>
        </is>
      </c>
      <c r="D3493" t="n">
        <v>3652</v>
      </c>
      <c r="E3493" t="n">
        <v>2565</v>
      </c>
      <c r="F3493" t="inlineStr">
        <is>
          <t xml:space="preserve">    1042.</t>
        </is>
      </c>
      <c r="G3493">
        <f>HYPERLINK("https://images.diginfra.net/iiif/NL-HaNA_1.01.02/3766/NL-HaNA_1.01.02_3766_0019.jpg/3497,348,1136,3075/full/0/default.jpg", "iiif_url")</f>
        <v/>
      </c>
    </row>
    <row r="3494">
      <c r="A3494" t="inlineStr">
        <is>
          <t>NL-HaNA_1.01.02_3766_0019-page-37</t>
        </is>
      </c>
      <c r="B3494" t="inlineStr">
        <is>
          <t>NL-HaNA_1.01.02_3766_0019-column-3597-448-936-2875</t>
        </is>
      </c>
      <c r="C3494" t="inlineStr">
        <is>
          <t>repeat_lemma</t>
        </is>
      </c>
      <c r="D3494" t="n">
        <v>3744</v>
      </c>
      <c r="E3494" t="n">
        <v>2609</v>
      </c>
      <c r="F3494" t="inlineStr">
        <is>
          <t xml:space="preserve">        Schepenen van 's Hertogenrade wegens</t>
        </is>
      </c>
      <c r="G3494">
        <f>HYPERLINK("https://images.diginfra.net/iiif/NL-HaNA_1.01.02/3766/NL-HaNA_1.01.02_3766_0019.jpg/3497,348,1136,3075/full/0/default.jpg", "iiif_url")</f>
        <v/>
      </c>
    </row>
    <row r="3495">
      <c r="A3495" t="inlineStr">
        <is>
          <t>NL-HaNA_1.01.02_3766_0019-page-37</t>
        </is>
      </c>
      <c r="B3495" t="inlineStr">
        <is>
          <t>NL-HaNA_1.01.02_3766_0019-column-3597-448-936-2875</t>
        </is>
      </c>
      <c r="C3495" t="inlineStr">
        <is>
          <t>continuation</t>
        </is>
      </c>
      <c r="D3495" t="n">
        <v>3645</v>
      </c>
      <c r="E3495" t="n">
        <v>2655</v>
      </c>
      <c r="F3495" t="inlineStr">
        <is>
          <t xml:space="preserve">    hel in hechtenisse nemen van tee Husaren,</t>
        </is>
      </c>
      <c r="G3495">
        <f>HYPERLINK("https://images.diginfra.net/iiif/NL-HaNA_1.01.02/3766/NL-HaNA_1.01.02_3766_0019.jpg/3497,348,1136,3075/full/0/default.jpg", "iiif_url")</f>
        <v/>
      </c>
    </row>
    <row r="3496">
      <c r="A3496" t="inlineStr">
        <is>
          <t>NL-HaNA_1.01.02_3766_0019-page-37</t>
        </is>
      </c>
      <c r="B3496" t="inlineStr">
        <is>
          <t>NL-HaNA_1.01.02_3766_0019-column-3597-448-936-2875</t>
        </is>
      </c>
      <c r="C3496" t="inlineStr">
        <is>
          <t>continuation</t>
        </is>
      </c>
      <c r="D3496" t="n">
        <v>3649</v>
      </c>
      <c r="E3496" t="n">
        <v>2707</v>
      </c>
      <c r="F3496" t="inlineStr">
        <is>
          <t xml:space="preserve">    1189.</t>
        </is>
      </c>
      <c r="G3496">
        <f>HYPERLINK("https://images.diginfra.net/iiif/NL-HaNA_1.01.02/3766/NL-HaNA_1.01.02_3766_0019.jpg/3497,348,1136,3075/full/0/default.jpg", "iiif_url")</f>
        <v/>
      </c>
    </row>
    <row r="3497">
      <c r="A3497" t="inlineStr">
        <is>
          <t>NL-HaNA_1.01.02_3766_0019-page-37</t>
        </is>
      </c>
      <c r="B3497" t="inlineStr">
        <is>
          <t>NL-HaNA_1.01.02_3766_0019-column-3597-448-936-2875</t>
        </is>
      </c>
      <c r="C3497" t="inlineStr">
        <is>
          <t>repeat_lemma</t>
        </is>
      </c>
      <c r="D3497" t="n">
        <v>3746</v>
      </c>
      <c r="E3497" t="n">
        <v>2750</v>
      </c>
      <c r="F3497" t="inlineStr">
        <is>
          <t xml:space="preserve">        Baron van Eymatten, Heer van Gul-</t>
        </is>
      </c>
      <c r="G3497">
        <f>HYPERLINK("https://images.diginfra.net/iiif/NL-HaNA_1.01.02/3766/NL-HaNA_1.01.02_3766_0019.jpg/3497,348,1136,3075/full/0/default.jpg", "iiif_url")</f>
        <v/>
      </c>
    </row>
    <row r="3498">
      <c r="A3498" t="inlineStr">
        <is>
          <t>NL-HaNA_1.01.02_3766_0019-page-37</t>
        </is>
      </c>
      <c r="B3498" t="inlineStr">
        <is>
          <t>NL-HaNA_1.01.02_3766_0019-column-3597-448-936-2875</t>
        </is>
      </c>
      <c r="C3498" t="inlineStr">
        <is>
          <t>continuation</t>
        </is>
      </c>
      <c r="D3498" t="n">
        <v>3637</v>
      </c>
      <c r="E3498" t="n">
        <v>2805</v>
      </c>
      <c r="F3498" t="inlineStr">
        <is>
          <t xml:space="preserve">    pen, onenigheden aldaer, 1291. 1383.</t>
        </is>
      </c>
      <c r="G3498">
        <f>HYPERLINK("https://images.diginfra.net/iiif/NL-HaNA_1.01.02/3766/NL-HaNA_1.01.02_3766_0019.jpg/3497,348,1136,3075/full/0/default.jpg", "iiif_url")</f>
        <v/>
      </c>
    </row>
    <row r="3499">
      <c r="A3499" t="inlineStr">
        <is>
          <t>NL-HaNA_1.01.02_3766_0019-page-37</t>
        </is>
      </c>
      <c r="B3499" t="inlineStr">
        <is>
          <t>NL-HaNA_1.01.02_3766_0019-column-3597-448-936-2875</t>
        </is>
      </c>
      <c r="C3499" t="inlineStr">
        <is>
          <t>repeat_lemma</t>
        </is>
      </c>
      <c r="D3499" t="n">
        <v>3741</v>
      </c>
      <c r="E3499" t="n">
        <v>2848</v>
      </c>
      <c r="F3499" t="inlineStr">
        <is>
          <t xml:space="preserve">        Regenten van Holset , Vaels en vylen,</t>
        </is>
      </c>
      <c r="G3499">
        <f>HYPERLINK("https://images.diginfra.net/iiif/NL-HaNA_1.01.02/3766/NL-HaNA_1.01.02_3766_0019.jpg/3497,348,1136,3075/full/0/default.jpg", "iiif_url")</f>
        <v/>
      </c>
    </row>
    <row r="3500">
      <c r="A3500" t="inlineStr">
        <is>
          <t>NL-HaNA_1.01.02_3766_0019-page-37</t>
        </is>
      </c>
      <c r="B3500" t="inlineStr">
        <is>
          <t>NL-HaNA_1.01.02_3766_0019-column-3597-448-936-2875</t>
        </is>
      </c>
      <c r="C3500" t="inlineStr">
        <is>
          <t>continuation</t>
        </is>
      </c>
      <c r="D3500" t="n">
        <v>3647</v>
      </c>
      <c r="E3500" t="n">
        <v>2901</v>
      </c>
      <c r="F3500" t="inlineStr">
        <is>
          <t xml:space="preserve">    1377.</t>
        </is>
      </c>
      <c r="G3500">
        <f>HYPERLINK("https://images.diginfra.net/iiif/NL-HaNA_1.01.02/3766/NL-HaNA_1.01.02_3766_0019.jpg/3497,348,1136,3075/full/0/default.jpg", "iiif_url")</f>
        <v/>
      </c>
    </row>
    <row r="3501">
      <c r="A3501" t="inlineStr">
        <is>
          <t>NL-HaNA_1.01.02_3766_0019-page-37</t>
        </is>
      </c>
      <c r="B3501" t="inlineStr">
        <is>
          <t>NL-HaNA_1.01.02_3766_0019-column-3597-448-936-2875</t>
        </is>
      </c>
      <c r="C3501" t="inlineStr">
        <is>
          <t>repeat_lemma</t>
        </is>
      </c>
      <c r="D3501" t="n">
        <v>3746</v>
      </c>
      <c r="E3501" t="n">
        <v>2941</v>
      </c>
      <c r="F3501" t="inlineStr">
        <is>
          <t xml:space="preserve">        M. Edelmeer en H. Husi, crimi-</t>
        </is>
      </c>
      <c r="G3501">
        <f>HYPERLINK("https://images.diginfra.net/iiif/NL-HaNA_1.01.02/3766/NL-HaNA_1.01.02_3766_0019.jpg/3497,348,1136,3075/full/0/default.jpg", "iiif_url")</f>
        <v/>
      </c>
    </row>
    <row r="3502">
      <c r="A3502" t="inlineStr">
        <is>
          <t>NL-HaNA_1.01.02_3766_0019-page-37</t>
        </is>
      </c>
      <c r="B3502" t="inlineStr">
        <is>
          <t>NL-HaNA_1.01.02_3766_0019-column-3597-448-936-2875</t>
        </is>
      </c>
      <c r="C3502" t="inlineStr">
        <is>
          <t>continuation</t>
        </is>
      </c>
      <c r="D3502" t="n">
        <v>3640</v>
      </c>
      <c r="E3502" t="n">
        <v>2998</v>
      </c>
      <c r="F3502" t="inlineStr">
        <is>
          <t xml:space="preserve">    nele Gedeuneerden op het Kastel Nieuwer-</t>
        </is>
      </c>
      <c r="G3502">
        <f>HYPERLINK("https://images.diginfra.net/iiif/NL-HaNA_1.01.02/3766/NL-HaNA_1.01.02_3766_0019.jpg/3497,348,1136,3075/full/0/default.jpg", "iiif_url")</f>
        <v/>
      </c>
    </row>
    <row r="3503">
      <c r="A3503" t="inlineStr">
        <is>
          <t>NL-HaNA_1.01.02_3766_0019-page-37</t>
        </is>
      </c>
      <c r="B3503" t="inlineStr">
        <is>
          <t>NL-HaNA_1.01.02_3766_0019-column-3597-448-936-2875</t>
        </is>
      </c>
      <c r="C3503" t="inlineStr">
        <is>
          <t>continuation</t>
        </is>
      </c>
      <c r="D3503" t="n">
        <v>3637</v>
      </c>
      <c r="E3503" t="n">
        <v>3047</v>
      </c>
      <c r="F3503" t="inlineStr">
        <is>
          <t xml:space="preserve">    bergh, 1300.</t>
        </is>
      </c>
      <c r="G3503">
        <f>HYPERLINK("https://images.diginfra.net/iiif/NL-HaNA_1.01.02/3766/NL-HaNA_1.01.02_3766_0019.jpg/3497,348,1136,3075/full/0/default.jpg", "iiif_url")</f>
        <v/>
      </c>
    </row>
    <row r="3504">
      <c r="A3504" t="inlineStr">
        <is>
          <t>NL-HaNA_1.01.02_3766_0019-page-37</t>
        </is>
      </c>
      <c r="B3504" t="inlineStr">
        <is>
          <t>NL-HaNA_1.01.02_3766_0019-column-3597-448-936-2875</t>
        </is>
      </c>
      <c r="C3504" t="inlineStr">
        <is>
          <t>repeat_lemma</t>
        </is>
      </c>
      <c r="D3504" t="n">
        <v>3727</v>
      </c>
      <c r="E3504" t="n">
        <v>3087</v>
      </c>
      <c r="F3504" t="inlineStr">
        <is>
          <t xml:space="preserve">        die van Gulpen om eenige Stucken ter</t>
        </is>
      </c>
      <c r="G3504">
        <f>HYPERLINK("https://images.diginfra.net/iiif/NL-HaNA_1.01.02/3766/NL-HaNA_1.01.02_3766_0019.jpg/3497,348,1136,3075/full/0/default.jpg", "iiif_url")</f>
        <v/>
      </c>
    </row>
    <row r="3505">
      <c r="A3505" t="inlineStr">
        <is>
          <t>NL-HaNA_1.01.02_3766_0019-page-37</t>
        </is>
      </c>
      <c r="B3505" t="inlineStr">
        <is>
          <t>NL-HaNA_1.01.02_3766_0019-column-3597-448-936-2875</t>
        </is>
      </c>
      <c r="C3505" t="inlineStr">
        <is>
          <t>continuation</t>
        </is>
      </c>
      <c r="D3505" t="n">
        <v>3640</v>
      </c>
      <c r="E3505" t="n">
        <v>3138</v>
      </c>
      <c r="F3505" t="inlineStr">
        <is>
          <t xml:space="preserve">    Grifie te mgen lichten, 1329.</t>
        </is>
      </c>
      <c r="G3505">
        <f>HYPERLINK("https://images.diginfra.net/iiif/NL-HaNA_1.01.02/3766/NL-HaNA_1.01.02_3766_0019.jpg/3497,348,1136,3075/full/0/default.jpg", "iiif_url")</f>
        <v/>
      </c>
    </row>
    <row r="3506">
      <c r="A3506" t="inlineStr">
        <is>
          <t>NL-HaNA_1.01.02_3766_0019-page-37</t>
        </is>
      </c>
      <c r="B3506" t="inlineStr">
        <is>
          <t>NL-HaNA_1.01.02_3766_0019-column-3597-448-936-2875</t>
        </is>
      </c>
      <c r="C3506" t="inlineStr">
        <is>
          <t>continuation</t>
        </is>
      </c>
      <c r="D3506" t="n">
        <v>3720</v>
      </c>
      <c r="E3506" t="n">
        <v>3183</v>
      </c>
      <c r="F3506" t="inlineStr">
        <is>
          <t xml:space="preserve">    97. Tusaint, Koster ût Elftoo, 1342.</t>
        </is>
      </c>
      <c r="G3506">
        <f>HYPERLINK("https://images.diginfra.net/iiif/NL-HaNA_1.01.02/3766/NL-HaNA_1.01.02_3766_0019.jpg/3497,348,1136,3075/full/0/default.jpg", "iiif_url")</f>
        <v/>
      </c>
    </row>
    <row r="3507">
      <c r="A3507" t="inlineStr">
        <is>
          <t>NL-HaNA_1.01.02_3766_0019-page-37</t>
        </is>
      </c>
      <c r="B3507" t="inlineStr">
        <is>
          <t>NL-HaNA_1.01.02_3766_0019-column-3597-448-936-2875</t>
        </is>
      </c>
      <c r="C3507" t="inlineStr">
        <is>
          <t>continuation</t>
        </is>
      </c>
      <c r="D3507" t="n">
        <v>3645</v>
      </c>
      <c r="E3507" t="n">
        <v>3241</v>
      </c>
      <c r="F3507" t="inlineStr">
        <is>
          <t xml:space="preserve">    1448.</t>
        </is>
      </c>
      <c r="G3507">
        <f>HYPERLINK("https://images.diginfra.net/iiif/NL-HaNA_1.01.02/3766/NL-HaNA_1.01.02_3766_0019.jpg/3497,348,1136,3075/full/0/default.jpg", "iiif_url")</f>
        <v/>
      </c>
    </row>
    <row r="3508">
      <c r="A3508" t="inlineStr">
        <is>
          <t>NL-HaNA_1.01.02_3766_0019-page-37</t>
        </is>
      </c>
      <c r="B3508" t="inlineStr">
        <is>
          <t>NL-HaNA_1.01.02_3766_0019-column-3597-448-936-2875</t>
        </is>
      </c>
      <c r="C3508" t="inlineStr">
        <is>
          <t>lemma</t>
        </is>
      </c>
      <c r="D3508" t="n">
        <v>3590</v>
      </c>
      <c r="E3508" t="n">
        <v>3274</v>
      </c>
      <c r="F3508" t="inlineStr">
        <is>
          <t>Oostice, Reeders op de selue, 988.</t>
        </is>
      </c>
      <c r="G3508">
        <f>HYPERLINK("https://images.diginfra.net/iiif/NL-HaNA_1.01.02/3766/NL-HaNA_1.01.02_3766_0019.jpg/3497,348,1136,3075/full/0/default.jpg", "iiif_url")</f>
        <v/>
      </c>
    </row>
    <row r="3512">
      <c r="A3512" t="inlineStr">
        <is>
          <t>NL-HaNA_1.01.02_3766_0020-page-38</t>
        </is>
      </c>
      <c r="B3512" t="inlineStr">
        <is>
          <t>NL-HaNA_1.01.02_3766_0020-column-521-433-899-2878</t>
        </is>
      </c>
      <c r="C3512" t="inlineStr">
        <is>
          <t>lemma</t>
        </is>
      </c>
      <c r="D3512" t="n">
        <v>519</v>
      </c>
      <c r="E3512" t="n">
        <v>430</v>
      </c>
      <c r="F3512" t="inlineStr">
        <is>
          <t>Overquartier van Gelderlande, zouus tegens</t>
        </is>
      </c>
      <c r="G3512">
        <f>HYPERLINK("https://images.diginfra.net/iiif/NL-HaNA_1.01.02/3766/NL-HaNA_1.01.02_3766_0020.jpg/421,333,1099,3078/full/0/default.jpg", "iiif_url")</f>
        <v/>
      </c>
    </row>
    <row r="3513">
      <c r="A3513" t="inlineStr">
        <is>
          <t>NL-HaNA_1.01.02_3766_0020-page-38</t>
        </is>
      </c>
      <c r="B3513" t="inlineStr">
        <is>
          <t>NL-HaNA_1.01.02_3766_0020-column-521-433-899-2878</t>
        </is>
      </c>
      <c r="C3513" t="inlineStr">
        <is>
          <t>continuation</t>
        </is>
      </c>
      <c r="D3513" t="n">
        <v>569</v>
      </c>
      <c r="E3513" t="n">
        <v>485</v>
      </c>
      <c r="F3513" t="inlineStr">
        <is>
          <t xml:space="preserve">    Ja Teumkens, 7 1369.</t>
        </is>
      </c>
      <c r="G3513">
        <f>HYPERLINK("https://images.diginfra.net/iiif/NL-HaNA_1.01.02/3766/NL-HaNA_1.01.02_3766_0020.jpg/421,333,1099,3078/full/0/default.jpg", "iiif_url")</f>
        <v/>
      </c>
    </row>
    <row r="3514">
      <c r="A3514" t="inlineStr">
        <is>
          <t>NL-HaNA_1.01.02_3766_0020-page-38</t>
        </is>
      </c>
      <c r="B3514" t="inlineStr">
        <is>
          <t>NL-HaNA_1.01.02_3766_0020-column-521-433-899-2878</t>
        </is>
      </c>
      <c r="C3514" t="inlineStr">
        <is>
          <t>repeat_lemma</t>
        </is>
      </c>
      <c r="D3514" t="n">
        <v>644</v>
      </c>
      <c r="E3514" t="n">
        <v>526</v>
      </c>
      <c r="F3514" t="inlineStr">
        <is>
          <t xml:space="preserve">        Remude , Tainamm aldaer , 19.</t>
        </is>
      </c>
      <c r="G3514">
        <f>HYPERLINK("https://images.diginfra.net/iiif/NL-HaNA_1.01.02/3766/NL-HaNA_1.01.02_3766_0020.jpg/421,333,1099,3078/full/0/default.jpg", "iiif_url")</f>
        <v/>
      </c>
    </row>
    <row r="3515">
      <c r="A3515" t="inlineStr">
        <is>
          <t>NL-HaNA_1.01.02_3766_0020-page-38</t>
        </is>
      </c>
      <c r="B3515" t="inlineStr">
        <is>
          <t>NL-HaNA_1.01.02_3766_0020-column-521-433-899-2878</t>
        </is>
      </c>
      <c r="C3515" t="inlineStr">
        <is>
          <t>continuation</t>
        </is>
      </c>
      <c r="D3515" t="n">
        <v>574</v>
      </c>
      <c r="E3515" t="n">
        <v>586</v>
      </c>
      <c r="F3515" t="inlineStr">
        <is>
          <t xml:space="preserve">    j65.</t>
        </is>
      </c>
      <c r="G3515">
        <f>HYPERLINK("https://images.diginfra.net/iiif/NL-HaNA_1.01.02/3766/NL-HaNA_1.01.02_3766_0020.jpg/421,333,1099,3078/full/0/default.jpg", "iiif_url")</f>
        <v/>
      </c>
    </row>
    <row r="3516">
      <c r="A3516" t="inlineStr">
        <is>
          <t>NL-HaNA_1.01.02_3766_0020-page-38</t>
        </is>
      </c>
      <c r="B3516" t="inlineStr">
        <is>
          <t>NL-HaNA_1.01.02_3766_0020-column-521-433-899-2878</t>
        </is>
      </c>
      <c r="C3516" t="inlineStr">
        <is>
          <t>repeat_lemma</t>
        </is>
      </c>
      <c r="D3516" t="n">
        <v>644</v>
      </c>
      <c r="E3516" t="n">
        <v>631</v>
      </c>
      <c r="F3516" t="inlineStr">
        <is>
          <t xml:space="preserve">        amd Cferius, schites ut Wien,</t>
        </is>
      </c>
      <c r="G3516">
        <f>HYPERLINK("https://images.diginfra.net/iiif/NL-HaNA_1.01.02/3766/NL-HaNA_1.01.02_3766_0020.jpg/421,333,1099,3078/full/0/default.jpg", "iiif_url")</f>
        <v/>
      </c>
    </row>
    <row r="3517">
      <c r="A3517" t="inlineStr">
        <is>
          <t>NL-HaNA_1.01.02_3766_0020-page-38</t>
        </is>
      </c>
      <c r="B3517" t="inlineStr">
        <is>
          <t>NL-HaNA_1.01.02_3766_0020-column-521-433-899-2878</t>
        </is>
      </c>
      <c r="C3517" t="inlineStr">
        <is>
          <t>continuation</t>
        </is>
      </c>
      <c r="D3517" t="n">
        <v>574</v>
      </c>
      <c r="E3517" t="n">
        <v>680</v>
      </c>
      <c r="F3517" t="inlineStr">
        <is>
          <t xml:space="preserve">    34. nië</t>
        </is>
      </c>
      <c r="G3517">
        <f>HYPERLINK("https://images.diginfra.net/iiif/NL-HaNA_1.01.02/3766/NL-HaNA_1.01.02_3766_0020.jpg/421,333,1099,3078/full/0/default.jpg", "iiif_url")</f>
        <v/>
      </c>
    </row>
    <row r="3518">
      <c r="A3518" t="inlineStr">
        <is>
          <t>NL-HaNA_1.01.02_3766_0020-page-38</t>
        </is>
      </c>
      <c r="B3518" t="inlineStr">
        <is>
          <t>NL-HaNA_1.01.02_3766_0020-column-521-433-899-2878</t>
        </is>
      </c>
      <c r="C3518" t="inlineStr">
        <is>
          <t>repeat_lemma</t>
        </is>
      </c>
      <c r="D3518" t="n">
        <v>670</v>
      </c>
      <c r="E3518" t="n">
        <v>731</v>
      </c>
      <c r="F3518" t="inlineStr">
        <is>
          <t xml:space="preserve">        Manbur Palan, 42. 1005. 1054.</t>
        </is>
      </c>
      <c r="G3518">
        <f>HYPERLINK("https://images.diginfra.net/iiif/NL-HaNA_1.01.02/3766/NL-HaNA_1.01.02_3766_0020.jpg/421,333,1099,3078/full/0/default.jpg", "iiif_url")</f>
        <v/>
      </c>
    </row>
    <row r="3519">
      <c r="A3519" t="inlineStr">
        <is>
          <t>NL-HaNA_1.01.02_3766_0020-page-38</t>
        </is>
      </c>
      <c r="B3519" t="inlineStr">
        <is>
          <t>NL-HaNA_1.01.02_3766_0020-column-521-433-899-2878</t>
        </is>
      </c>
      <c r="C3519" t="inlineStr">
        <is>
          <t>continuation</t>
        </is>
      </c>
      <c r="D3519" t="n">
        <v>672</v>
      </c>
      <c r="E3519" t="n">
        <v>774</v>
      </c>
      <c r="F3519" t="inlineStr">
        <is>
          <t xml:space="preserve">    7 &amp; vaa shuse ui Bigenie</t>
        </is>
      </c>
      <c r="G3519">
        <f>HYPERLINK("https://images.diginfra.net/iiif/NL-HaNA_1.01.02/3766/NL-HaNA_1.01.02_3766_0020.jpg/421,333,1099,3078/full/0/default.jpg", "iiif_url")</f>
        <v/>
      </c>
    </row>
    <row r="3520">
      <c r="A3520" t="inlineStr">
        <is>
          <t>NL-HaNA_1.01.02_3766_0020-page-38</t>
        </is>
      </c>
      <c r="B3520" t="inlineStr">
        <is>
          <t>NL-HaNA_1.01.02_3766_0020-column-521-433-899-2878</t>
        </is>
      </c>
      <c r="C3520" t="inlineStr">
        <is>
          <t>continuation</t>
        </is>
      </c>
      <c r="D3520" t="n">
        <v>567</v>
      </c>
      <c r="E3520" t="n">
        <v>830</v>
      </c>
      <c r="F3520" t="inlineStr">
        <is>
          <t xml:space="preserve">    angseh, 23.</t>
        </is>
      </c>
      <c r="G3520">
        <f>HYPERLINK("https://images.diginfra.net/iiif/NL-HaNA_1.01.02/3766/NL-HaNA_1.01.02_3766_0020.jpg/421,333,1099,3078/full/0/default.jpg", "iiif_url")</f>
        <v/>
      </c>
    </row>
    <row r="3521">
      <c r="A3521" t="inlineStr">
        <is>
          <t>NL-HaNA_1.01.02_3766_0020-page-38</t>
        </is>
      </c>
      <c r="B3521" t="inlineStr">
        <is>
          <t>NL-HaNA_1.01.02_3766_0020-column-521-433-899-2878</t>
        </is>
      </c>
      <c r="C3521" t="inlineStr">
        <is>
          <t>repeat_lemma</t>
        </is>
      </c>
      <c r="D3521" t="n">
        <v>670</v>
      </c>
      <c r="E3521" t="n">
        <v>871</v>
      </c>
      <c r="F3521" t="inlineStr">
        <is>
          <t xml:space="preserve">        JE kranke om cuuimatie van</t>
        </is>
      </c>
      <c r="G3521">
        <f>HYPERLINK("https://images.diginfra.net/iiif/NL-HaNA_1.01.02/3766/NL-HaNA_1.01.02_3766_0020.jpg/421,333,1099,3078/full/0/default.jpg", "iiif_url")</f>
        <v/>
      </c>
    </row>
    <row r="3522">
      <c r="A3522" t="inlineStr">
        <is>
          <t>NL-HaNA_1.01.02_3766_0020-page-38</t>
        </is>
      </c>
      <c r="B3522" t="inlineStr">
        <is>
          <t>NL-HaNA_1.01.02_3766_0020-column-521-433-899-2878</t>
        </is>
      </c>
      <c r="C3522" t="inlineStr">
        <is>
          <t>continuation</t>
        </is>
      </c>
      <c r="D3522" t="n">
        <v>567</v>
      </c>
      <c r="E3522" t="n">
        <v>926</v>
      </c>
      <c r="F3522" t="inlineStr">
        <is>
          <t xml:space="preserve">    Bugemefe, 54.</t>
        </is>
      </c>
      <c r="G3522">
        <f>HYPERLINK("https://images.diginfra.net/iiif/NL-HaNA_1.01.02/3766/NL-HaNA_1.01.02_3766_0020.jpg/421,333,1099,3078/full/0/default.jpg", "iiif_url")</f>
        <v/>
      </c>
    </row>
    <row r="3523">
      <c r="A3523" t="inlineStr">
        <is>
          <t>NL-HaNA_1.01.02_3766_0020-page-38</t>
        </is>
      </c>
      <c r="B3523" t="inlineStr">
        <is>
          <t>NL-HaNA_1.01.02_3766_0020-column-521-433-899-2878</t>
        </is>
      </c>
      <c r="C3523" t="inlineStr">
        <is>
          <t>repeat_lemma</t>
        </is>
      </c>
      <c r="D3523" t="n">
        <v>670</v>
      </c>
      <c r="E3523" t="n">
        <v>975</v>
      </c>
      <c r="F3523" t="inlineStr">
        <is>
          <t xml:space="preserve">        Hatijeot Hof, 44. 108. 200.</t>
        </is>
      </c>
      <c r="G3523">
        <f>HYPERLINK("https://images.diginfra.net/iiif/NL-HaNA_1.01.02/3766/NL-HaNA_1.01.02_3766_0020.jpg/421,333,1099,3078/full/0/default.jpg", "iiif_url")</f>
        <v/>
      </c>
    </row>
    <row r="3524">
      <c r="A3524" t="inlineStr">
        <is>
          <t>NL-HaNA_1.01.02_3766_0020-page-38</t>
        </is>
      </c>
      <c r="B3524" t="inlineStr">
        <is>
          <t>NL-HaNA_1.01.02_3766_0020-column-521-433-899-2878</t>
        </is>
      </c>
      <c r="C3524" t="inlineStr">
        <is>
          <t>repeat_lemma</t>
        </is>
      </c>
      <c r="D3524" t="n">
        <v>665</v>
      </c>
      <c r="E3524" t="n">
        <v>1027</v>
      </c>
      <c r="F3524" t="inlineStr">
        <is>
          <t xml:space="preserve">        Heelickhat Cruchten én Brengt, 873.</t>
        </is>
      </c>
      <c r="G3524">
        <f>HYPERLINK("https://images.diginfra.net/iiif/NL-HaNA_1.01.02/3766/NL-HaNA_1.01.02_3766_0020.jpg/421,333,1099,3078/full/0/default.jpg", "iiif_url")</f>
        <v/>
      </c>
    </row>
    <row r="3525">
      <c r="A3525" t="inlineStr">
        <is>
          <t>NL-HaNA_1.01.02_3766_0020-page-38</t>
        </is>
      </c>
      <c r="B3525" t="inlineStr">
        <is>
          <t>NL-HaNA_1.01.02_3766_0020-column-521-433-899-2878</t>
        </is>
      </c>
      <c r="C3525" t="inlineStr">
        <is>
          <t>continuation</t>
        </is>
      </c>
      <c r="D3525" t="n">
        <v>569</v>
      </c>
      <c r="E3525" t="n">
        <v>1070</v>
      </c>
      <c r="F3525" t="inlineStr">
        <is>
          <t xml:space="preserve">    ioqa 1202 1238. 1713 1365.</t>
        </is>
      </c>
      <c r="G3525">
        <f>HYPERLINK("https://images.diginfra.net/iiif/NL-HaNA_1.01.02/3766/NL-HaNA_1.01.02_3766_0020.jpg/421,333,1099,3078/full/0/default.jpg", "iiif_url")</f>
        <v/>
      </c>
    </row>
    <row r="3526">
      <c r="A3526" t="inlineStr">
        <is>
          <t>NL-HaNA_1.01.02_3766_0020-page-38</t>
        </is>
      </c>
      <c r="B3526" t="inlineStr">
        <is>
          <t>NL-HaNA_1.01.02_3766_0020-column-521-433-899-2878</t>
        </is>
      </c>
      <c r="C3526" t="inlineStr">
        <is>
          <t>repeat_lemma</t>
        </is>
      </c>
      <c r="D3526" t="n">
        <v>665</v>
      </c>
      <c r="E3526" t="n">
        <v>1117</v>
      </c>
      <c r="F3526" t="inlineStr">
        <is>
          <t xml:space="preserve">        negenen zûn he kerped st. Odiin-</t>
        </is>
      </c>
      <c r="G3526">
        <f>HYPERLINK("https://images.diginfra.net/iiif/NL-HaNA_1.01.02/3766/NL-HaNA_1.01.02_3766_0020.jpg/421,333,1099,3078/full/0/default.jpg", "iiif_url")</f>
        <v/>
      </c>
    </row>
    <row r="3527">
      <c r="A3527" t="inlineStr">
        <is>
          <t>NL-HaNA_1.01.02_3766_0020-page-38</t>
        </is>
      </c>
      <c r="B3527" t="inlineStr">
        <is>
          <t>NL-HaNA_1.01.02_3766_0020-column-521-433-899-2878</t>
        </is>
      </c>
      <c r="C3527" t="inlineStr">
        <is>
          <t>continuation</t>
        </is>
      </c>
      <c r="D3527" t="n">
        <v>562</v>
      </c>
      <c r="E3527" t="n">
        <v>1169</v>
      </c>
      <c r="F3527" t="inlineStr">
        <is>
          <t xml:space="preserve">    DEE</t>
        </is>
      </c>
      <c r="G3527">
        <f>HYPERLINK("https://images.diginfra.net/iiif/NL-HaNA_1.01.02/3766/NL-HaNA_1.01.02_3766_0020.jpg/421,333,1099,3078/full/0/default.jpg", "iiif_url")</f>
        <v/>
      </c>
    </row>
    <row r="3528">
      <c r="A3528" t="inlineStr">
        <is>
          <t>NL-HaNA_1.01.02_3766_0020-page-38</t>
        </is>
      </c>
      <c r="B3528" t="inlineStr">
        <is>
          <t>NL-HaNA_1.01.02_3766_0020-column-521-433-899-2878</t>
        </is>
      </c>
      <c r="C3528" t="inlineStr">
        <is>
          <t>repeat_lemma</t>
        </is>
      </c>
      <c r="D3528" t="n">
        <v>665</v>
      </c>
      <c r="E3528" t="n">
        <v>1214</v>
      </c>
      <c r="F3528" t="inlineStr">
        <is>
          <t xml:space="preserve">        Biftaset Paoor en Laudi-Deke van</t>
        </is>
      </c>
      <c r="G3528">
        <f>HYPERLINK("https://images.diginfra.net/iiif/NL-HaNA_1.01.02/3766/NL-HaNA_1.01.02_3766_0020.jpg/421,333,1099,3078/full/0/default.jpg", "iiif_url")</f>
        <v/>
      </c>
    </row>
    <row r="3529">
      <c r="A3529" t="inlineStr">
        <is>
          <t>NL-HaNA_1.01.02_3766_0020-page-38</t>
        </is>
      </c>
      <c r="B3529" t="inlineStr">
        <is>
          <t>NL-HaNA_1.01.02_3766_0020-column-521-433-899-2878</t>
        </is>
      </c>
      <c r="C3529" t="inlineStr">
        <is>
          <t>continuation</t>
        </is>
      </c>
      <c r="D3529" t="n">
        <v>562</v>
      </c>
      <c r="E3529" t="n">
        <v>1266</v>
      </c>
      <c r="F3529" t="inlineStr">
        <is>
          <t xml:space="preserve">    Wen, n8.</t>
        </is>
      </c>
      <c r="G3529">
        <f>HYPERLINK("https://images.diginfra.net/iiif/NL-HaNA_1.01.02/3766/NL-HaNA_1.01.02_3766_0020.jpg/421,333,1099,3078/full/0/default.jpg", "iiif_url")</f>
        <v/>
      </c>
    </row>
    <row r="3530">
      <c r="A3530" t="inlineStr">
        <is>
          <t>NL-HaNA_1.01.02_3766_0020-page-38</t>
        </is>
      </c>
      <c r="B3530" t="inlineStr">
        <is>
          <t>NL-HaNA_1.01.02_3766_0020-column-521-433-899-2878</t>
        </is>
      </c>
      <c r="C3530" t="inlineStr">
        <is>
          <t>repeat_lemma</t>
        </is>
      </c>
      <c r="D3530" t="n">
        <v>668</v>
      </c>
      <c r="E3530" t="n">
        <v>1309</v>
      </c>
      <c r="F3530" t="inlineStr">
        <is>
          <t xml:space="preserve">        EY. om usprin, Reumeser Ge</t>
        </is>
      </c>
      <c r="G3530">
        <f>HYPERLINK("https://images.diginfra.net/iiif/NL-HaNA_1.01.02/3766/NL-HaNA_1.01.02_3766_0020.jpg/421,333,1099,3078/full/0/default.jpg", "iiif_url")</f>
        <v/>
      </c>
    </row>
    <row r="3531">
      <c r="A3531" t="inlineStr">
        <is>
          <t>NL-HaNA_1.01.02_3766_0020-page-38</t>
        </is>
      </c>
      <c r="B3531" t="inlineStr">
        <is>
          <t>NL-HaNA_1.01.02_3766_0020-column-521-433-899-2878</t>
        </is>
      </c>
      <c r="C3531" t="inlineStr">
        <is>
          <t>continuation</t>
        </is>
      </c>
      <c r="D3531" t="n">
        <v>562</v>
      </c>
      <c r="E3531" t="n">
        <v>1367</v>
      </c>
      <c r="F3531" t="inlineStr">
        <is>
          <t xml:space="preserve">    kad, n3. 158. ss5 582.</t>
        </is>
      </c>
      <c r="G3531">
        <f>HYPERLINK("https://images.diginfra.net/iiif/NL-HaNA_1.01.02/3766/NL-HaNA_1.01.02_3766_0020.jpg/421,333,1099,3078/full/0/default.jpg", "iiif_url")</f>
        <v/>
      </c>
    </row>
    <row r="3532">
      <c r="A3532" t="inlineStr">
        <is>
          <t>NL-HaNA_1.01.02_3766_0020-page-38</t>
        </is>
      </c>
      <c r="B3532" t="inlineStr">
        <is>
          <t>NL-HaNA_1.01.02_3766_0020-column-521-433-899-2878</t>
        </is>
      </c>
      <c r="C3532" t="inlineStr">
        <is>
          <t>repeat_lemma</t>
        </is>
      </c>
      <c r="D3532" t="n">
        <v>668</v>
      </c>
      <c r="E3532" t="n">
        <v>1412</v>
      </c>
      <c r="F3532" t="inlineStr">
        <is>
          <t xml:space="preserve">        H stunt, brand aldaer, 183.205.</t>
        </is>
      </c>
      <c r="G3532">
        <f>HYPERLINK("https://images.diginfra.net/iiif/NL-HaNA_1.01.02/3766/NL-HaNA_1.01.02_3766_0020.jpg/421,333,1099,3078/full/0/default.jpg", "iiif_url")</f>
        <v/>
      </c>
    </row>
    <row r="3533">
      <c r="A3533" t="inlineStr">
        <is>
          <t>NL-HaNA_1.01.02_3766_0020-page-38</t>
        </is>
      </c>
      <c r="B3533" t="inlineStr">
        <is>
          <t>NL-HaNA_1.01.02_3766_0020-column-521-433-899-2878</t>
        </is>
      </c>
      <c r="C3533" t="inlineStr">
        <is>
          <t>continuation</t>
        </is>
      </c>
      <c r="D3533" t="n">
        <v>567</v>
      </c>
      <c r="E3533" t="n">
        <v>1460</v>
      </c>
      <c r="F3533" t="inlineStr">
        <is>
          <t xml:space="preserve">    joo. 452. 458. 770.</t>
        </is>
      </c>
      <c r="G3533">
        <f>HYPERLINK("https://images.diginfra.net/iiif/NL-HaNA_1.01.02/3766/NL-HaNA_1.01.02_3766_0020.jpg/421,333,1099,3078/full/0/default.jpg", "iiif_url")</f>
        <v/>
      </c>
    </row>
    <row r="3534">
      <c r="A3534" t="inlineStr">
        <is>
          <t>NL-HaNA_1.01.02_3766_0020-page-38</t>
        </is>
      </c>
      <c r="B3534" t="inlineStr">
        <is>
          <t>NL-HaNA_1.01.02_3766_0020-column-521-433-899-2878</t>
        </is>
      </c>
      <c r="C3534" t="inlineStr">
        <is>
          <t>continuation</t>
        </is>
      </c>
      <c r="D3534" t="n">
        <v>670</v>
      </c>
      <c r="E3534" t="n">
        <v>1508</v>
      </c>
      <c r="F3534" t="inlineStr">
        <is>
          <t xml:space="preserve">    7 siiouget om afdoening van pro-</t>
        </is>
      </c>
      <c r="G3534">
        <f>HYPERLINK("https://images.diginfra.net/iiif/NL-HaNA_1.01.02/3766/NL-HaNA_1.01.02_3766_0020.jpg/421,333,1099,3078/full/0/default.jpg", "iiif_url")</f>
        <v/>
      </c>
    </row>
    <row r="3535">
      <c r="A3535" t="inlineStr">
        <is>
          <t>NL-HaNA_1.01.02_3766_0020-page-38</t>
        </is>
      </c>
      <c r="B3535" t="inlineStr">
        <is>
          <t>NL-HaNA_1.01.02_3766_0020-column-521-433-899-2878</t>
        </is>
      </c>
      <c r="C3535" t="inlineStr">
        <is>
          <t>continuation</t>
        </is>
      </c>
      <c r="D3535" t="n">
        <v>559</v>
      </c>
      <c r="E3535" t="n">
        <v>1559</v>
      </c>
      <c r="F3535" t="inlineStr">
        <is>
          <t xml:space="preserve">    aas uijchu des Mnbur Pallant, 305 433.</t>
        </is>
      </c>
      <c r="G3535">
        <f>HYPERLINK("https://images.diginfra.net/iiif/NL-HaNA_1.01.02/3766/NL-HaNA_1.01.02_3766_0020.jpg/421,333,1099,3078/full/0/default.jpg", "iiif_url")</f>
        <v/>
      </c>
    </row>
    <row r="3536">
      <c r="A3536" t="inlineStr">
        <is>
          <t>NL-HaNA_1.01.02_3766_0020-page-38</t>
        </is>
      </c>
      <c r="B3536" t="inlineStr">
        <is>
          <t>NL-HaNA_1.01.02_3766_0020-column-521-433-899-2878</t>
        </is>
      </c>
      <c r="C3536" t="inlineStr">
        <is>
          <t>continuation</t>
        </is>
      </c>
      <c r="D3536" t="n">
        <v>567</v>
      </c>
      <c r="E3536" t="n">
        <v>1605</v>
      </c>
      <c r="F3536" t="inlineStr">
        <is>
          <t xml:space="preserve">    nei 1364</t>
        </is>
      </c>
      <c r="G3536">
        <f>HYPERLINK("https://images.diginfra.net/iiif/NL-HaNA_1.01.02/3766/NL-HaNA_1.01.02_3766_0020.jpg/421,333,1099,3078/full/0/default.jpg", "iiif_url")</f>
        <v/>
      </c>
    </row>
    <row r="3537">
      <c r="A3537" t="inlineStr">
        <is>
          <t>NL-HaNA_1.01.02_3766_0020-page-38</t>
        </is>
      </c>
      <c r="B3537" t="inlineStr">
        <is>
          <t>NL-HaNA_1.01.02_3766_0020-column-521-433-899-2878</t>
        </is>
      </c>
      <c r="C3537" t="inlineStr">
        <is>
          <t>repeat_lemma</t>
        </is>
      </c>
      <c r="D3537" t="n">
        <v>661</v>
      </c>
      <c r="E3537" t="n">
        <v>1654</v>
      </c>
      <c r="F3537" t="inlineStr">
        <is>
          <t xml:space="preserve">        ocieral muj El om Coumandenen</t>
        </is>
      </c>
      <c r="G3537">
        <f>HYPERLINK("https://images.diginfra.net/iiif/NL-HaNA_1.01.02/3766/NL-HaNA_1.01.02_3766_0020.jpg/421,333,1099,3078/full/0/default.jpg", "iiif_url")</f>
        <v/>
      </c>
    </row>
    <row r="3538">
      <c r="A3538" t="inlineStr">
        <is>
          <t>NL-HaNA_1.01.02_3766_0020-page-38</t>
        </is>
      </c>
      <c r="B3538" t="inlineStr">
        <is>
          <t>NL-HaNA_1.01.02_3766_0020-column-521-433-899-2878</t>
        </is>
      </c>
      <c r="C3538" t="inlineStr">
        <is>
          <t>continuation</t>
        </is>
      </c>
      <c r="D3538" t="n">
        <v>569</v>
      </c>
      <c r="E3538" t="n">
        <v>1704</v>
      </c>
      <c r="F3538" t="inlineStr">
        <is>
          <t xml:space="preserve">    oan Riermonde, 306.</t>
        </is>
      </c>
      <c r="G3538">
        <f>HYPERLINK("https://images.diginfra.net/iiif/NL-HaNA_1.01.02/3766/NL-HaNA_1.01.02_3766_0020.jpg/421,333,1099,3078/full/0/default.jpg", "iiif_url")</f>
        <v/>
      </c>
    </row>
    <row r="3539">
      <c r="A3539" t="inlineStr">
        <is>
          <t>NL-HaNA_1.01.02_3766_0020-page-38</t>
        </is>
      </c>
      <c r="B3539" t="inlineStr">
        <is>
          <t>NL-HaNA_1.01.02_3766_0020-column-521-433-899-2878</t>
        </is>
      </c>
      <c r="C3539" t="inlineStr">
        <is>
          <t>repeat_lemma</t>
        </is>
      </c>
      <c r="D3539" t="n">
        <v>668</v>
      </c>
      <c r="E3539" t="n">
        <v>1755</v>
      </c>
      <c r="F3539" t="inlineStr">
        <is>
          <t xml:space="preserve">        Ur val Mous, 287. 315. 38.</t>
        </is>
      </c>
      <c r="G3539">
        <f>HYPERLINK("https://images.diginfra.net/iiif/NL-HaNA_1.01.02/3766/NL-HaNA_1.01.02_3766_0020.jpg/421,333,1099,3078/full/0/default.jpg", "iiif_url")</f>
        <v/>
      </c>
    </row>
    <row r="3540">
      <c r="A3540" t="inlineStr">
        <is>
          <t>NL-HaNA_1.01.02_3766_0020-page-38</t>
        </is>
      </c>
      <c r="B3540" t="inlineStr">
        <is>
          <t>NL-HaNA_1.01.02_3766_0020-column-521-433-899-2878</t>
        </is>
      </c>
      <c r="C3540" t="inlineStr">
        <is>
          <t>continuation</t>
        </is>
      </c>
      <c r="D3540" t="n">
        <v>567</v>
      </c>
      <c r="E3540" t="n">
        <v>1803</v>
      </c>
      <c r="F3540" t="inlineStr">
        <is>
          <t xml:space="preserve">    ait. 495 904 z432.</t>
        </is>
      </c>
      <c r="G3540">
        <f>HYPERLINK("https://images.diginfra.net/iiif/NL-HaNA_1.01.02/3766/NL-HaNA_1.01.02_3766_0020.jpg/421,333,1099,3078/full/0/default.jpg", "iiif_url")</f>
        <v/>
      </c>
    </row>
    <row r="3541">
      <c r="A3541" t="inlineStr">
        <is>
          <t>NL-HaNA_1.01.02_3766_0020-page-38</t>
        </is>
      </c>
      <c r="B3541" t="inlineStr">
        <is>
          <t>NL-HaNA_1.01.02_3766_0020-column-521-433-899-2878</t>
        </is>
      </c>
      <c r="C3541" t="inlineStr">
        <is>
          <t>repeat_lemma</t>
        </is>
      </c>
      <c r="D3541" t="n">
        <v>665</v>
      </c>
      <c r="E3541" t="n">
        <v>1847</v>
      </c>
      <c r="F3541" t="inlineStr">
        <is>
          <t xml:space="preserve">        Dlnsen van de Alie en cyiue</t>
        </is>
      </c>
      <c r="G3541">
        <f>HYPERLINK("https://images.diginfra.net/iiif/NL-HaNA_1.01.02/3766/NL-HaNA_1.01.02_3766_0020.jpg/421,333,1099,3078/full/0/default.jpg", "iiif_url")</f>
        <v/>
      </c>
    </row>
    <row r="3542">
      <c r="A3542" t="inlineStr">
        <is>
          <t>NL-HaNA_1.01.02_3766_0020-page-38</t>
        </is>
      </c>
      <c r="B3542" t="inlineStr">
        <is>
          <t>NL-HaNA_1.01.02_3766_0020-column-521-433-899-2878</t>
        </is>
      </c>
      <c r="C3542" t="inlineStr">
        <is>
          <t>continuation</t>
        </is>
      </c>
      <c r="D3542" t="n">
        <v>567</v>
      </c>
      <c r="E3542" t="n">
        <v>1897</v>
      </c>
      <c r="F3542" t="inlineStr">
        <is>
          <t xml:space="preserve">    om Thora; 413. sns.</t>
        </is>
      </c>
      <c r="G3542">
        <f>HYPERLINK("https://images.diginfra.net/iiif/NL-HaNA_1.01.02/3766/NL-HaNA_1.01.02_3766_0020.jpg/421,333,1099,3078/full/0/default.jpg", "iiif_url")</f>
        <v/>
      </c>
    </row>
    <row r="3543">
      <c r="A3543" t="inlineStr">
        <is>
          <t>NL-HaNA_1.01.02_3766_0020-page-38</t>
        </is>
      </c>
      <c r="B3543" t="inlineStr">
        <is>
          <t>NL-HaNA_1.01.02_3766_0020-column-521-433-899-2878</t>
        </is>
      </c>
      <c r="C3543" t="inlineStr">
        <is>
          <t>repeat_lemma</t>
        </is>
      </c>
      <c r="D3543" t="n">
        <v>668</v>
      </c>
      <c r="E3543" t="n">
        <v>1948</v>
      </c>
      <c r="F3543" t="inlineStr">
        <is>
          <t xml:space="preserve">        Healijcthôt Ollign, 495. 1078.</t>
        </is>
      </c>
      <c r="G3543">
        <f>HYPERLINK("https://images.diginfra.net/iiif/NL-HaNA_1.01.02/3766/NL-HaNA_1.01.02_3766_0020.jpg/421,333,1099,3078/full/0/default.jpg", "iiif_url")</f>
        <v/>
      </c>
    </row>
    <row r="3544">
      <c r="A3544" t="inlineStr">
        <is>
          <t>NL-HaNA_1.01.02_3766_0020-page-38</t>
        </is>
      </c>
      <c r="B3544" t="inlineStr">
        <is>
          <t>NL-HaNA_1.01.02_3766_0020-column-521-433-899-2878</t>
        </is>
      </c>
      <c r="C3544" t="inlineStr">
        <is>
          <t>continuation</t>
        </is>
      </c>
      <c r="D3544" t="n">
        <v>670</v>
      </c>
      <c r="E3544" t="n">
        <v>1994</v>
      </c>
      <c r="F3544" t="inlineStr">
        <is>
          <t xml:space="preserve">    37 5 Rue on bipheul h hi hor,</t>
        </is>
      </c>
      <c r="G3544">
        <f>HYPERLINK("https://images.diginfra.net/iiif/NL-HaNA_1.01.02/3766/NL-HaNA_1.01.02_3766_0020.jpg/421,333,1099,3078/full/0/default.jpg", "iiif_url")</f>
        <v/>
      </c>
    </row>
    <row r="3545">
      <c r="A3545" t="inlineStr">
        <is>
          <t>NL-HaNA_1.01.02_3766_0020-page-38</t>
        </is>
      </c>
      <c r="B3545" t="inlineStr">
        <is>
          <t>NL-HaNA_1.01.02_3766_0020-column-521-433-899-2878</t>
        </is>
      </c>
      <c r="C3545" t="inlineStr">
        <is>
          <t>continuation</t>
        </is>
      </c>
      <c r="D3545" t="n">
        <v>571</v>
      </c>
      <c r="E3545" t="n">
        <v>2046</v>
      </c>
      <c r="F3545" t="inlineStr">
        <is>
          <t xml:space="preserve">    yi.</t>
        </is>
      </c>
      <c r="G3545">
        <f>HYPERLINK("https://images.diginfra.net/iiif/NL-HaNA_1.01.02/3766/NL-HaNA_1.01.02_3766_0020.jpg/421,333,1099,3078/full/0/default.jpg", "iiif_url")</f>
        <v/>
      </c>
    </row>
    <row r="3546">
      <c r="A3546" t="inlineStr">
        <is>
          <t>NL-HaNA_1.01.02_3766_0020-page-38</t>
        </is>
      </c>
      <c r="B3546" t="inlineStr">
        <is>
          <t>NL-HaNA_1.01.02_3766_0020-column-521-433-899-2878</t>
        </is>
      </c>
      <c r="C3546" t="inlineStr">
        <is>
          <t>repeat_lemma</t>
        </is>
      </c>
      <c r="D3546" t="n">
        <v>665</v>
      </c>
      <c r="E3546" t="n">
        <v>2092</v>
      </c>
      <c r="F3546" t="inlineStr">
        <is>
          <t xml:space="preserve">        Overyunie seas haa terich op de</t>
        </is>
      </c>
      <c r="G3546">
        <f>HYPERLINK("https://images.diginfra.net/iiif/NL-HaNA_1.01.02/3766/NL-HaNA_1.01.02_3766_0020.jpg/421,333,1099,3078/full/0/default.jpg", "iiif_url")</f>
        <v/>
      </c>
    </row>
    <row r="3547">
      <c r="A3547" t="inlineStr">
        <is>
          <t>NL-HaNA_1.01.02_3766_0020-page-38</t>
        </is>
      </c>
      <c r="B3547" t="inlineStr">
        <is>
          <t>NL-HaNA_1.01.02_3766_0020-column-521-433-899-2878</t>
        </is>
      </c>
      <c r="C3547" t="inlineStr">
        <is>
          <t>continuation</t>
        </is>
      </c>
      <c r="D3547" t="n">
        <v>567</v>
      </c>
      <c r="E3547" t="n">
        <v>2142</v>
      </c>
      <c r="F3547" t="inlineStr">
        <is>
          <t xml:space="preserve">    Henrie lis du Here Hauernat oder ie</t>
        </is>
      </c>
      <c r="G3547">
        <f>HYPERLINK("https://images.diginfra.net/iiif/NL-HaNA_1.01.02/3766/NL-HaNA_1.01.02_3766_0020.jpg/421,333,1099,3078/full/0/default.jpg", "iiif_url")</f>
        <v/>
      </c>
    </row>
    <row r="3548">
      <c r="A3548" t="inlineStr">
        <is>
          <t>NL-HaNA_1.01.02_3766_0020-page-38</t>
        </is>
      </c>
      <c r="B3548" t="inlineStr">
        <is>
          <t>NL-HaNA_1.01.02_3766_0020-column-521-433-899-2878</t>
        </is>
      </c>
      <c r="C3548" t="inlineStr">
        <is>
          <t>continuation</t>
        </is>
      </c>
      <c r="D3548" t="n">
        <v>567</v>
      </c>
      <c r="E3548" t="n">
        <v>2192</v>
      </c>
      <c r="F3548" t="inlineStr">
        <is>
          <t xml:space="preserve">    sede, 56.</t>
        </is>
      </c>
      <c r="G3548">
        <f>HYPERLINK("https://images.diginfra.net/iiif/NL-HaNA_1.01.02/3766/NL-HaNA_1.01.02_3766_0020.jpg/421,333,1099,3078/full/0/default.jpg", "iiif_url")</f>
        <v/>
      </c>
    </row>
    <row r="3549">
      <c r="A3549" t="inlineStr">
        <is>
          <t>NL-HaNA_1.01.02_3766_0020-page-38</t>
        </is>
      </c>
      <c r="B3549" t="inlineStr">
        <is>
          <t>NL-HaNA_1.01.02_3766_0020-column-521-433-899-2878</t>
        </is>
      </c>
      <c r="C3549" t="inlineStr">
        <is>
          <t>continuation</t>
        </is>
      </c>
      <c r="D3549" t="n">
        <v>665</v>
      </c>
      <c r="E3549" t="n">
        <v>2241</v>
      </c>
      <c r="F3549" t="inlineStr">
        <is>
          <t xml:space="preserve">    3. Erik, Burm van Raville, Heer van</t>
        </is>
      </c>
      <c r="G3549">
        <f>HYPERLINK("https://images.diginfra.net/iiif/NL-HaNA_1.01.02/3766/NL-HaNA_1.01.02_3766_0020.jpg/421,333,1099,3078/full/0/default.jpg", "iiif_url")</f>
        <v/>
      </c>
    </row>
    <row r="3550">
      <c r="A3550" t="inlineStr">
        <is>
          <t>NL-HaNA_1.01.02_3766_0020-page-38</t>
        </is>
      </c>
      <c r="B3550" t="inlineStr">
        <is>
          <t>NL-HaNA_1.01.02_3766_0020-column-521-433-899-2878</t>
        </is>
      </c>
      <c r="C3550" t="inlineStr">
        <is>
          <t>continuation</t>
        </is>
      </c>
      <c r="D3550" t="n">
        <v>567</v>
      </c>
      <c r="E3550" t="n">
        <v>2286</v>
      </c>
      <c r="F3550" t="inlineStr">
        <is>
          <t xml:space="preserve">    Dakutrock 's74</t>
        </is>
      </c>
      <c r="G3550">
        <f>HYPERLINK("https://images.diginfra.net/iiif/NL-HaNA_1.01.02/3766/NL-HaNA_1.01.02_3766_0020.jpg/421,333,1099,3078/full/0/default.jpg", "iiif_url")</f>
        <v/>
      </c>
    </row>
    <row r="3551">
      <c r="A3551" t="inlineStr">
        <is>
          <t>NL-HaNA_1.01.02_3766_0020-page-38</t>
        </is>
      </c>
      <c r="B3551" t="inlineStr">
        <is>
          <t>NL-HaNA_1.01.02_3766_0020-column-521-433-899-2878</t>
        </is>
      </c>
      <c r="C3551" t="inlineStr">
        <is>
          <t>repeat_lemma</t>
        </is>
      </c>
      <c r="D3551" t="n">
        <v>668</v>
      </c>
      <c r="E3551" t="n">
        <v>2338</v>
      </c>
      <c r="F3551" t="inlineStr">
        <is>
          <t xml:space="preserve">        Heriiekiejt Kemib, so. 553. 679.</t>
        </is>
      </c>
      <c r="G3551">
        <f>HYPERLINK("https://images.diginfra.net/iiif/NL-HaNA_1.01.02/3766/NL-HaNA_1.01.02_3766_0020.jpg/421,333,1099,3078/full/0/default.jpg", "iiif_url")</f>
        <v/>
      </c>
    </row>
    <row r="3552">
      <c r="A3552" t="inlineStr">
        <is>
          <t>NL-HaNA_1.01.02_3766_0020-page-38</t>
        </is>
      </c>
      <c r="B3552" t="inlineStr">
        <is>
          <t>NL-HaNA_1.01.02_3766_0020-column-521-433-899-2878</t>
        </is>
      </c>
      <c r="C3552" t="inlineStr">
        <is>
          <t>continuation</t>
        </is>
      </c>
      <c r="D3552" t="n">
        <v>567</v>
      </c>
      <c r="E3552" t="n">
        <v>2387</v>
      </c>
      <c r="F3552" t="inlineStr">
        <is>
          <t xml:space="preserve">    684. 713. 737 04 g95. 10233.</t>
        </is>
      </c>
      <c r="G3552">
        <f>HYPERLINK("https://images.diginfra.net/iiif/NL-HaNA_1.01.02/3766/NL-HaNA_1.01.02_3766_0020.jpg/421,333,1099,3078/full/0/default.jpg", "iiif_url")</f>
        <v/>
      </c>
    </row>
    <row r="3553">
      <c r="A3553" t="inlineStr">
        <is>
          <t>NL-HaNA_1.01.02_3766_0020-page-38</t>
        </is>
      </c>
      <c r="B3553" t="inlineStr">
        <is>
          <t>NL-HaNA_1.01.02_3766_0020-column-521-433-899-2878</t>
        </is>
      </c>
      <c r="C3553" t="inlineStr">
        <is>
          <t>repeat_lemma</t>
        </is>
      </c>
      <c r="D3553" t="n">
        <v>670</v>
      </c>
      <c r="E3553" t="n">
        <v>2437</v>
      </c>
      <c r="F3553" t="inlineStr">
        <is>
          <t xml:space="preserve">        fulgi ll a Heriisekhen vizie, 747.</t>
        </is>
      </c>
      <c r="G3553">
        <f>HYPERLINK("https://images.diginfra.net/iiif/NL-HaNA_1.01.02/3766/NL-HaNA_1.01.02_3766_0020.jpg/421,333,1099,3078/full/0/default.jpg", "iiif_url")</f>
        <v/>
      </c>
    </row>
    <row r="3554">
      <c r="A3554" t="inlineStr">
        <is>
          <t>NL-HaNA_1.01.02_3766_0020-page-38</t>
        </is>
      </c>
      <c r="B3554" t="inlineStr">
        <is>
          <t>NL-HaNA_1.01.02_3766_0020-column-521-433-899-2878</t>
        </is>
      </c>
      <c r="C3554" t="inlineStr">
        <is>
          <t>continuation</t>
        </is>
      </c>
      <c r="D3554" t="n">
        <v>567</v>
      </c>
      <c r="E3554" t="n">
        <v>2482</v>
      </c>
      <c r="F3554" t="inlineStr">
        <is>
          <t xml:space="preserve">    7na. 837 867.</t>
        </is>
      </c>
      <c r="G3554">
        <f>HYPERLINK("https://images.diginfra.net/iiif/NL-HaNA_1.01.02/3766/NL-HaNA_1.01.02_3766_0020.jpg/421,333,1099,3078/full/0/default.jpg", "iiif_url")</f>
        <v/>
      </c>
    </row>
    <row r="3555">
      <c r="A3555" t="inlineStr">
        <is>
          <t>NL-HaNA_1.01.02_3766_0020-page-38</t>
        </is>
      </c>
      <c r="B3555" t="inlineStr">
        <is>
          <t>NL-HaNA_1.01.02_3766_0020-column-521-433-899-2878</t>
        </is>
      </c>
      <c r="C3555" t="inlineStr">
        <is>
          <t>repeat_lemma</t>
        </is>
      </c>
      <c r="D3555" t="n">
        <v>665</v>
      </c>
      <c r="E3555" t="n">
        <v>2529</v>
      </c>
      <c r="F3555" t="inlineStr">
        <is>
          <t xml:space="preserve">        ali 9 ae Reuse zan T. Anhui</t>
        </is>
      </c>
      <c r="G3555">
        <f>HYPERLINK("https://images.diginfra.net/iiif/NL-HaNA_1.01.02/3766/NL-HaNA_1.01.02_3766_0020.jpg/421,333,1099,3078/full/0/default.jpg", "iiif_url")</f>
        <v/>
      </c>
    </row>
    <row r="3556">
      <c r="A3556" t="inlineStr">
        <is>
          <t>NL-HaNA_1.01.02_3766_0020-page-38</t>
        </is>
      </c>
      <c r="B3556" t="inlineStr">
        <is>
          <t>NL-HaNA_1.01.02_3766_0020-column-521-433-899-2878</t>
        </is>
      </c>
      <c r="C3556" t="inlineStr">
        <is>
          <t>continuation</t>
        </is>
      </c>
      <c r="D3556" t="n">
        <v>567</v>
      </c>
      <c r="E3556" t="n">
        <v>2580</v>
      </c>
      <c r="F3556" t="inlineStr">
        <is>
          <t xml:space="preserve">    oat Zeit, 751.</t>
        </is>
      </c>
      <c r="G3556">
        <f>HYPERLINK("https://images.diginfra.net/iiif/NL-HaNA_1.01.02/3766/NL-HaNA_1.01.02_3766_0020.jpg/421,333,1099,3078/full/0/default.jpg", "iiif_url")</f>
        <v/>
      </c>
    </row>
    <row r="3557">
      <c r="A3557" t="inlineStr">
        <is>
          <t>NL-HaNA_1.01.02_3766_0020-page-38</t>
        </is>
      </c>
      <c r="B3557" t="inlineStr">
        <is>
          <t>NL-HaNA_1.01.02_3766_0020-column-521-433-899-2878</t>
        </is>
      </c>
      <c r="C3557" t="inlineStr">
        <is>
          <t>repeat_lemma</t>
        </is>
      </c>
      <c r="D3557" t="n">
        <v>663</v>
      </c>
      <c r="E3557" t="n">
        <v>2630</v>
      </c>
      <c r="F3557" t="inlineStr">
        <is>
          <t xml:space="preserve">        confituiié de Raden tot Roermonde,</t>
        </is>
      </c>
      <c r="G3557">
        <f>HYPERLINK("https://images.diginfra.net/iiif/NL-HaNA_1.01.02/3766/NL-HaNA_1.01.02_3766_0020.jpg/421,333,1099,3078/full/0/default.jpg", "iiif_url")</f>
        <v/>
      </c>
    </row>
    <row r="3558">
      <c r="A3558" t="inlineStr">
        <is>
          <t>NL-HaNA_1.01.02_3766_0020-page-38</t>
        </is>
      </c>
      <c r="B3558" t="inlineStr">
        <is>
          <t>NL-HaNA_1.01.02_3766_0020-column-521-433-899-2878</t>
        </is>
      </c>
      <c r="C3558" t="inlineStr">
        <is>
          <t>continuation</t>
        </is>
      </c>
      <c r="D3558" t="n">
        <v>571</v>
      </c>
      <c r="E3558" t="n">
        <v>2675</v>
      </c>
      <c r="F3558" t="inlineStr">
        <is>
          <t xml:space="preserve">    EE</t>
        </is>
      </c>
      <c r="G3558">
        <f>HYPERLINK("https://images.diginfra.net/iiif/NL-HaNA_1.01.02/3766/NL-HaNA_1.01.02_3766_0020.jpg/421,333,1099,3078/full/0/default.jpg", "iiif_url")</f>
        <v/>
      </c>
    </row>
    <row r="3559">
      <c r="A3559" t="inlineStr">
        <is>
          <t>NL-HaNA_1.01.02_3766_0020-page-38</t>
        </is>
      </c>
      <c r="B3559" t="inlineStr">
        <is>
          <t>NL-HaNA_1.01.02_3766_0020-column-521-433-899-2878</t>
        </is>
      </c>
      <c r="C3559" t="inlineStr">
        <is>
          <t>repeat_lemma</t>
        </is>
      </c>
      <c r="D3559" t="n">
        <v>663</v>
      </c>
      <c r="E3559" t="n">
        <v>2707</v>
      </c>
      <c r="F3559" t="inlineStr">
        <is>
          <t xml:space="preserve">        omfuigh dar cuunibdmties van he Over-</t>
        </is>
      </c>
      <c r="G3559">
        <f>HYPERLINK("https://images.diginfra.net/iiif/NL-HaNA_1.01.02/3766/NL-HaNA_1.01.02_3766_0020.jpg/421,333,1099,3078/full/0/default.jpg", "iiif_url")</f>
        <v/>
      </c>
    </row>
    <row r="3560">
      <c r="A3560" t="inlineStr">
        <is>
          <t>NL-HaNA_1.01.02_3766_0020-page-38</t>
        </is>
      </c>
      <c r="B3560" t="inlineStr">
        <is>
          <t>NL-HaNA_1.01.02_3766_0020-column-521-433-899-2878</t>
        </is>
      </c>
      <c r="C3560" t="inlineStr">
        <is>
          <t>continuation</t>
        </is>
      </c>
      <c r="D3560" t="n">
        <v>564</v>
      </c>
      <c r="E3560" t="n">
        <v>2774</v>
      </c>
      <c r="F3560" t="inlineStr">
        <is>
          <t xml:space="preserve">    guus, si.</t>
        </is>
      </c>
      <c r="G3560">
        <f>HYPERLINK("https://images.diginfra.net/iiif/NL-HaNA_1.01.02/3766/NL-HaNA_1.01.02_3766_0020.jpg/421,333,1099,3078/full/0/default.jpg", "iiif_url")</f>
        <v/>
      </c>
    </row>
    <row r="3561">
      <c r="A3561" t="inlineStr">
        <is>
          <t>NL-HaNA_1.01.02_3766_0020-page-38</t>
        </is>
      </c>
      <c r="B3561" t="inlineStr">
        <is>
          <t>NL-HaNA_1.01.02_3766_0020-column-521-433-899-2878</t>
        </is>
      </c>
      <c r="C3561" t="inlineStr">
        <is>
          <t>repeat_lemma</t>
        </is>
      </c>
      <c r="D3561" t="n">
        <v>663</v>
      </c>
      <c r="E3561" t="n">
        <v>2823</v>
      </c>
      <c r="F3561" t="inlineStr">
        <is>
          <t xml:space="preserve">        Gude en Bree om te migen neguiieren</t>
        </is>
      </c>
      <c r="G3561">
        <f>HYPERLINK("https://images.diginfra.net/iiif/NL-HaNA_1.01.02/3766/NL-HaNA_1.01.02_3766_0020.jpg/421,333,1099,3078/full/0/default.jpg", "iiif_url")</f>
        <v/>
      </c>
    </row>
    <row r="3562">
      <c r="A3562" t="inlineStr">
        <is>
          <t>NL-HaNA_1.01.02_3766_0020-page-38</t>
        </is>
      </c>
      <c r="B3562" t="inlineStr">
        <is>
          <t>NL-HaNA_1.01.02_3766_0020-column-521-433-899-2878</t>
        </is>
      </c>
      <c r="C3562" t="inlineStr">
        <is>
          <t>continuation</t>
        </is>
      </c>
      <c r="D3562" t="n">
        <v>557</v>
      </c>
      <c r="E3562" t="n">
        <v>2872</v>
      </c>
      <c r="F3562" t="inlineStr">
        <is>
          <t xml:space="preserve">    tegen vier pe ns, 882. 957.</t>
        </is>
      </c>
      <c r="G3562">
        <f>HYPERLINK("https://images.diginfra.net/iiif/NL-HaNA_1.01.02/3766/NL-HaNA_1.01.02_3766_0020.jpg/421,333,1099,3078/full/0/default.jpg", "iiif_url")</f>
        <v/>
      </c>
    </row>
    <row r="3563">
      <c r="A3563" t="inlineStr">
        <is>
          <t>NL-HaNA_1.01.02_3766_0020-page-38</t>
        </is>
      </c>
      <c r="B3563" t="inlineStr">
        <is>
          <t>NL-HaNA_1.01.02_3766_0020-column-521-433-899-2878</t>
        </is>
      </c>
      <c r="C3563" t="inlineStr">
        <is>
          <t>repeat_lemma</t>
        </is>
      </c>
      <c r="D3563" t="n">
        <v>665</v>
      </c>
      <c r="E3563" t="n">
        <v>2922</v>
      </c>
      <c r="F3563" t="inlineStr">
        <is>
          <t xml:space="preserve">        prasden ei Rad wegens handituuin-</t>
        </is>
      </c>
      <c r="G3563">
        <f>HYPERLINK("https://images.diginfra.net/iiif/NL-HaNA_1.01.02/3766/NL-HaNA_1.01.02_3766_0020.jpg/421,333,1099,3078/full/0/default.jpg", "iiif_url")</f>
        <v/>
      </c>
    </row>
    <row r="3564">
      <c r="A3564" t="inlineStr">
        <is>
          <t>NL-HaNA_1.01.02_3766_0020-page-38</t>
        </is>
      </c>
      <c r="B3564" t="inlineStr">
        <is>
          <t>NL-HaNA_1.01.02_3766_0020-column-521-433-899-2878</t>
        </is>
      </c>
      <c r="C3564" t="inlineStr">
        <is>
          <t>continuation</t>
        </is>
      </c>
      <c r="D3564" t="n">
        <v>562</v>
      </c>
      <c r="E3564" t="n">
        <v>2965</v>
      </c>
      <c r="F3564" t="inlineStr">
        <is>
          <t xml:space="preserve">    ge va kan nspuaie, 885.</t>
        </is>
      </c>
      <c r="G3564">
        <f>HYPERLINK("https://images.diginfra.net/iiif/NL-HaNA_1.01.02/3766/NL-HaNA_1.01.02_3766_0020.jpg/421,333,1099,3078/full/0/default.jpg", "iiif_url")</f>
        <v/>
      </c>
    </row>
    <row r="3565">
      <c r="A3565" t="inlineStr">
        <is>
          <t>NL-HaNA_1.01.02_3766_0020-page-38</t>
        </is>
      </c>
      <c r="B3565" t="inlineStr">
        <is>
          <t>NL-HaNA_1.01.02_3766_0020-column-521-433-899-2878</t>
        </is>
      </c>
      <c r="C3565" t="inlineStr">
        <is>
          <t>repeat_lemma</t>
        </is>
      </c>
      <c r="D3565" t="n">
        <v>665</v>
      </c>
      <c r="E3565" t="n">
        <v>3018</v>
      </c>
      <c r="F3565" t="inlineStr">
        <is>
          <t xml:space="preserve">        Watiprad Rue val dn jare sein</t>
        </is>
      </c>
      <c r="G3565">
        <f>HYPERLINK("https://images.diginfra.net/iiif/NL-HaNA_1.01.02/3766/NL-HaNA_1.01.02_3766_0020.jpg/421,333,1099,3078/full/0/default.jpg", "iiif_url")</f>
        <v/>
      </c>
    </row>
    <row r="3566">
      <c r="A3566" t="inlineStr">
        <is>
          <t>NL-HaNA_1.01.02_3766_0020-page-38</t>
        </is>
      </c>
      <c r="B3566" t="inlineStr">
        <is>
          <t>NL-HaNA_1.01.02_3766_0020-column-521-433-899-2878</t>
        </is>
      </c>
      <c r="C3566" t="inlineStr">
        <is>
          <t>continuation</t>
        </is>
      </c>
      <c r="D3566" t="n">
        <v>564</v>
      </c>
      <c r="E3566" t="n">
        <v>3064</v>
      </c>
      <c r="F3566" t="inlineStr">
        <is>
          <t xml:space="preserve">    houde seen en fefligh, 886.</t>
        </is>
      </c>
      <c r="G3566">
        <f>HYPERLINK("https://images.diginfra.net/iiif/NL-HaNA_1.01.02/3766/NL-HaNA_1.01.02_3766_0020.jpg/421,333,1099,3078/full/0/default.jpg", "iiif_url")</f>
        <v/>
      </c>
    </row>
    <row r="3567">
      <c r="A3567" t="inlineStr">
        <is>
          <t>NL-HaNA_1.01.02_3766_0020-page-38</t>
        </is>
      </c>
      <c r="B3567" t="inlineStr">
        <is>
          <t>NL-HaNA_1.01.02_3766_0020-column-521-433-899-2878</t>
        </is>
      </c>
      <c r="C3567" t="inlineStr">
        <is>
          <t>repeat_lemma</t>
        </is>
      </c>
      <c r="D3567" t="n">
        <v>665</v>
      </c>
      <c r="E3567" t="n">
        <v>3114</v>
      </c>
      <c r="F3567" t="inlineStr">
        <is>
          <t xml:space="preserve">        wilen casten, Kuster tut Eumon,</t>
        </is>
      </c>
      <c r="G3567">
        <f>HYPERLINK("https://images.diginfra.net/iiif/NL-HaNA_1.01.02/3766/NL-HaNA_1.01.02_3766_0020.jpg/421,333,1099,3078/full/0/default.jpg", "iiif_url")</f>
        <v/>
      </c>
    </row>
    <row r="3568">
      <c r="A3568" t="inlineStr">
        <is>
          <t>NL-HaNA_1.01.02_3766_0020-page-38</t>
        </is>
      </c>
      <c r="B3568" t="inlineStr">
        <is>
          <t>NL-HaNA_1.01.02_3766_0020-column-521-433-899-2878</t>
        </is>
      </c>
      <c r="C3568" t="inlineStr">
        <is>
          <t>continuation</t>
        </is>
      </c>
      <c r="D3568" t="n">
        <v>562</v>
      </c>
      <c r="E3568" t="n">
        <v>3164</v>
      </c>
      <c r="F3568" t="inlineStr">
        <is>
          <t xml:space="preserve">    95.</t>
        </is>
      </c>
      <c r="G3568">
        <f>HYPERLINK("https://images.diginfra.net/iiif/NL-HaNA_1.01.02/3766/NL-HaNA_1.01.02_3766_0020.jpg/421,333,1099,3078/full/0/default.jpg", "iiif_url")</f>
        <v/>
      </c>
    </row>
    <row r="3569">
      <c r="A3569" t="inlineStr">
        <is>
          <t>NL-HaNA_1.01.02_3766_0020-page-38</t>
        </is>
      </c>
      <c r="B3569" t="inlineStr">
        <is>
          <t>NL-HaNA_1.01.02_3766_0020-column-521-433-899-2878</t>
        </is>
      </c>
      <c r="C3569" t="inlineStr">
        <is>
          <t>repeat_lemma</t>
        </is>
      </c>
      <c r="D3569" t="n">
        <v>658</v>
      </c>
      <c r="E3569" t="n">
        <v>3206</v>
      </c>
      <c r="F3569" t="inlineStr">
        <is>
          <t xml:space="preserve">        limmeren van ledige plas it Reer-</t>
        </is>
      </c>
      <c r="G3569">
        <f>HYPERLINK("https://images.diginfra.net/iiif/NL-HaNA_1.01.02/3766/NL-HaNA_1.01.02_3766_0020.jpg/421,333,1099,3078/full/0/default.jpg", "iiif_url")</f>
        <v/>
      </c>
    </row>
    <row r="3570">
      <c r="A3570" t="inlineStr">
        <is>
          <t>NL-HaNA_1.01.02_3766_0020-page-38</t>
        </is>
      </c>
      <c r="B3570" t="inlineStr">
        <is>
          <t>NL-HaNA_1.01.02_3766_0020-column-521-433-899-2878</t>
        </is>
      </c>
      <c r="C3570" t="inlineStr">
        <is>
          <t>continuation</t>
        </is>
      </c>
      <c r="D3570" t="n">
        <v>559</v>
      </c>
      <c r="E3570" t="n">
        <v>3261</v>
      </c>
      <c r="F3570" t="inlineStr">
        <is>
          <t xml:space="preserve">    monde, 084.</t>
        </is>
      </c>
      <c r="G3570">
        <f>HYPERLINK("https://images.diginfra.net/iiif/NL-HaNA_1.01.02/3766/NL-HaNA_1.01.02_3766_0020.jpg/421,333,1099,3078/full/0/default.jpg", "iiif_url")</f>
        <v/>
      </c>
    </row>
    <row r="3572">
      <c r="A3572" t="inlineStr">
        <is>
          <t>NL-HaNA_1.01.02_3766_0020-page-38</t>
        </is>
      </c>
      <c r="B3572" t="inlineStr">
        <is>
          <t>NL-HaNA_1.01.02_3766_0020-column-1502-438-898-2878</t>
        </is>
      </c>
      <c r="C3572" t="inlineStr">
        <is>
          <t>repeat_lemma</t>
        </is>
      </c>
      <c r="D3572" t="n">
        <v>1653</v>
      </c>
      <c r="E3572" t="n">
        <v>431</v>
      </c>
      <c r="F3572" t="inlineStr">
        <is>
          <t xml:space="preserve">        Johan Allen, Baru Sthelard van op-</t>
        </is>
      </c>
      <c r="G3572">
        <f>HYPERLINK("https://images.diginfra.net/iiif/NL-HaNA_1.01.02/3766/NL-HaNA_1.01.02_3766_0020.jpg/1402,338,1098,3078/full/0/default.jpg", "iiif_url")</f>
        <v/>
      </c>
    </row>
    <row r="3573">
      <c r="A3573" t="inlineStr">
        <is>
          <t>NL-HaNA_1.01.02_3766_0020-page-38</t>
        </is>
      </c>
      <c r="B3573" t="inlineStr">
        <is>
          <t>NL-HaNA_1.01.02_3766_0020-column-1502-438-898-2878</t>
        </is>
      </c>
      <c r="C3573" t="inlineStr">
        <is>
          <t>continuation</t>
        </is>
      </c>
      <c r="D3573" t="n">
        <v>1552</v>
      </c>
      <c r="E3573" t="n">
        <v>480</v>
      </c>
      <c r="F3573" t="inlineStr">
        <is>
          <t xml:space="preserve">    pendop, on kualinge van fijn agherstige</t>
        </is>
      </c>
      <c r="G3573">
        <f>HYPERLINK("https://images.diginfra.net/iiif/NL-HaNA_1.01.02/3766/NL-HaNA_1.01.02_3766_0020.jpg/1402,338,1098,3078/full/0/default.jpg", "iiif_url")</f>
        <v/>
      </c>
    </row>
    <row r="3574">
      <c r="A3574" t="inlineStr">
        <is>
          <t>NL-HaNA_1.01.02_3766_0020-page-38</t>
        </is>
      </c>
      <c r="B3574" t="inlineStr">
        <is>
          <t>NL-HaNA_1.01.02_3766_0020-column-1502-438-898-2878</t>
        </is>
      </c>
      <c r="C3574" t="inlineStr">
        <is>
          <t>continuation</t>
        </is>
      </c>
      <c r="D3574" t="n">
        <v>1552</v>
      </c>
      <c r="E3574" t="n">
        <v>533</v>
      </c>
      <c r="F3574" t="inlineStr">
        <is>
          <t xml:space="preserve">    benen, 1130.</t>
        </is>
      </c>
      <c r="G3574">
        <f>HYPERLINK("https://images.diginfra.net/iiif/NL-HaNA_1.01.02/3766/NL-HaNA_1.01.02_3766_0020.jpg/1402,338,1098,3078/full/0/default.jpg", "iiif_url")</f>
        <v/>
      </c>
    </row>
    <row r="3575">
      <c r="A3575" t="inlineStr">
        <is>
          <t>NL-HaNA_1.01.02_3766_0020-page-38</t>
        </is>
      </c>
      <c r="B3575" t="inlineStr">
        <is>
          <t>NL-HaNA_1.01.02_3766_0020-column-1502-438-898-2878</t>
        </is>
      </c>
      <c r="C3575" t="inlineStr">
        <is>
          <t>repeat_lemma</t>
        </is>
      </c>
      <c r="D3575" t="n">
        <v>1657</v>
      </c>
      <c r="E3575" t="n">
        <v>578</v>
      </c>
      <c r="F3575" t="inlineStr">
        <is>
          <t xml:space="preserve">        Roernide wegen verli van Waren</t>
        </is>
      </c>
      <c r="G3575">
        <f>HYPERLINK("https://images.diginfra.net/iiif/NL-HaNA_1.01.02/3766/NL-HaNA_1.01.02_3766_0020.jpg/1402,338,1098,3078/full/0/default.jpg", "iiif_url")</f>
        <v/>
      </c>
    </row>
    <row r="3576">
      <c r="A3576" t="inlineStr">
        <is>
          <t>NL-HaNA_1.01.02_3766_0020-page-38</t>
        </is>
      </c>
      <c r="B3576" t="inlineStr">
        <is>
          <t>NL-HaNA_1.01.02_3766_0020-column-1502-438-898-2878</t>
        </is>
      </c>
      <c r="C3576" t="inlineStr">
        <is>
          <t>continuation</t>
        </is>
      </c>
      <c r="D3576" t="n">
        <v>1554</v>
      </c>
      <c r="E3576" t="n">
        <v>632</v>
      </c>
      <c r="F3576" t="inlineStr">
        <is>
          <t xml:space="preserve">    van Lane cn me mt Hen Ooen, 1160.</t>
        </is>
      </c>
      <c r="G3576">
        <f>HYPERLINK("https://images.diginfra.net/iiif/NL-HaNA_1.01.02/3766/NL-HaNA_1.01.02_3766_0020.jpg/1402,338,1098,3078/full/0/default.jpg", "iiif_url")</f>
        <v/>
      </c>
    </row>
    <row r="3577">
      <c r="A3577" t="inlineStr">
        <is>
          <t>NL-HaNA_1.01.02_3766_0020-page-38</t>
        </is>
      </c>
      <c r="B3577" t="inlineStr">
        <is>
          <t>NL-HaNA_1.01.02_3766_0020-column-1502-438-898-2878</t>
        </is>
      </c>
      <c r="C3577" t="inlineStr">
        <is>
          <t>continuation</t>
        </is>
      </c>
      <c r="D3577" t="n">
        <v>1559</v>
      </c>
      <c r="E3577" t="n">
        <v>679</v>
      </c>
      <c r="F3577" t="inlineStr">
        <is>
          <t xml:space="preserve">    n84</t>
        </is>
      </c>
      <c r="G3577">
        <f>HYPERLINK("https://images.diginfra.net/iiif/NL-HaNA_1.01.02/3766/NL-HaNA_1.01.02_3766_0020.jpg/1402,338,1098,3078/full/0/default.jpg", "iiif_url")</f>
        <v/>
      </c>
    </row>
    <row r="3578">
      <c r="A3578" t="inlineStr">
        <is>
          <t>NL-HaNA_1.01.02_3766_0020-page-38</t>
        </is>
      </c>
      <c r="B3578" t="inlineStr">
        <is>
          <t>NL-HaNA_1.01.02_3766_0020-column-1502-438-898-2878</t>
        </is>
      </c>
      <c r="C3578" t="inlineStr">
        <is>
          <t>repeat_lemma</t>
        </is>
      </c>
      <c r="D3578" t="n">
        <v>1662</v>
      </c>
      <c r="E3578" t="n">
        <v>728</v>
      </c>
      <c r="F3578" t="inlineStr">
        <is>
          <t xml:space="preserve">        Muder prime de Carmdien nt</t>
        </is>
      </c>
      <c r="G3578">
        <f>HYPERLINK("https://images.diginfra.net/iiif/NL-HaNA_1.01.02/3766/NL-HaNA_1.01.02_3766_0020.jpg/1402,338,1098,3078/full/0/default.jpg", "iiif_url")</f>
        <v/>
      </c>
    </row>
    <row r="3579">
      <c r="A3579" t="inlineStr">
        <is>
          <t>NL-HaNA_1.01.02_3766_0020-page-38</t>
        </is>
      </c>
      <c r="B3579" t="inlineStr">
        <is>
          <t>NL-HaNA_1.01.02_3766_0020-column-1502-438-898-2878</t>
        </is>
      </c>
      <c r="C3579" t="inlineStr">
        <is>
          <t>continuation</t>
        </is>
      </c>
      <c r="D3579" t="n">
        <v>1563</v>
      </c>
      <c r="E3579" t="n">
        <v>777</v>
      </c>
      <c r="F3579" t="inlineStr">
        <is>
          <t xml:space="preserve">    Roerminde, 1164.</t>
        </is>
      </c>
      <c r="G3579">
        <f>HYPERLINK("https://images.diginfra.net/iiif/NL-HaNA_1.01.02/3766/NL-HaNA_1.01.02_3766_0020.jpg/1402,338,1098,3078/full/0/default.jpg", "iiif_url")</f>
        <v/>
      </c>
    </row>
    <row r="3580">
      <c r="A3580" t="inlineStr">
        <is>
          <t>NL-HaNA_1.01.02_3766_0020-page-38</t>
        </is>
      </c>
      <c r="B3580" t="inlineStr">
        <is>
          <t>NL-HaNA_1.01.02_3766_0020-column-1502-438-898-2878</t>
        </is>
      </c>
      <c r="C3580" t="inlineStr">
        <is>
          <t>continuation</t>
        </is>
      </c>
      <c r="D3580" t="n">
        <v>1643</v>
      </c>
      <c r="E3580" t="n">
        <v>823</v>
      </c>
      <c r="F3580" t="inlineStr">
        <is>
          <t xml:space="preserve">    3Johan' acte vander Boie om al Erf-</t>
        </is>
      </c>
      <c r="G3580">
        <f>HYPERLINK("https://images.diginfra.net/iiif/NL-HaNA_1.01.02/3766/NL-HaNA_1.01.02_3766_0020.jpg/1402,338,1098,3078/full/0/default.jpg", "iiif_url")</f>
        <v/>
      </c>
    </row>
    <row r="3581">
      <c r="A3581" t="inlineStr">
        <is>
          <t>NL-HaNA_1.01.02_3766_0020-page-38</t>
        </is>
      </c>
      <c r="B3581" t="inlineStr">
        <is>
          <t>NL-HaNA_1.01.02_3766_0020-column-1502-438-898-2878</t>
        </is>
      </c>
      <c r="C3581" t="inlineStr">
        <is>
          <t>continuation</t>
        </is>
      </c>
      <c r="D3581" t="n">
        <v>1554</v>
      </c>
      <c r="E3581" t="n">
        <v>875</v>
      </c>
      <c r="F3581" t="inlineStr">
        <is>
          <t xml:space="preserve">    vaag gemaniuen kl werden, 1157.</t>
        </is>
      </c>
      <c r="G3581">
        <f>HYPERLINK("https://images.diginfra.net/iiif/NL-HaNA_1.01.02/3766/NL-HaNA_1.01.02_3766_0020.jpg/1402,338,1098,3078/full/0/default.jpg", "iiif_url")</f>
        <v/>
      </c>
    </row>
    <row r="3582">
      <c r="A3582" t="inlineStr">
        <is>
          <t>NL-HaNA_1.01.02_3766_0020-page-38</t>
        </is>
      </c>
      <c r="B3582" t="inlineStr">
        <is>
          <t>NL-HaNA_1.01.02_3766_0020-column-1502-438-898-2878</t>
        </is>
      </c>
      <c r="C3582" t="inlineStr">
        <is>
          <t>continuation</t>
        </is>
      </c>
      <c r="D3582" t="n">
        <v>1559</v>
      </c>
      <c r="E3582" t="n">
        <v>923</v>
      </c>
      <c r="F3582" t="inlineStr">
        <is>
          <t xml:space="preserve">    ne.</t>
        </is>
      </c>
      <c r="G3582">
        <f>HYPERLINK("https://images.diginfra.net/iiif/NL-HaNA_1.01.02/3766/NL-HaNA_1.01.02_3766_0020.jpg/1402,338,1098,3078/full/0/default.jpg", "iiif_url")</f>
        <v/>
      </c>
    </row>
    <row r="3583">
      <c r="A3583" t="inlineStr">
        <is>
          <t>NL-HaNA_1.01.02_3766_0020-page-38</t>
        </is>
      </c>
      <c r="B3583" t="inlineStr">
        <is>
          <t>NL-HaNA_1.01.02_3766_0020-column-1502-438-898-2878</t>
        </is>
      </c>
      <c r="C3583" t="inlineStr">
        <is>
          <t>repeat_lemma</t>
        </is>
      </c>
      <c r="D3583" t="n">
        <v>1646</v>
      </c>
      <c r="E3583" t="n">
        <v>973</v>
      </c>
      <c r="F3583" t="inlineStr">
        <is>
          <t xml:space="preserve">        die van Went wegen niliaite Loge-</t>
        </is>
      </c>
      <c r="G3583">
        <f>HYPERLINK("https://images.diginfra.net/iiif/NL-HaNA_1.01.02/3766/NL-HaNA_1.01.02_3766_0020.jpg/1402,338,1098,3078/full/0/default.jpg", "iiif_url")</f>
        <v/>
      </c>
    </row>
    <row r="3584">
      <c r="A3584" t="inlineStr">
        <is>
          <t>NL-HaNA_1.01.02_3766_0020-page-38</t>
        </is>
      </c>
      <c r="B3584" t="inlineStr">
        <is>
          <t>NL-HaNA_1.01.02_3766_0020-column-1502-438-898-2878</t>
        </is>
      </c>
      <c r="C3584" t="inlineStr">
        <is>
          <t>continuation</t>
        </is>
      </c>
      <c r="D3584" t="n">
        <v>1554</v>
      </c>
      <c r="E3584" t="n">
        <v>1016</v>
      </c>
      <c r="F3584" t="inlineStr">
        <is>
          <t xml:space="preserve">    menen, 1316.</t>
        </is>
      </c>
      <c r="G3584">
        <f>HYPERLINK("https://images.diginfra.net/iiif/NL-HaNA_1.01.02/3766/NL-HaNA_1.01.02_3766_0020.jpg/1402,338,1098,3078/full/0/default.jpg", "iiif_url")</f>
        <v/>
      </c>
    </row>
    <row r="3585">
      <c r="A3585" t="inlineStr">
        <is>
          <t>NL-HaNA_1.01.02_3766_0020-page-38</t>
        </is>
      </c>
      <c r="B3585" t="inlineStr">
        <is>
          <t>NL-HaNA_1.01.02_3766_0020-column-1502-438-898-2878</t>
        </is>
      </c>
      <c r="C3585" t="inlineStr">
        <is>
          <t>continuation</t>
        </is>
      </c>
      <c r="D3585" t="n">
        <v>1643</v>
      </c>
      <c r="E3585" t="n">
        <v>1069</v>
      </c>
      <c r="F3585" t="inlineStr">
        <is>
          <t xml:space="preserve">    3. Jiiphus, Baran de Bieren, wegens</t>
        </is>
      </c>
      <c r="G3585">
        <f>HYPERLINK("https://images.diginfra.net/iiif/NL-HaNA_1.01.02/3766/NL-HaNA_1.01.02_3766_0020.jpg/1402,338,1098,3078/full/0/default.jpg", "iiif_url")</f>
        <v/>
      </c>
    </row>
    <row r="3586">
      <c r="A3586" t="inlineStr">
        <is>
          <t>NL-HaNA_1.01.02_3766_0020-page-38</t>
        </is>
      </c>
      <c r="B3586" t="inlineStr">
        <is>
          <t>NL-HaNA_1.01.02_3766_0020-column-1502-438-898-2878</t>
        </is>
      </c>
      <c r="C3586" t="inlineStr">
        <is>
          <t>continuation</t>
        </is>
      </c>
      <c r="D3586" t="n">
        <v>1552</v>
      </c>
      <c r="E3586" t="n">
        <v>1120</v>
      </c>
      <c r="F3586" t="inlineStr">
        <is>
          <t xml:space="preserve">    de ginde'skul ac hen genden, 1318.</t>
        </is>
      </c>
      <c r="G3586">
        <f>HYPERLINK("https://images.diginfra.net/iiif/NL-HaNA_1.01.02/3766/NL-HaNA_1.01.02_3766_0020.jpg/1402,338,1098,3078/full/0/default.jpg", "iiif_url")</f>
        <v/>
      </c>
    </row>
    <row r="3587">
      <c r="A3587" t="inlineStr">
        <is>
          <t>NL-HaNA_1.01.02_3766_0020-page-38</t>
        </is>
      </c>
      <c r="B3587" t="inlineStr">
        <is>
          <t>NL-HaNA_1.01.02_3766_0020-column-1502-438-898-2878</t>
        </is>
      </c>
      <c r="C3587" t="inlineStr">
        <is>
          <t>repeat_lemma</t>
        </is>
      </c>
      <c r="D3587" t="n">
        <v>1646</v>
      </c>
      <c r="E3587" t="n">
        <v>1169</v>
      </c>
      <c r="F3587" t="inlineStr">
        <is>
          <t xml:space="preserve">        Uahkn ove vileni am den Schepen</t>
        </is>
      </c>
      <c r="G3587">
        <f>HYPERLINK("https://images.diginfra.net/iiif/NL-HaNA_1.01.02/3766/NL-HaNA_1.01.02_3766_0020.jpg/1402,338,1098,3078/full/0/default.jpg", "iiif_url")</f>
        <v/>
      </c>
    </row>
    <row r="3588">
      <c r="A3588" t="inlineStr">
        <is>
          <t>NL-HaNA_1.01.02_3766_0020-page-38</t>
        </is>
      </c>
      <c r="B3588" t="inlineStr">
        <is>
          <t>NL-HaNA_1.01.02_3766_0020-column-1502-438-898-2878</t>
        </is>
      </c>
      <c r="C3588" t="inlineStr">
        <is>
          <t>continuation</t>
        </is>
      </c>
      <c r="D3588" t="n">
        <v>1552</v>
      </c>
      <c r="E3588" t="n">
        <v>1215</v>
      </c>
      <c r="F3588" t="inlineStr">
        <is>
          <t xml:space="preserve">    wafer; 151.</t>
        </is>
      </c>
      <c r="G3588">
        <f>HYPERLINK("https://images.diginfra.net/iiif/NL-HaNA_1.01.02/3766/NL-HaNA_1.01.02_3766_0020.jpg/1402,338,1098,3078/full/0/default.jpg", "iiif_url")</f>
        <v/>
      </c>
    </row>
    <row r="3589">
      <c r="A3589" t="inlineStr">
        <is>
          <t>NL-HaNA_1.01.02_3766_0020-page-38</t>
        </is>
      </c>
      <c r="B3589" t="inlineStr">
        <is>
          <t>NL-HaNA_1.01.02_3766_0020-column-1502-438-898-2878</t>
        </is>
      </c>
      <c r="C3589" t="inlineStr">
        <is>
          <t>repeat_lemma</t>
        </is>
      </c>
      <c r="D3589" t="n">
        <v>1639</v>
      </c>
      <c r="E3589" t="n">
        <v>1264</v>
      </c>
      <c r="F3589" t="inlineStr">
        <is>
          <t xml:space="preserve">        Pririnie van de ordre van Therefia ,</t>
        </is>
      </c>
      <c r="G3589">
        <f>HYPERLINK("https://images.diginfra.net/iiif/NL-HaNA_1.01.02/3766/NL-HaNA_1.01.02_3766_0020.jpg/1402,338,1098,3078/full/0/default.jpg", "iiif_url")</f>
        <v/>
      </c>
    </row>
    <row r="3590">
      <c r="A3590" t="inlineStr">
        <is>
          <t>NL-HaNA_1.01.02_3766_0020-page-38</t>
        </is>
      </c>
      <c r="B3590" t="inlineStr">
        <is>
          <t>NL-HaNA_1.01.02_3766_0020-column-1502-438-898-2878</t>
        </is>
      </c>
      <c r="C3590" t="inlineStr">
        <is>
          <t>continuation</t>
        </is>
      </c>
      <c r="D3590" t="n">
        <v>1561</v>
      </c>
      <c r="E3590" t="n">
        <v>1314</v>
      </c>
      <c r="F3590" t="inlineStr">
        <is>
          <t xml:space="preserve">    1475.</t>
        </is>
      </c>
      <c r="G3590">
        <f>HYPERLINK("https://images.diginfra.net/iiif/NL-HaNA_1.01.02/3766/NL-HaNA_1.01.02_3766_0020.jpg/1402,338,1098,3078/full/0/default.jpg", "iiif_url")</f>
        <v/>
      </c>
    </row>
    <row r="3591">
      <c r="A3591" t="inlineStr">
        <is>
          <t>NL-HaNA_1.01.02_3766_0020-page-38</t>
        </is>
      </c>
      <c r="B3591" t="inlineStr">
        <is>
          <t>NL-HaNA_1.01.02_3766_0020-column-1502-438-898-2878</t>
        </is>
      </c>
      <c r="C3591" t="inlineStr">
        <is>
          <t>repeat_lemma</t>
        </is>
      </c>
      <c r="D3591" t="n">
        <v>1646</v>
      </c>
      <c r="E3591" t="n">
        <v>1363</v>
      </c>
      <c r="F3591" t="inlineStr">
        <is>
          <t xml:space="preserve">        Prncest Duariere de Chimay kaghen</t>
        </is>
      </c>
      <c r="G3591">
        <f>HYPERLINK("https://images.diginfra.net/iiif/NL-HaNA_1.01.02/3766/NL-HaNA_1.01.02_3766_0020.jpg/1402,338,1098,3078/full/0/default.jpg", "iiif_url")</f>
        <v/>
      </c>
    </row>
    <row r="3592">
      <c r="A3592" t="inlineStr">
        <is>
          <t>NL-HaNA_1.01.02_3766_0020-page-38</t>
        </is>
      </c>
      <c r="B3592" t="inlineStr">
        <is>
          <t>NL-HaNA_1.01.02_3766_0020-column-1502-438-898-2878</t>
        </is>
      </c>
      <c r="C3592" t="inlineStr">
        <is>
          <t>continuation</t>
        </is>
      </c>
      <c r="D3592" t="n">
        <v>1552</v>
      </c>
      <c r="E3592" t="n">
        <v>1412</v>
      </c>
      <c r="F3592" t="inlineStr">
        <is>
          <t xml:space="preserve">    wegen onleydinge van bealinge van den</t>
        </is>
      </c>
      <c r="G3592">
        <f>HYPERLINK("https://images.diginfra.net/iiif/NL-HaNA_1.01.02/3766/NL-HaNA_1.01.02_3766_0020.jpg/1402,338,1098,3078/full/0/default.jpg", "iiif_url")</f>
        <v/>
      </c>
    </row>
    <row r="3593">
      <c r="A3593" t="inlineStr">
        <is>
          <t>NL-HaNA_1.01.02_3766_0020-page-38</t>
        </is>
      </c>
      <c r="B3593" t="inlineStr">
        <is>
          <t>NL-HaNA_1.01.02_3766_0020-column-1502-438-898-2878</t>
        </is>
      </c>
      <c r="C3593" t="inlineStr">
        <is>
          <t>continuation</t>
        </is>
      </c>
      <c r="D3593" t="n">
        <v>1554</v>
      </c>
      <c r="E3593" t="n">
        <v>1460</v>
      </c>
      <c r="F3593" t="inlineStr">
        <is>
          <t xml:space="preserve">    Reamestr Cohéis, 1384</t>
        </is>
      </c>
      <c r="G3593">
        <f>HYPERLINK("https://images.diginfra.net/iiif/NL-HaNA_1.01.02/3766/NL-HaNA_1.01.02_3766_0020.jpg/1402,338,1098,3078/full/0/default.jpg", "iiif_url")</f>
        <v/>
      </c>
    </row>
    <row r="3594">
      <c r="A3594" t="inlineStr">
        <is>
          <t>NL-HaNA_1.01.02_3766_0020-page-38</t>
        </is>
      </c>
      <c r="B3594" t="inlineStr">
        <is>
          <t>NL-HaNA_1.01.02_3766_0020-column-1502-438-898-2878</t>
        </is>
      </c>
      <c r="C3594" t="inlineStr">
        <is>
          <t>repeat_lemma</t>
        </is>
      </c>
      <c r="D3594" t="n">
        <v>1643</v>
      </c>
      <c r="E3594" t="n">
        <v>1511</v>
      </c>
      <c r="F3594" t="inlineStr">
        <is>
          <t xml:space="preserve">        Hashen zan de Weduue Besthuan,</t>
        </is>
      </c>
      <c r="G3594">
        <f>HYPERLINK("https://images.diginfra.net/iiif/NL-HaNA_1.01.02/3766/NL-HaNA_1.01.02_3766_0020.jpg/1402,338,1098,3078/full/0/default.jpg", "iiif_url")</f>
        <v/>
      </c>
    </row>
    <row r="3595">
      <c r="A3595" t="inlineStr">
        <is>
          <t>NL-HaNA_1.01.02_3766_0020-page-38</t>
        </is>
      </c>
      <c r="B3595" t="inlineStr">
        <is>
          <t>NL-HaNA_1.01.02_3766_0020-column-1502-438-898-2878</t>
        </is>
      </c>
      <c r="C3595" t="inlineStr">
        <is>
          <t>continuation</t>
        </is>
      </c>
      <c r="D3595" t="n">
        <v>1552</v>
      </c>
      <c r="E3595" t="n">
        <v>1559</v>
      </c>
      <c r="F3595" t="inlineStr">
        <is>
          <t xml:space="preserve">    ngen driejarige suche tie van excutie</t>
        </is>
      </c>
      <c r="G3595">
        <f>HYPERLINK("https://images.diginfra.net/iiif/NL-HaNA_1.01.02/3766/NL-HaNA_1.01.02_3766_0020.jpg/1402,338,1098,3078/full/0/default.jpg", "iiif_url")</f>
        <v/>
      </c>
    </row>
    <row r="3596">
      <c r="A3596" t="inlineStr">
        <is>
          <t>NL-HaNA_1.01.02_3766_0020-page-38</t>
        </is>
      </c>
      <c r="B3596" t="inlineStr">
        <is>
          <t>NL-HaNA_1.01.02_3766_0020-column-1502-438-898-2878</t>
        </is>
      </c>
      <c r="C3596" t="inlineStr">
        <is>
          <t>continuation</t>
        </is>
      </c>
      <c r="D3596" t="n">
        <v>1552</v>
      </c>
      <c r="E3596" t="n">
        <v>1608</v>
      </c>
      <c r="F3596" t="inlineStr">
        <is>
          <t xml:space="preserve">    aal Suentil, Gusta de Brfgamen Gral-</t>
        </is>
      </c>
      <c r="G3596">
        <f>HYPERLINK("https://images.diginfra.net/iiif/NL-HaNA_1.01.02/3766/NL-HaNA_1.01.02_3766_0020.jpg/1402,338,1098,3078/full/0/default.jpg", "iiif_url")</f>
        <v/>
      </c>
    </row>
    <row r="3597">
      <c r="A3597" t="inlineStr">
        <is>
          <t>NL-HaNA_1.01.02_3766_0020-page-38</t>
        </is>
      </c>
      <c r="B3597" t="inlineStr">
        <is>
          <t>NL-HaNA_1.01.02_3766_0020-column-1502-438-898-2878</t>
        </is>
      </c>
      <c r="C3597" t="inlineStr">
        <is>
          <t>continuation</t>
        </is>
      </c>
      <c r="D3597" t="n">
        <v>1552</v>
      </c>
      <c r="E3597" t="n">
        <v>1653</v>
      </c>
      <c r="F3597" t="inlineStr">
        <is>
          <t xml:space="preserve">    wek, 1466.</t>
        </is>
      </c>
      <c r="G3597">
        <f>HYPERLINK("https://images.diginfra.net/iiif/NL-HaNA_1.01.02/3766/NL-HaNA_1.01.02_3766_0020.jpg/1402,338,1098,3078/full/0/default.jpg", "iiif_url")</f>
        <v/>
      </c>
    </row>
    <row r="3598">
      <c r="A3598" t="inlineStr">
        <is>
          <t>NL-HaNA_1.01.02_3766_0020-page-38</t>
        </is>
      </c>
      <c r="B3598" t="inlineStr">
        <is>
          <t>NL-HaNA_1.01.02_3766_0020-column-1502-438-898-2878</t>
        </is>
      </c>
      <c r="C3598" t="inlineStr">
        <is>
          <t>repeat_lemma</t>
        </is>
      </c>
      <c r="D3598" t="n">
        <v>1646</v>
      </c>
      <c r="E3598" t="n">
        <v>1700</v>
      </c>
      <c r="F3598" t="inlineStr">
        <is>
          <t xml:space="preserve">        Hellijckben Hupeningen, 1529.</t>
        </is>
      </c>
      <c r="G3598">
        <f>HYPERLINK("https://images.diginfra.net/iiif/NL-HaNA_1.01.02/3766/NL-HaNA_1.01.02_3766_0020.jpg/1402,338,1098,3078/full/0/default.jpg", "iiif_url")</f>
        <v/>
      </c>
    </row>
    <row r="3599">
      <c r="A3599" t="inlineStr">
        <is>
          <t>NL-HaNA_1.01.02_3766_0020-page-38</t>
        </is>
      </c>
      <c r="B3599" t="inlineStr">
        <is>
          <t>NL-HaNA_1.01.02_3766_0020-column-1502-438-898-2878</t>
        </is>
      </c>
      <c r="C3599" t="inlineStr">
        <is>
          <t>repeat_lemma</t>
        </is>
      </c>
      <c r="D3599" t="n">
        <v>1646</v>
      </c>
      <c r="E3599" t="n">
        <v>1755</v>
      </c>
      <c r="F3599" t="inlineStr">
        <is>
          <t xml:space="preserve">        fa tapten den Tuentad Baek en den</t>
        </is>
      </c>
      <c r="G3599">
        <f>HYPERLINK("https://images.diginfra.net/iiif/NL-HaNA_1.01.02/3766/NL-HaNA_1.01.02_3766_0020.jpg/1402,338,1098,3078/full/0/default.jpg", "iiif_url")</f>
        <v/>
      </c>
    </row>
    <row r="3600">
      <c r="A3600" t="inlineStr">
        <is>
          <t>NL-HaNA_1.01.02_3766_0020-page-38</t>
        </is>
      </c>
      <c r="B3600" t="inlineStr">
        <is>
          <t>NL-HaNA_1.01.02_3766_0020-column-1502-438-898-2878</t>
        </is>
      </c>
      <c r="C3600" t="inlineStr">
        <is>
          <t>continuation</t>
        </is>
      </c>
      <c r="D3600" t="n">
        <v>1552</v>
      </c>
      <c r="E3600" t="n">
        <v>1804</v>
      </c>
      <c r="F3600" t="inlineStr">
        <is>
          <t xml:space="preserve">    Drafierd Juol vander Heden, 1530.</t>
        </is>
      </c>
      <c r="G3600">
        <f>HYPERLINK("https://images.diginfra.net/iiif/NL-HaNA_1.01.02/3766/NL-HaNA_1.01.02_3766_0020.jpg/1402,338,1098,3078/full/0/default.jpg", "iiif_url")</f>
        <v/>
      </c>
    </row>
    <row r="3601">
      <c r="A3601" t="inlineStr">
        <is>
          <t>NL-HaNA_1.01.02_3766_0020-page-38</t>
        </is>
      </c>
      <c r="B3601" t="inlineStr">
        <is>
          <t>NL-HaNA_1.01.02_3766_0020-column-1502-438-898-2878</t>
        </is>
      </c>
      <c r="C3601" t="inlineStr">
        <is>
          <t>repeat_lemma</t>
        </is>
      </c>
      <c r="D3601" t="n">
        <v>1646</v>
      </c>
      <c r="E3601" t="n">
        <v>1850</v>
      </c>
      <c r="F3601" t="inlineStr">
        <is>
          <t xml:space="preserve">        Herijken aferden, 1530.</t>
        </is>
      </c>
      <c r="G3601">
        <f>HYPERLINK("https://images.diginfra.net/iiif/NL-HaNA_1.01.02/3766/NL-HaNA_1.01.02_3766_0020.jpg/1402,338,1098,3078/full/0/default.jpg", "iiif_url")</f>
        <v/>
      </c>
    </row>
    <row r="3602">
      <c r="A3602" t="inlineStr">
        <is>
          <t>NL-HaNA_1.01.02_3766_0020-page-38</t>
        </is>
      </c>
      <c r="B3602" t="inlineStr">
        <is>
          <t>NL-HaNA_1.01.02_3766_0020-column-1502-438-898-2878</t>
        </is>
      </c>
      <c r="C3602" t="inlineStr">
        <is>
          <t>repeat_lemma</t>
        </is>
      </c>
      <c r="D3602" t="n">
        <v>1643</v>
      </c>
      <c r="E3602" t="n">
        <v>1900</v>
      </c>
      <c r="F3602" t="inlineStr">
        <is>
          <t xml:space="preserve">        ongedeideen pes ver la aenselen</t>
        </is>
      </c>
      <c r="G3602">
        <f>HYPERLINK("https://images.diginfra.net/iiif/NL-HaNA_1.01.02/3766/NL-HaNA_1.01.02_3766_0020.jpg/1402,338,1098,3078/full/0/default.jpg", "iiif_url")</f>
        <v/>
      </c>
    </row>
    <row r="3603">
      <c r="A3603" t="inlineStr">
        <is>
          <t>NL-HaNA_1.01.02_3766_0020-page-38</t>
        </is>
      </c>
      <c r="B3603" t="inlineStr">
        <is>
          <t>NL-HaNA_1.01.02_3766_0020-column-1502-438-898-2878</t>
        </is>
      </c>
      <c r="C3603" t="inlineStr">
        <is>
          <t>continuation</t>
        </is>
      </c>
      <c r="D3603" t="n">
        <v>1554</v>
      </c>
      <c r="E3603" t="n">
        <v>1949</v>
      </c>
      <c r="F3603" t="inlineStr">
        <is>
          <t xml:space="preserve">    van zit Cat ti Guchte, 15451.</t>
        </is>
      </c>
      <c r="G3603">
        <f>HYPERLINK("https://images.diginfra.net/iiif/NL-HaNA_1.01.02/3766/NL-HaNA_1.01.02_3766_0020.jpg/1402,338,1098,3078/full/0/default.jpg", "iiif_url")</f>
        <v/>
      </c>
    </row>
    <row r="3604">
      <c r="A3604" t="inlineStr">
        <is>
          <t>NL-HaNA_1.01.02_3766_0020-page-38</t>
        </is>
      </c>
      <c r="B3604" t="inlineStr">
        <is>
          <t>NL-HaNA_1.01.02_3766_0020-column-1502-438-898-2878</t>
        </is>
      </c>
      <c r="C3604" t="inlineStr">
        <is>
          <t>lemma</t>
        </is>
      </c>
      <c r="D3604" t="n">
        <v>1505</v>
      </c>
      <c r="E3604" t="n">
        <v>1997</v>
      </c>
      <c r="F3604" t="inlineStr">
        <is>
          <t>overynel, coufeut in cen half Hiiliuen ut de</t>
        </is>
      </c>
      <c r="G3604">
        <f>HYPERLINK("https://images.diginfra.net/iiif/NL-HaNA_1.01.02/3766/NL-HaNA_1.01.02_3766_0020.jpg/1402,338,1098,3078/full/0/default.jpg", "iiif_url")</f>
        <v/>
      </c>
    </row>
    <row r="3605">
      <c r="A3605" t="inlineStr">
        <is>
          <t>NL-HaNA_1.01.02_3766_0020-page-38</t>
        </is>
      </c>
      <c r="B3605" t="inlineStr">
        <is>
          <t>NL-HaNA_1.01.02_3766_0020-column-1502-438-898-2878</t>
        </is>
      </c>
      <c r="C3605" t="inlineStr">
        <is>
          <t>continuation</t>
        </is>
      </c>
      <c r="D3605" t="n">
        <v>1554</v>
      </c>
      <c r="E3605" t="n">
        <v>2044</v>
      </c>
      <c r="F3605" t="inlineStr">
        <is>
          <t xml:space="preserve">    Lgerju, 6.</t>
        </is>
      </c>
      <c r="G3605">
        <f>HYPERLINK("https://images.diginfra.net/iiif/NL-HaNA_1.01.02/3766/NL-HaNA_1.01.02_3766_0020.jpg/1402,338,1098,3078/full/0/default.jpg", "iiif_url")</f>
        <v/>
      </c>
    </row>
    <row r="3606">
      <c r="A3606" t="inlineStr">
        <is>
          <t>NL-HaNA_1.01.02_3766_0020-page-38</t>
        </is>
      </c>
      <c r="B3606" t="inlineStr">
        <is>
          <t>NL-HaNA_1.01.02_3766_0020-column-1502-438-898-2878</t>
        </is>
      </c>
      <c r="C3606" t="inlineStr">
        <is>
          <t>repeat_lemma</t>
        </is>
      </c>
      <c r="D3606" t="n">
        <v>1641</v>
      </c>
      <c r="E3606" t="n">
        <v>2097</v>
      </c>
      <c r="F3606" t="inlineStr">
        <is>
          <t xml:space="preserve">        lien van drie Slavn ut Algin,</t>
        </is>
      </c>
      <c r="G3606">
        <f>HYPERLINK("https://images.diginfra.net/iiif/NL-HaNA_1.01.02/3766/NL-HaNA_1.01.02_3766_0020.jpg/1402,338,1098,3078/full/0/default.jpg", "iiif_url")</f>
        <v/>
      </c>
    </row>
    <row r="3607">
      <c r="A3607" t="inlineStr">
        <is>
          <t>NL-HaNA_1.01.02_3766_0020-page-38</t>
        </is>
      </c>
      <c r="B3607" t="inlineStr">
        <is>
          <t>NL-HaNA_1.01.02_3766_0020-column-1502-438-898-2878</t>
        </is>
      </c>
      <c r="C3607" t="inlineStr">
        <is>
          <t>continuation</t>
        </is>
      </c>
      <c r="D3607" t="n">
        <v>1559</v>
      </c>
      <c r="E3607" t="n">
        <v>2142</v>
      </c>
      <c r="F3607" t="inlineStr">
        <is>
          <t xml:space="preserve">    is.</t>
        </is>
      </c>
      <c r="G3607">
        <f>HYPERLINK("https://images.diginfra.net/iiif/NL-HaNA_1.01.02/3766/NL-HaNA_1.01.02_3766_0020.jpg/1402,338,1098,3078/full/0/default.jpg", "iiif_url")</f>
        <v/>
      </c>
    </row>
    <row r="3608">
      <c r="A3608" t="inlineStr">
        <is>
          <t>NL-HaNA_1.01.02_3766_0020-page-38</t>
        </is>
      </c>
      <c r="B3608" t="inlineStr">
        <is>
          <t>NL-HaNA_1.01.02_3766_0020-column-1502-438-898-2878</t>
        </is>
      </c>
      <c r="C3608" t="inlineStr">
        <is>
          <t>repeat_lemma</t>
        </is>
      </c>
      <c r="D3608" t="n">
        <v>1646</v>
      </c>
      <c r="E3608" t="n">
        <v>2193</v>
      </c>
      <c r="F3608" t="inlineStr">
        <is>
          <t xml:space="preserve">        Jacob Hermus om eedt te doen als en-</t>
        </is>
      </c>
      <c r="G3608">
        <f>HYPERLINK("https://images.diginfra.net/iiif/NL-HaNA_1.01.02/3766/NL-HaNA_1.01.02_3766_0020.jpg/1402,338,1098,3078/full/0/default.jpg", "iiif_url")</f>
        <v/>
      </c>
    </row>
    <row r="3609">
      <c r="A3609" t="inlineStr">
        <is>
          <t>NL-HaNA_1.01.02_3766_0020-page-38</t>
        </is>
      </c>
      <c r="B3609" t="inlineStr">
        <is>
          <t>NL-HaNA_1.01.02_3766_0020-column-1502-438-898-2878</t>
        </is>
      </c>
      <c r="C3609" t="inlineStr">
        <is>
          <t>continuation</t>
        </is>
      </c>
      <c r="D3609" t="n">
        <v>1549</v>
      </c>
      <c r="E3609" t="n">
        <v>2240</v>
      </c>
      <c r="F3609" t="inlineStr">
        <is>
          <t xml:space="preserve">    mined Offer van Dalen, 175.</t>
        </is>
      </c>
      <c r="G3609">
        <f>HYPERLINK("https://images.diginfra.net/iiif/NL-HaNA_1.01.02/3766/NL-HaNA_1.01.02_3766_0020.jpg/1402,338,1098,3078/full/0/default.jpg", "iiif_url")</f>
        <v/>
      </c>
    </row>
    <row r="3610">
      <c r="A3610" t="inlineStr">
        <is>
          <t>NL-HaNA_1.01.02_3766_0020-page-38</t>
        </is>
      </c>
      <c r="B3610" t="inlineStr">
        <is>
          <t>NL-HaNA_1.01.02_3766_0020-column-1502-438-898-2878</t>
        </is>
      </c>
      <c r="C3610" t="inlineStr">
        <is>
          <t>repeat_lemma</t>
        </is>
      </c>
      <c r="D3610" t="n">
        <v>1643</v>
      </c>
      <c r="E3610" t="n">
        <v>2284</v>
      </c>
      <c r="F3610" t="inlineStr">
        <is>
          <t xml:space="preserve">        cusen in semi bheuden ansem gu-</t>
        </is>
      </c>
      <c r="G3610">
        <f>HYPERLINK("https://images.diginfra.net/iiif/NL-HaNA_1.01.02/3766/NL-HaNA_1.01.02_3766_0020.jpg/1402,338,1098,3078/full/0/default.jpg", "iiif_url")</f>
        <v/>
      </c>
    </row>
    <row r="3611">
      <c r="A3611" t="inlineStr">
        <is>
          <t>NL-HaNA_1.01.02_3766_0020-page-38</t>
        </is>
      </c>
      <c r="B3611" t="inlineStr">
        <is>
          <t>NL-HaNA_1.01.02_3766_0020-column-1502-438-898-2878</t>
        </is>
      </c>
      <c r="C3611" t="inlineStr">
        <is>
          <t>continuation</t>
        </is>
      </c>
      <c r="D3611" t="n">
        <v>1552</v>
      </c>
      <c r="E3611" t="n">
        <v>2339</v>
      </c>
      <c r="F3611" t="inlineStr">
        <is>
          <t xml:space="preserve">    dm nt de Lgehfen, 171. 187.</t>
        </is>
      </c>
      <c r="G3611">
        <f>HYPERLINK("https://images.diginfra.net/iiif/NL-HaNA_1.01.02/3766/NL-HaNA_1.01.02_3766_0020.jpg/1402,338,1098,3078/full/0/default.jpg", "iiif_url")</f>
        <v/>
      </c>
    </row>
    <row r="3612">
      <c r="A3612" t="inlineStr">
        <is>
          <t>NL-HaNA_1.01.02_3766_0020-page-38</t>
        </is>
      </c>
      <c r="B3612" t="inlineStr">
        <is>
          <t>NL-HaNA_1.01.02_3766_0020-column-1502-438-898-2878</t>
        </is>
      </c>
      <c r="C3612" t="inlineStr">
        <is>
          <t>repeat_lemma</t>
        </is>
      </c>
      <c r="D3612" t="n">
        <v>1643</v>
      </c>
      <c r="E3612" t="n">
        <v>2385</v>
      </c>
      <c r="F3612" t="inlineStr">
        <is>
          <t xml:space="preserve">        inkomende Varckus ap uien yves te</t>
        </is>
      </c>
      <c r="G3612">
        <f>HYPERLINK("https://images.diginfra.net/iiif/NL-HaNA_1.01.02/3766/NL-HaNA_1.01.02_3766_0020.jpg/1402,338,1098,3078/full/0/default.jpg", "iiif_url")</f>
        <v/>
      </c>
    </row>
    <row r="3613">
      <c r="A3613" t="inlineStr">
        <is>
          <t>NL-HaNA_1.01.02_3766_0020-page-38</t>
        </is>
      </c>
      <c r="B3613" t="inlineStr">
        <is>
          <t>NL-HaNA_1.01.02_3766_0020-column-1502-438-898-2878</t>
        </is>
      </c>
      <c r="C3613" t="inlineStr">
        <is>
          <t>continuation</t>
        </is>
      </c>
      <c r="D3613" t="n">
        <v>1549</v>
      </c>
      <c r="E3613" t="n">
        <v>2438</v>
      </c>
      <c r="F3613" t="inlineStr">
        <is>
          <t xml:space="preserve">    vermindren, 131.</t>
        </is>
      </c>
      <c r="G3613">
        <f>HYPERLINK("https://images.diginfra.net/iiif/NL-HaNA_1.01.02/3766/NL-HaNA_1.01.02_3766_0020.jpg/1402,338,1098,3078/full/0/default.jpg", "iiif_url")</f>
        <v/>
      </c>
    </row>
    <row r="3614">
      <c r="A3614" t="inlineStr">
        <is>
          <t>NL-HaNA_1.01.02_3766_0020-page-38</t>
        </is>
      </c>
      <c r="B3614" t="inlineStr">
        <is>
          <t>NL-HaNA_1.01.02_3766_0020-column-1502-438-898-2878</t>
        </is>
      </c>
      <c r="C3614" t="inlineStr">
        <is>
          <t>repeat_lemma</t>
        </is>
      </c>
      <c r="D3614" t="n">
        <v>1641</v>
      </c>
      <c r="E3614" t="n">
        <v>2485</v>
      </c>
      <c r="F3614" t="inlineStr">
        <is>
          <t xml:space="preserve">        in à heguiiuie van cm milioen tt de</t>
        </is>
      </c>
      <c r="G3614">
        <f>HYPERLINK("https://images.diginfra.net/iiif/NL-HaNA_1.01.02/3766/NL-HaNA_1.01.02_3766_0020.jpg/1402,338,1098,3078/full/0/default.jpg", "iiif_url")</f>
        <v/>
      </c>
    </row>
    <row r="3615">
      <c r="A3615" t="inlineStr">
        <is>
          <t>NL-HaNA_1.01.02_3766_0020-page-38</t>
        </is>
      </c>
      <c r="B3615" t="inlineStr">
        <is>
          <t>NL-HaNA_1.01.02_3766_0020-column-1502-438-898-2878</t>
        </is>
      </c>
      <c r="C3615" t="inlineStr">
        <is>
          <t>continuation</t>
        </is>
      </c>
      <c r="D3615" t="n">
        <v>1556</v>
      </c>
      <c r="E3615" t="n">
        <v>2533</v>
      </c>
      <c r="F3615" t="inlineStr">
        <is>
          <t xml:space="preserve">    Laerlafen, 297.</t>
        </is>
      </c>
      <c r="G3615">
        <f>HYPERLINK("https://images.diginfra.net/iiif/NL-HaNA_1.01.02/3766/NL-HaNA_1.01.02_3766_0020.jpg/1402,338,1098,3078/full/0/default.jpg", "iiif_url")</f>
        <v/>
      </c>
    </row>
    <row r="3616">
      <c r="A3616" t="inlineStr">
        <is>
          <t>NL-HaNA_1.01.02_3766_0020-page-38</t>
        </is>
      </c>
      <c r="B3616" t="inlineStr">
        <is>
          <t>NL-HaNA_1.01.02_3766_0020-column-1502-438-898-2878</t>
        </is>
      </c>
      <c r="C3616" t="inlineStr">
        <is>
          <t>repeat_lemma</t>
        </is>
      </c>
      <c r="D3616" t="n">
        <v>1641</v>
      </c>
      <c r="E3616" t="n">
        <v>2580</v>
      </c>
      <c r="F3616" t="inlineStr">
        <is>
          <t xml:space="preserve">        odin zû eurandinans Sta van oor-</t>
        </is>
      </c>
      <c r="G3616">
        <f>HYPERLINK("https://images.diginfra.net/iiif/NL-HaNA_1.01.02/3766/NL-HaNA_1.01.02_3766_0020.jpg/1402,338,1098,3078/full/0/default.jpg", "iiif_url")</f>
        <v/>
      </c>
    </row>
    <row r="3617">
      <c r="A3617" t="inlineStr">
        <is>
          <t>NL-HaNA_1.01.02_3766_0020-page-38</t>
        </is>
      </c>
      <c r="B3617" t="inlineStr">
        <is>
          <t>NL-HaNA_1.01.02_3766_0020-column-1502-438-898-2878</t>
        </is>
      </c>
      <c r="C3617" t="inlineStr">
        <is>
          <t>continuation</t>
        </is>
      </c>
      <c r="D3617" t="n">
        <v>1552</v>
      </c>
      <c r="E3617" t="n">
        <v>2631</v>
      </c>
      <c r="F3617" t="inlineStr">
        <is>
          <t xml:space="preserve">    heh, 345.</t>
        </is>
      </c>
      <c r="G3617">
        <f>HYPERLINK("https://images.diginfra.net/iiif/NL-HaNA_1.01.02/3766/NL-HaNA_1.01.02_3766_0020.jpg/1402,338,1098,3078/full/0/default.jpg", "iiif_url")</f>
        <v/>
      </c>
    </row>
    <row r="3618">
      <c r="A3618" t="inlineStr">
        <is>
          <t>NL-HaNA_1.01.02_3766_0020-page-38</t>
        </is>
      </c>
      <c r="B3618" t="inlineStr">
        <is>
          <t>NL-HaNA_1.01.02_3766_0020-column-1502-438-898-2878</t>
        </is>
      </c>
      <c r="C3618" t="inlineStr">
        <is>
          <t>repeat_lemma</t>
        </is>
      </c>
      <c r="D3618" t="n">
        <v>1641</v>
      </c>
      <c r="E3618" t="n">
        <v>2679</v>
      </c>
      <c r="F3618" t="inlineStr">
        <is>
          <t xml:space="preserve">        Xl let senden van vier Banuilus naer</t>
        </is>
      </c>
      <c r="G3618">
        <f>HYPERLINK("https://images.diginfra.net/iiif/NL-HaNA_1.01.02/3766/NL-HaNA_1.01.02_3766_0020.jpg/1402,338,1098,3078/full/0/default.jpg", "iiif_url")</f>
        <v/>
      </c>
    </row>
    <row r="3619">
      <c r="A3619" t="inlineStr">
        <is>
          <t>NL-HaNA_1.01.02_3766_0020-page-38</t>
        </is>
      </c>
      <c r="B3619" t="inlineStr">
        <is>
          <t>NL-HaNA_1.01.02_3766_0020-column-1502-438-898-2878</t>
        </is>
      </c>
      <c r="C3619" t="inlineStr">
        <is>
          <t>continuation</t>
        </is>
      </c>
      <c r="D3619" t="n">
        <v>1547</v>
      </c>
      <c r="E3619" t="n">
        <v>2731</v>
      </c>
      <c r="F3619" t="inlineStr">
        <is>
          <t xml:space="preserve">    spugie, 345.</t>
        </is>
      </c>
      <c r="G3619">
        <f>HYPERLINK("https://images.diginfra.net/iiif/NL-HaNA_1.01.02/3766/NL-HaNA_1.01.02_3766_0020.jpg/1402,338,1098,3078/full/0/default.jpg", "iiif_url")</f>
        <v/>
      </c>
    </row>
    <row r="3620">
      <c r="A3620" t="inlineStr">
        <is>
          <t>NL-HaNA_1.01.02_3766_0020-page-38</t>
        </is>
      </c>
      <c r="B3620" t="inlineStr">
        <is>
          <t>NL-HaNA_1.01.02_3766_0020-column-1502-438-898-2878</t>
        </is>
      </c>
      <c r="C3620" t="inlineStr">
        <is>
          <t>repeat_lemma</t>
        </is>
      </c>
      <c r="D3620" t="n">
        <v>1636</v>
      </c>
      <c r="E3620" t="n">
        <v>2766</v>
      </c>
      <c r="F3620" t="inlineStr">
        <is>
          <t xml:space="preserve">        Gone in het onderhude de Winen-</t>
        </is>
      </c>
      <c r="G3620">
        <f>HYPERLINK("https://images.diginfra.net/iiif/NL-HaNA_1.01.02/3766/NL-HaNA_1.01.02_3766_0020.jpg/1402,338,1098,3078/full/0/default.jpg", "iiif_url")</f>
        <v/>
      </c>
    </row>
    <row r="3621">
      <c r="A3621" t="inlineStr">
        <is>
          <t>NL-HaNA_1.01.02_3766_0020-page-38</t>
        </is>
      </c>
      <c r="B3621" t="inlineStr">
        <is>
          <t>NL-HaNA_1.01.02_3766_0020-column-1502-438-898-2878</t>
        </is>
      </c>
      <c r="C3621" t="inlineStr">
        <is>
          <t>continuation</t>
        </is>
      </c>
      <c r="D3621" t="n">
        <v>1549</v>
      </c>
      <c r="E3621" t="n">
        <v>2825</v>
      </c>
      <c r="F3621" t="inlineStr">
        <is>
          <t xml:space="preserve">    begi Tre, an</t>
        </is>
      </c>
      <c r="G3621">
        <f>HYPERLINK("https://images.diginfra.net/iiif/NL-HaNA_1.01.02/3766/NL-HaNA_1.01.02_3766_0020.jpg/1402,338,1098,3078/full/0/default.jpg", "iiif_url")</f>
        <v/>
      </c>
    </row>
    <row r="3622">
      <c r="A3622" t="inlineStr">
        <is>
          <t>NL-HaNA_1.01.02_3766_0020-page-38</t>
        </is>
      </c>
      <c r="B3622" t="inlineStr">
        <is>
          <t>NL-HaNA_1.01.02_3766_0020-column-1502-438-898-2878</t>
        </is>
      </c>
      <c r="C3622" t="inlineStr">
        <is>
          <t>repeat_lemma</t>
        </is>
      </c>
      <c r="D3622" t="n">
        <v>1636</v>
      </c>
      <c r="E3622" t="n">
        <v>2863</v>
      </c>
      <c r="F3622" t="inlineStr">
        <is>
          <t xml:space="preserve">        n ane hitucten it de Lgenafen,</t>
        </is>
      </c>
      <c r="G3622">
        <f>HYPERLINK("https://images.diginfra.net/iiif/NL-HaNA_1.01.02/3766/NL-HaNA_1.01.02_3766_0020.jpg/1402,338,1098,3078/full/0/default.jpg", "iiif_url")</f>
        <v/>
      </c>
    </row>
    <row r="3623">
      <c r="A3623" t="inlineStr">
        <is>
          <t>NL-HaNA_1.01.02_3766_0020-page-38</t>
        </is>
      </c>
      <c r="B3623" t="inlineStr">
        <is>
          <t>NL-HaNA_1.01.02_3766_0020-column-1502-438-898-2878</t>
        </is>
      </c>
      <c r="C3623" t="inlineStr">
        <is>
          <t>continuation</t>
        </is>
      </c>
      <c r="D3623" t="n">
        <v>1549</v>
      </c>
      <c r="E3623" t="n">
        <v>2924</v>
      </c>
      <c r="F3623" t="inlineStr">
        <is>
          <t xml:space="preserve">    EE</t>
        </is>
      </c>
      <c r="G3623">
        <f>HYPERLINK("https://images.diginfra.net/iiif/NL-HaNA_1.01.02/3766/NL-HaNA_1.01.02_3766_0020.jpg/1402,338,1098,3078/full/0/default.jpg", "iiif_url")</f>
        <v/>
      </c>
    </row>
    <row r="3624">
      <c r="A3624" t="inlineStr">
        <is>
          <t>NL-HaNA_1.01.02_3766_0020-page-38</t>
        </is>
      </c>
      <c r="B3624" t="inlineStr">
        <is>
          <t>NL-HaNA_1.01.02_3766_0020-column-1502-438-898-2878</t>
        </is>
      </c>
      <c r="C3624" t="inlineStr">
        <is>
          <t>repeat_lemma</t>
        </is>
      </c>
      <c r="D3624" t="n">
        <v>1624</v>
      </c>
      <c r="E3624" t="n">
        <v>2966</v>
      </c>
      <c r="F3624" t="inlineStr">
        <is>
          <t xml:space="preserve">        mn de negtitie ip Gem en Brugge,</t>
        </is>
      </c>
      <c r="G3624">
        <f>HYPERLINK("https://images.diginfra.net/iiif/NL-HaNA_1.01.02/3766/NL-HaNA_1.01.02_3766_0020.jpg/1402,338,1098,3078/full/0/default.jpg", "iiif_url")</f>
        <v/>
      </c>
    </row>
    <row r="3625">
      <c r="A3625" t="inlineStr">
        <is>
          <t>NL-HaNA_1.01.02_3766_0020-page-38</t>
        </is>
      </c>
      <c r="B3625" t="inlineStr">
        <is>
          <t>NL-HaNA_1.01.02_3766_0020-column-1502-438-898-2878</t>
        </is>
      </c>
      <c r="C3625" t="inlineStr">
        <is>
          <t>continuation</t>
        </is>
      </c>
      <c r="D3625" t="n">
        <v>1549</v>
      </c>
      <c r="E3625" t="n">
        <v>3019</v>
      </c>
      <c r="F3625" t="inlineStr">
        <is>
          <t xml:space="preserve">    489.</t>
        </is>
      </c>
      <c r="G3625">
        <f>HYPERLINK("https://images.diginfra.net/iiif/NL-HaNA_1.01.02/3766/NL-HaNA_1.01.02_3766_0020.jpg/1402,338,1098,3078/full/0/default.jpg", "iiif_url")</f>
        <v/>
      </c>
    </row>
    <row r="3626">
      <c r="A3626" t="inlineStr">
        <is>
          <t>NL-HaNA_1.01.02_3766_0020-page-38</t>
        </is>
      </c>
      <c r="B3626" t="inlineStr">
        <is>
          <t>NL-HaNA_1.01.02_3766_0020-column-1502-438-898-2878</t>
        </is>
      </c>
      <c r="C3626" t="inlineStr">
        <is>
          <t>repeat_lemma</t>
        </is>
      </c>
      <c r="D3626" t="n">
        <v>1622</v>
      </c>
      <c r="E3626" t="n">
        <v>3070</v>
      </c>
      <c r="F3626" t="inlineStr">
        <is>
          <t xml:space="preserve">        Haghen vuer die van de Weiphaesthen</t>
        </is>
      </c>
      <c r="G3626">
        <f>HYPERLINK("https://images.diginfra.net/iiif/NL-HaNA_1.01.02/3766/NL-HaNA_1.01.02_3766_0020.jpg/1402,338,1098,3078/full/0/default.jpg", "iiif_url")</f>
        <v/>
      </c>
    </row>
    <row r="3627">
      <c r="A3627" t="inlineStr">
        <is>
          <t>NL-HaNA_1.01.02_3766_0020-page-38</t>
        </is>
      </c>
      <c r="B3627" t="inlineStr">
        <is>
          <t>NL-HaNA_1.01.02_3766_0020-column-1502-438-898-2878</t>
        </is>
      </c>
      <c r="C3627" t="inlineStr">
        <is>
          <t>continuation</t>
        </is>
      </c>
      <c r="D3627" t="n">
        <v>1549</v>
      </c>
      <c r="E3627" t="n">
        <v>3117</v>
      </c>
      <c r="F3627" t="inlineStr">
        <is>
          <t xml:space="preserve">    Kri ji.</t>
        </is>
      </c>
      <c r="G3627">
        <f>HYPERLINK("https://images.diginfra.net/iiif/NL-HaNA_1.01.02/3766/NL-HaNA_1.01.02_3766_0020.jpg/1402,338,1098,3078/full/0/default.jpg", "iiif_url")</f>
        <v/>
      </c>
    </row>
    <row r="3628">
      <c r="A3628" t="inlineStr">
        <is>
          <t>NL-HaNA_1.01.02_3766_0020-page-38</t>
        </is>
      </c>
      <c r="B3628" t="inlineStr">
        <is>
          <t>NL-HaNA_1.01.02_3766_0020-column-1502-438-898-2878</t>
        </is>
      </c>
      <c r="C3628" t="inlineStr">
        <is>
          <t>repeat_lemma</t>
        </is>
      </c>
      <c r="D3628" t="n">
        <v>1617</v>
      </c>
      <c r="E3628" t="n">
        <v>3168</v>
      </c>
      <c r="F3628" t="inlineStr">
        <is>
          <t xml:space="preserve">        gerudihôt van pemingen, 874.</t>
        </is>
      </c>
      <c r="G3628">
        <f>HYPERLINK("https://images.diginfra.net/iiif/NL-HaNA_1.01.02/3766/NL-HaNA_1.01.02_3766_0020.jpg/1402,338,1098,3078/full/0/default.jpg", "iiif_url")</f>
        <v/>
      </c>
    </row>
    <row r="3629">
      <c r="A3629" t="inlineStr">
        <is>
          <t>NL-HaNA_1.01.02_3766_0020-page-38</t>
        </is>
      </c>
      <c r="B3629" t="inlineStr">
        <is>
          <t>NL-HaNA_1.01.02_3766_0020-column-1502-438-898-2878</t>
        </is>
      </c>
      <c r="C3629" t="inlineStr">
        <is>
          <t>repeat_lemma</t>
        </is>
      </c>
      <c r="D3629" t="n">
        <v>1622</v>
      </c>
      <c r="E3629" t="n">
        <v>3217</v>
      </c>
      <c r="F3629" t="inlineStr">
        <is>
          <t xml:space="preserve">        lagh aa delYench langt de Lede</t>
        </is>
      </c>
      <c r="G3629">
        <f>HYPERLINK("https://images.diginfra.net/iiif/NL-HaNA_1.01.02/3766/NL-HaNA_1.01.02_3766_0020.jpg/1402,338,1098,3078/full/0/default.jpg", "iiif_url")</f>
        <v/>
      </c>
    </row>
    <row r="3630">
      <c r="A3630" t="inlineStr">
        <is>
          <t>NL-HaNA_1.01.02_3766_0020-page-38</t>
        </is>
      </c>
      <c r="B3630" t="inlineStr">
        <is>
          <t>NL-HaNA_1.01.02_3766_0020-column-1502-438-898-2878</t>
        </is>
      </c>
      <c r="C3630" t="inlineStr">
        <is>
          <t>continuation</t>
        </is>
      </c>
      <c r="D3630" t="n">
        <v>1545</v>
      </c>
      <c r="E3630" t="n">
        <v>3266</v>
      </c>
      <c r="F3630" t="inlineStr">
        <is>
          <t xml:space="preserve">    Dijke ma Buckueyn bezat suder cu-</t>
        </is>
      </c>
      <c r="G3630">
        <f>HYPERLINK("https://images.diginfra.net/iiif/NL-HaNA_1.01.02/3766/NL-HaNA_1.01.02_3766_0020.jpg/1402,338,1098,3078/full/0/default.jpg", "iiif_url")</f>
        <v/>
      </c>
    </row>
    <row r="3634">
      <c r="A3634" t="inlineStr">
        <is>
          <t>NL-HaNA_1.01.02_3766_0020-page-39</t>
        </is>
      </c>
      <c r="B3634" t="inlineStr">
        <is>
          <t>NL-HaNA_1.01.02_3766_0020-column-2607-448-881-2893</t>
        </is>
      </c>
      <c r="C3634" t="inlineStr">
        <is>
          <t>anomaly</t>
        </is>
      </c>
      <c r="D3634" t="n">
        <v>3052</v>
      </c>
      <c r="E3634" t="n">
        <v>334</v>
      </c>
      <c r="F3634" t="inlineStr">
        <is>
          <t xml:space="preserve">        IX</t>
        </is>
      </c>
      <c r="G3634">
        <f>HYPERLINK("https://images.diginfra.net/iiif/NL-HaNA_1.01.02/3766/NL-HaNA_1.01.02_3766_0020.jpg/2507,348,1081,3093/full/0/default.jpg", "iiif_url")</f>
        <v/>
      </c>
    </row>
    <row r="3635">
      <c r="A3635" t="inlineStr">
        <is>
          <t>NL-HaNA_1.01.02_3766_0020-page-39</t>
        </is>
      </c>
      <c r="B3635" t="inlineStr">
        <is>
          <t>NL-HaNA_1.01.02_3766_0020-column-2607-448-881-2893</t>
        </is>
      </c>
      <c r="C3635" t="inlineStr">
        <is>
          <t>lemma</t>
        </is>
      </c>
      <c r="D3635" t="n">
        <v>2635</v>
      </c>
      <c r="E3635" t="n">
        <v>449</v>
      </c>
      <c r="F3635" t="inlineStr">
        <is>
          <t>DEE)</t>
        </is>
      </c>
      <c r="G3635">
        <f>HYPERLINK("https://images.diginfra.net/iiif/NL-HaNA_1.01.02/3766/NL-HaNA_1.01.02_3766_0020.jpg/2507,348,1081,3093/full/0/default.jpg", "iiif_url")</f>
        <v/>
      </c>
    </row>
    <row r="3636">
      <c r="A3636" t="inlineStr">
        <is>
          <t>NL-HaNA_1.01.02_3766_0020-page-39</t>
        </is>
      </c>
      <c r="B3636" t="inlineStr">
        <is>
          <t>NL-HaNA_1.01.02_3766_0020-column-2607-448-881-2893</t>
        </is>
      </c>
      <c r="C3636" t="inlineStr">
        <is>
          <t>lemma</t>
        </is>
      </c>
      <c r="D3636" t="n">
        <v>2645</v>
      </c>
      <c r="E3636" t="n">
        <v>497</v>
      </c>
      <c r="F3636" t="inlineStr">
        <is>
          <t>oz.</t>
        </is>
      </c>
      <c r="G3636">
        <f>HYPERLINK("https://images.diginfra.net/iiif/NL-HaNA_1.01.02/3766/NL-HaNA_1.01.02_3766_0020.jpg/2507,348,1081,3093/full/0/default.jpg", "iiif_url")</f>
        <v/>
      </c>
    </row>
    <row r="3637">
      <c r="A3637" t="inlineStr">
        <is>
          <t>NL-HaNA_1.01.02_3766_0020-page-39</t>
        </is>
      </c>
      <c r="B3637" t="inlineStr">
        <is>
          <t>NL-HaNA_1.01.02_3766_0020-column-2607-448-881-2893</t>
        </is>
      </c>
      <c r="C3637" t="inlineStr">
        <is>
          <t>continuation</t>
        </is>
      </c>
      <c r="D3637" t="n">
        <v>2734</v>
      </c>
      <c r="E3637" t="n">
        <v>547</v>
      </c>
      <c r="F3637" t="inlineStr">
        <is>
          <t xml:space="preserve">    mn de prolmgae van de aliauie me</t>
        </is>
      </c>
      <c r="G3637">
        <f>HYPERLINK("https://images.diginfra.net/iiif/NL-HaNA_1.01.02/3766/NL-HaNA_1.01.02_3766_0020.jpg/2507,348,1081,3093/full/0/default.jpg", "iiif_url")</f>
        <v/>
      </c>
    </row>
    <row r="3638">
      <c r="A3638" t="inlineStr">
        <is>
          <t>NL-HaNA_1.01.02_3766_0020-page-39</t>
        </is>
      </c>
      <c r="B3638" t="inlineStr">
        <is>
          <t>NL-HaNA_1.01.02_3766_0020-column-2607-448-881-2893</t>
        </is>
      </c>
      <c r="C3638" t="inlineStr">
        <is>
          <t>lemma</t>
        </is>
      </c>
      <c r="D3638" t="n">
        <v>2640</v>
      </c>
      <c r="E3638" t="n">
        <v>595</v>
      </c>
      <c r="F3638" t="inlineStr">
        <is>
          <t>pen, 168.</t>
        </is>
      </c>
      <c r="G3638">
        <f>HYPERLINK("https://images.diginfra.net/iiif/NL-HaNA_1.01.02/3766/NL-HaNA_1.01.02_3766_0020.jpg/2507,348,1081,3093/full/0/default.jpg", "iiif_url")</f>
        <v/>
      </c>
    </row>
    <row r="3639">
      <c r="A3639" t="inlineStr">
        <is>
          <t>NL-HaNA_1.01.02_3766_0020-page-39</t>
        </is>
      </c>
      <c r="B3639" t="inlineStr">
        <is>
          <t>NL-HaNA_1.01.02_3766_0020-column-2607-448-881-2893</t>
        </is>
      </c>
      <c r="C3639" t="inlineStr">
        <is>
          <t>continuation</t>
        </is>
      </c>
      <c r="D3639" t="n">
        <v>2708</v>
      </c>
      <c r="E3639" t="n">
        <v>643</v>
      </c>
      <c r="F3639" t="inlineStr">
        <is>
          <t xml:space="preserve">    ensen in de negoinie ut de Lager</t>
        </is>
      </c>
      <c r="G3639">
        <f>HYPERLINK("https://images.diginfra.net/iiif/NL-HaNA_1.01.02/3766/NL-HaNA_1.01.02_3766_0020.jpg/2507,348,1081,3093/full/0/default.jpg", "iiif_url")</f>
        <v/>
      </c>
    </row>
    <row r="3640">
      <c r="A3640" t="inlineStr">
        <is>
          <t>NL-HaNA_1.01.02_3766_0020-page-39</t>
        </is>
      </c>
      <c r="B3640" t="inlineStr">
        <is>
          <t>NL-HaNA_1.01.02_3766_0020-column-2607-448-881-2893</t>
        </is>
      </c>
      <c r="C3640" t="inlineStr">
        <is>
          <t>continuation</t>
        </is>
      </c>
      <c r="D3640" t="n">
        <v>2635</v>
      </c>
      <c r="E3640" t="n">
        <v>693</v>
      </c>
      <c r="F3640" t="inlineStr">
        <is>
          <t xml:space="preserve">    en, 1137.</t>
        </is>
      </c>
      <c r="G3640">
        <f>HYPERLINK("https://images.diginfra.net/iiif/NL-HaNA_1.01.02/3766/NL-HaNA_1.01.02_3766_0020.jpg/2507,348,1081,3093/full/0/default.jpg", "iiif_url")</f>
        <v/>
      </c>
    </row>
    <row r="3641">
      <c r="A3641" t="inlineStr">
        <is>
          <t>NL-HaNA_1.01.02_3766_0020-page-39</t>
        </is>
      </c>
      <c r="B3641" t="inlineStr">
        <is>
          <t>NL-HaNA_1.01.02_3766_0020-column-2607-448-881-2893</t>
        </is>
      </c>
      <c r="C3641" t="inlineStr">
        <is>
          <t>continuation</t>
        </is>
      </c>
      <c r="D3641" t="n">
        <v>2711</v>
      </c>
      <c r="E3641" t="n">
        <v>739</v>
      </c>
      <c r="F3641" t="inlineStr">
        <is>
          <t xml:space="preserve">    confeur in ae Peie nt de Winer-miga-</t>
        </is>
      </c>
      <c r="G3641">
        <f>HYPERLINK("https://images.diginfra.net/iiif/NL-HaNA_1.01.02/3766/NL-HaNA_1.01.02_3766_0020.jpg/2507,348,1081,3093/full/0/default.jpg", "iiif_url")</f>
        <v/>
      </c>
    </row>
    <row r="3642">
      <c r="A3642" t="inlineStr">
        <is>
          <t>NL-HaNA_1.01.02_3766_0020-page-39</t>
        </is>
      </c>
      <c r="B3642" t="inlineStr">
        <is>
          <t>NL-HaNA_1.01.02_3766_0020-column-2607-448-881-2893</t>
        </is>
      </c>
      <c r="C3642" t="inlineStr">
        <is>
          <t>lemma</t>
        </is>
      </c>
      <c r="D3642" t="n">
        <v>2638</v>
      </c>
      <c r="E3642" t="n">
        <v>792</v>
      </c>
      <c r="F3642" t="inlineStr">
        <is>
          <t>zun, n49.</t>
        </is>
      </c>
      <c r="G3642">
        <f>HYPERLINK("https://images.diginfra.net/iiif/NL-HaNA_1.01.02/3766/NL-HaNA_1.01.02_3766_0020.jpg/2507,348,1081,3093/full/0/default.jpg", "iiif_url")</f>
        <v/>
      </c>
    </row>
    <row r="3643">
      <c r="A3643" t="inlineStr">
        <is>
          <t>NL-HaNA_1.01.02_3766_0020-page-39</t>
        </is>
      </c>
      <c r="B3643" t="inlineStr">
        <is>
          <t>NL-HaNA_1.01.02_3766_0020-column-2607-448-881-2893</t>
        </is>
      </c>
      <c r="C3643" t="inlineStr">
        <is>
          <t>repeat_lemma</t>
        </is>
      </c>
      <c r="D3643" t="n">
        <v>2737</v>
      </c>
      <c r="E3643" t="n">
        <v>840</v>
      </c>
      <c r="F3643" t="inlineStr">
        <is>
          <t xml:space="preserve">        derd van coumecie ma Vrantrijc,</t>
        </is>
      </c>
      <c r="G3643">
        <f>HYPERLINK("https://images.diginfra.net/iiif/NL-HaNA_1.01.02/3766/NL-HaNA_1.01.02_3766_0020.jpg/2507,348,1081,3093/full/0/default.jpg", "iiif_url")</f>
        <v/>
      </c>
    </row>
    <row r="3644">
      <c r="A3644" t="inlineStr">
        <is>
          <t>NL-HaNA_1.01.02_3766_0020-page-39</t>
        </is>
      </c>
      <c r="B3644" t="inlineStr">
        <is>
          <t>NL-HaNA_1.01.02_3766_0020-column-2607-448-881-2893</t>
        </is>
      </c>
      <c r="C3644" t="inlineStr">
        <is>
          <t>continuation</t>
        </is>
      </c>
      <c r="D3644" t="n">
        <v>2645</v>
      </c>
      <c r="E3644" t="n">
        <v>889</v>
      </c>
      <c r="F3644" t="inlineStr">
        <is>
          <t xml:space="preserve">    1153.</t>
        </is>
      </c>
      <c r="G3644">
        <f>HYPERLINK("https://images.diginfra.net/iiif/NL-HaNA_1.01.02/3766/NL-HaNA_1.01.02_3766_0020.jpg/2507,348,1081,3093/full/0/default.jpg", "iiif_url")</f>
        <v/>
      </c>
    </row>
    <row r="3645">
      <c r="A3645" t="inlineStr">
        <is>
          <t>NL-HaNA_1.01.02_3766_0020-page-39</t>
        </is>
      </c>
      <c r="B3645" t="inlineStr">
        <is>
          <t>NL-HaNA_1.01.02_3766_0020-column-2607-448-881-2893</t>
        </is>
      </c>
      <c r="C3645" t="inlineStr">
        <is>
          <t>repeat_lemma</t>
        </is>
      </c>
      <c r="D3645" t="n">
        <v>2739</v>
      </c>
      <c r="E3645" t="n">
        <v>939</v>
      </c>
      <c r="F3645" t="inlineStr">
        <is>
          <t xml:space="preserve">        om die Buuilon en eige Efya-</t>
        </is>
      </c>
      <c r="G3645">
        <f>HYPERLINK("https://images.diginfra.net/iiif/NL-HaNA_1.01.02/3766/NL-HaNA_1.01.02_3766_0020.jpg/2507,348,1081,3093/full/0/default.jpg", "iiif_url")</f>
        <v/>
      </c>
    </row>
    <row r="3646">
      <c r="A3646" t="inlineStr">
        <is>
          <t>NL-HaNA_1.01.02_3766_0020-page-39</t>
        </is>
      </c>
      <c r="B3646" t="inlineStr">
        <is>
          <t>NL-HaNA_1.01.02_3766_0020-column-2607-448-881-2893</t>
        </is>
      </c>
      <c r="C3646" t="inlineStr">
        <is>
          <t>lemma</t>
        </is>
      </c>
      <c r="D3646" t="n">
        <v>2638</v>
      </c>
      <c r="E3646" t="n">
        <v>984</v>
      </c>
      <c r="F3646" t="inlineStr">
        <is>
          <t>dun in là preine b hk flan van</t>
        </is>
      </c>
      <c r="G3646">
        <f>HYPERLINK("https://images.diginfra.net/iiif/NL-HaNA_1.01.02/3766/NL-HaNA_1.01.02_3766_0020.jpg/2507,348,1081,3093/full/0/default.jpg", "iiif_url")</f>
        <v/>
      </c>
    </row>
    <row r="3647">
      <c r="A3647" t="inlineStr">
        <is>
          <t>NL-HaNA_1.01.02_3766_0020-page-39</t>
        </is>
      </c>
      <c r="B3647" t="inlineStr">
        <is>
          <t>NL-HaNA_1.01.02_3766_0020-column-2607-448-881-2893</t>
        </is>
      </c>
      <c r="C3647" t="inlineStr">
        <is>
          <t>lemma</t>
        </is>
      </c>
      <c r="D3647" t="n">
        <v>2635</v>
      </c>
      <c r="E3647" t="n">
        <v>1036</v>
      </c>
      <c r="F3647" t="inlineStr">
        <is>
          <t>ba Laer hilee, n5.</t>
        </is>
      </c>
      <c r="G3647">
        <f>HYPERLINK("https://images.diginfra.net/iiif/NL-HaNA_1.01.02/3766/NL-HaNA_1.01.02_3766_0020.jpg/2507,348,1081,3093/full/0/default.jpg", "iiif_url")</f>
        <v/>
      </c>
    </row>
    <row r="3648">
      <c r="A3648" t="inlineStr">
        <is>
          <t>NL-HaNA_1.01.02_3766_0020-page-39</t>
        </is>
      </c>
      <c r="B3648" t="inlineStr">
        <is>
          <t>NL-HaNA_1.01.02_3766_0020-column-2607-448-881-2893</t>
        </is>
      </c>
      <c r="C3648" t="inlineStr">
        <is>
          <t>repeat_lemma</t>
        </is>
      </c>
      <c r="D3648" t="n">
        <v>2725</v>
      </c>
      <c r="E3648" t="n">
        <v>1080</v>
      </c>
      <c r="F3648" t="inlineStr">
        <is>
          <t xml:space="preserve">        cij ni kerueringe van de Millie,</t>
        </is>
      </c>
      <c r="G3648">
        <f>HYPERLINK("https://images.diginfra.net/iiif/NL-HaNA_1.01.02/3766/NL-HaNA_1.01.02_3766_0020.jpg/2507,348,1081,3093/full/0/default.jpg", "iiif_url")</f>
        <v/>
      </c>
    </row>
    <row r="3649">
      <c r="A3649" t="inlineStr">
        <is>
          <t>NL-HaNA_1.01.02_3766_0020-page-39</t>
        </is>
      </c>
      <c r="B3649" t="inlineStr">
        <is>
          <t>NL-HaNA_1.01.02_3766_0020-column-2607-448-881-2893</t>
        </is>
      </c>
      <c r="C3649" t="inlineStr">
        <is>
          <t>continuation</t>
        </is>
      </c>
      <c r="D3649" t="n">
        <v>2640</v>
      </c>
      <c r="E3649" t="n">
        <v>1132</v>
      </c>
      <c r="F3649" t="inlineStr">
        <is>
          <t xml:space="preserve">    1457.</t>
        </is>
      </c>
      <c r="G3649">
        <f>HYPERLINK("https://images.diginfra.net/iiif/NL-HaNA_1.01.02/3766/NL-HaNA_1.01.02_3766_0020.jpg/2507,348,1081,3093/full/0/default.jpg", "iiif_url")</f>
        <v/>
      </c>
    </row>
    <row r="3650">
      <c r="A3650" t="inlineStr">
        <is>
          <t>NL-HaNA_1.01.02_3766_0020-page-39</t>
        </is>
      </c>
      <c r="B3650" t="inlineStr">
        <is>
          <t>NL-HaNA_1.01.02_3766_0020-column-2607-448-881-2893</t>
        </is>
      </c>
      <c r="C3650" t="inlineStr">
        <is>
          <t>repeat_lemma</t>
        </is>
      </c>
      <c r="D3650" t="n">
        <v>2727</v>
      </c>
      <c r="E3650" t="n">
        <v>1179</v>
      </c>
      <c r="F3650" t="inlineStr">
        <is>
          <t xml:space="preserve">        cunfen in negenmae houden dusen gul-</t>
        </is>
      </c>
      <c r="G3650">
        <f>HYPERLINK("https://images.diginfra.net/iiif/NL-HaNA_1.01.02/3766/NL-HaNA_1.01.02_3766_0020.jpg/2507,348,1081,3093/full/0/default.jpg", "iiif_url")</f>
        <v/>
      </c>
    </row>
    <row r="3651">
      <c r="A3651" t="inlineStr">
        <is>
          <t>NL-HaNA_1.01.02_3766_0020-page-39</t>
        </is>
      </c>
      <c r="B3651" t="inlineStr">
        <is>
          <t>NL-HaNA_1.01.02_3766_0020-column-2607-448-881-2893</t>
        </is>
      </c>
      <c r="C3651" t="inlineStr">
        <is>
          <t>continuation</t>
        </is>
      </c>
      <c r="D3651" t="n">
        <v>2635</v>
      </c>
      <c r="E3651" t="n">
        <v>1231</v>
      </c>
      <c r="F3651" t="inlineStr">
        <is>
          <t xml:space="preserve">    den ui'de Tegelafen, 1458.</t>
        </is>
      </c>
      <c r="G3651">
        <f>HYPERLINK("https://images.diginfra.net/iiif/NL-HaNA_1.01.02/3766/NL-HaNA_1.01.02_3766_0020.jpg/2507,348,1081,3093/full/0/default.jpg", "iiif_url")</f>
        <v/>
      </c>
    </row>
    <row r="3652">
      <c r="A3652" t="inlineStr">
        <is>
          <t>NL-HaNA_1.01.02_3766_0020-page-39</t>
        </is>
      </c>
      <c r="B3652" t="inlineStr">
        <is>
          <t>NL-HaNA_1.01.02_3766_0020-column-2607-448-881-2893</t>
        </is>
      </c>
      <c r="C3652" t="inlineStr">
        <is>
          <t>lemma</t>
        </is>
      </c>
      <c r="D3652" t="n">
        <v>2588</v>
      </c>
      <c r="E3652" t="n">
        <v>1277</v>
      </c>
      <c r="F3652" t="inlineStr">
        <is>
          <t>outhoorm zegek sek conprouis ma John</t>
        </is>
      </c>
      <c r="G3652">
        <f>HYPERLINK("https://images.diginfra.net/iiif/NL-HaNA_1.01.02/3766/NL-HaNA_1.01.02_3766_0020.jpg/2507,348,1081,3093/full/0/default.jpg", "iiif_url")</f>
        <v/>
      </c>
    </row>
    <row r="3653">
      <c r="A3653" t="inlineStr">
        <is>
          <t>NL-HaNA_1.01.02_3766_0020-page-39</t>
        </is>
      </c>
      <c r="B3653" t="inlineStr">
        <is>
          <t>NL-HaNA_1.01.02_3766_0020-column-2607-448-881-2893</t>
        </is>
      </c>
      <c r="C3653" t="inlineStr">
        <is>
          <t>continuation</t>
        </is>
      </c>
      <c r="D3653" t="n">
        <v>2635</v>
      </c>
      <c r="E3653" t="n">
        <v>1329</v>
      </c>
      <c r="F3653" t="inlineStr">
        <is>
          <t xml:space="preserve">    Cann, 1034</t>
        </is>
      </c>
      <c r="G3653">
        <f>HYPERLINK("https://images.diginfra.net/iiif/NL-HaNA_1.01.02/3766/NL-HaNA_1.01.02_3766_0020.jpg/2507,348,1081,3093/full/0/default.jpg", "iiif_url")</f>
        <v/>
      </c>
    </row>
    <row r="3654">
      <c r="A3654" t="inlineStr">
        <is>
          <t>NL-HaNA_1.01.02_3766_0020-page-39</t>
        </is>
      </c>
      <c r="B3654" t="inlineStr">
        <is>
          <t>NL-HaNA_1.01.02_3766_0020-column-2607-448-881-2893</t>
        </is>
      </c>
      <c r="C3654" t="inlineStr">
        <is>
          <t>letter_heading</t>
        </is>
      </c>
      <c r="D3654" t="n">
        <v>2979</v>
      </c>
      <c r="E3654" t="n">
        <v>1441</v>
      </c>
      <c r="F3654" t="inlineStr">
        <is>
          <t xml:space="preserve">        P.</t>
        </is>
      </c>
      <c r="G3654">
        <f>HYPERLINK("https://images.diginfra.net/iiif/NL-HaNA_1.01.02/3766/NL-HaNA_1.01.02_3766_0020.jpg/2507,348,1081,3093/full/0/default.jpg", "iiif_url")</f>
        <v/>
      </c>
    </row>
    <row r="3655">
      <c r="A3655" t="inlineStr">
        <is>
          <t>NL-HaNA_1.01.02_3766_0020-page-39</t>
        </is>
      </c>
      <c r="B3655" t="inlineStr">
        <is>
          <t>NL-HaNA_1.01.02_3766_0020-column-2607-448-881-2893</t>
        </is>
      </c>
      <c r="C3655" t="inlineStr">
        <is>
          <t>lemma</t>
        </is>
      </c>
      <c r="D3655" t="n">
        <v>2593</v>
      </c>
      <c r="E3655" t="n">
        <v>1570</v>
      </c>
      <c r="F3655" t="inlineStr">
        <is>
          <t>DAderborn, fat Munster, lurr M-</t>
        </is>
      </c>
      <c r="G3655">
        <f>HYPERLINK("https://images.diginfra.net/iiif/NL-HaNA_1.01.02/3766/NL-HaNA_1.01.02_3766_0020.jpg/2507,348,1081,3093/full/0/default.jpg", "iiif_url")</f>
        <v/>
      </c>
    </row>
    <row r="3656">
      <c r="A3656" t="inlineStr">
        <is>
          <t>NL-HaNA_1.01.02_3766_0020-page-39</t>
        </is>
      </c>
      <c r="B3656" t="inlineStr">
        <is>
          <t>NL-HaNA_1.01.02_3766_0020-column-2607-448-881-2893</t>
        </is>
      </c>
      <c r="C3656" t="inlineStr">
        <is>
          <t>repeat_lemma</t>
        </is>
      </c>
      <c r="D3656" t="n">
        <v>2687</v>
      </c>
      <c r="E3656" t="n">
        <v>1618</v>
      </c>
      <c r="F3656" t="inlineStr">
        <is>
          <t xml:space="preserve">        Paerdeboonen, Have , Hap, &amp;e.</t>
        </is>
      </c>
      <c r="G3656">
        <f>HYPERLINK("https://images.diginfra.net/iiif/NL-HaNA_1.01.02/3766/NL-HaNA_1.01.02_3766_0020.jpg/2507,348,1081,3093/full/0/default.jpg", "iiif_url")</f>
        <v/>
      </c>
    </row>
    <row r="3657">
      <c r="A3657" t="inlineStr">
        <is>
          <t>NL-HaNA_1.01.02_3766_0020-page-39</t>
        </is>
      </c>
      <c r="B3657" t="inlineStr">
        <is>
          <t>NL-HaNA_1.01.02_3766_0020-column-2607-448-881-2893</t>
        </is>
      </c>
      <c r="C3657" t="inlineStr">
        <is>
          <t>repeat_lemma</t>
        </is>
      </c>
      <c r="D3657" t="n">
        <v>2734</v>
      </c>
      <c r="E3657" t="n">
        <v>1669</v>
      </c>
      <c r="F3657" t="inlineStr">
        <is>
          <t xml:space="preserve">        nl waren verboden, 1387.</t>
        </is>
      </c>
      <c r="G3657">
        <f>HYPERLINK("https://images.diginfra.net/iiif/NL-HaNA_1.01.02/3766/NL-HaNA_1.01.02_3766_0020.jpg/2507,348,1081,3093/full/0/default.jpg", "iiif_url")</f>
        <v/>
      </c>
    </row>
    <row r="3658">
      <c r="A3658" t="inlineStr">
        <is>
          <t>NL-HaNA_1.01.02_3766_0020-page-39</t>
        </is>
      </c>
      <c r="B3658" t="inlineStr">
        <is>
          <t>NL-HaNA_1.01.02_3766_0020-column-2607-448-881-2893</t>
        </is>
      </c>
      <c r="C3658" t="inlineStr">
        <is>
          <t>lemma</t>
        </is>
      </c>
      <c r="D3658" t="n">
        <v>2586</v>
      </c>
      <c r="E3658" t="n">
        <v>1716</v>
      </c>
      <c r="F3658" t="inlineStr">
        <is>
          <t>Palmquist, se Sweeden, kue 5.</t>
        </is>
      </c>
      <c r="G3658">
        <f>HYPERLINK("https://images.diginfra.net/iiif/NL-HaNA_1.01.02/3766/NL-HaNA_1.01.02_3766_0020.jpg/2507,348,1081,3093/full/0/default.jpg", "iiif_url")</f>
        <v/>
      </c>
    </row>
    <row r="3659">
      <c r="A3659" t="inlineStr">
        <is>
          <t>NL-HaNA_1.01.02_3766_0020-page-39</t>
        </is>
      </c>
      <c r="B3659" t="inlineStr">
        <is>
          <t>NL-HaNA_1.01.02_3766_0020-column-2607-448-881-2893</t>
        </is>
      </c>
      <c r="C3659" t="inlineStr">
        <is>
          <t>lemma</t>
        </is>
      </c>
      <c r="D3659" t="n">
        <v>2586</v>
      </c>
      <c r="E3659" t="n">
        <v>1768</v>
      </c>
      <c r="F3659" t="inlineStr">
        <is>
          <t>Pala Herlijehot Kejenich, so. 553. 679.</t>
        </is>
      </c>
      <c r="G3659">
        <f>HYPERLINK("https://images.diginfra.net/iiif/NL-HaNA_1.01.02/3766/NL-HaNA_1.01.02_3766_0020.jpg/2507,348,1081,3093/full/0/default.jpg", "iiif_url")</f>
        <v/>
      </c>
    </row>
    <row r="3660">
      <c r="A3660" t="inlineStr">
        <is>
          <t>NL-HaNA_1.01.02_3766_0020-page-39</t>
        </is>
      </c>
      <c r="B3660" t="inlineStr">
        <is>
          <t>NL-HaNA_1.01.02_3766_0020-column-2607-448-881-2893</t>
        </is>
      </c>
      <c r="C3660" t="inlineStr">
        <is>
          <t>continuation</t>
        </is>
      </c>
      <c r="D3660" t="n">
        <v>2635</v>
      </c>
      <c r="E3660" t="n">
        <v>1814</v>
      </c>
      <c r="F3660" t="inlineStr">
        <is>
          <t xml:space="preserve">    684. 737. 05 sos. 013.</t>
        </is>
      </c>
      <c r="G3660">
        <f>HYPERLINK("https://images.diginfra.net/iiif/NL-HaNA_1.01.02/3766/NL-HaNA_1.01.02_3766_0020.jpg/2507,348,1081,3093/full/0/default.jpg", "iiif_url")</f>
        <v/>
      </c>
    </row>
    <row r="3661">
      <c r="A3661" t="inlineStr">
        <is>
          <t>NL-HaNA_1.01.02_3766_0020-page-39</t>
        </is>
      </c>
      <c r="B3661" t="inlineStr">
        <is>
          <t>NL-HaNA_1.01.02_3766_0020-column-2607-448-881-2893</t>
        </is>
      </c>
      <c r="C3661" t="inlineStr">
        <is>
          <t>repeat_lemma</t>
        </is>
      </c>
      <c r="D3661" t="n">
        <v>2722</v>
      </c>
      <c r="E3661" t="n">
        <v>1863</v>
      </c>
      <c r="F3661" t="inlineStr">
        <is>
          <t xml:space="preserve">        dàt van made sferen, 141.</t>
        </is>
      </c>
      <c r="G3661">
        <f>HYPERLINK("https://images.diginfra.net/iiif/NL-HaNA_1.01.02/3766/NL-HaNA_1.01.02_3766_0020.jpg/2507,348,1081,3093/full/0/default.jpg", "iiif_url")</f>
        <v/>
      </c>
    </row>
    <row r="3662">
      <c r="A3662" t="inlineStr">
        <is>
          <t>NL-HaNA_1.01.02_3766_0020-page-39</t>
        </is>
      </c>
      <c r="B3662" t="inlineStr">
        <is>
          <t>NL-HaNA_1.01.02_3766_0020-column-2607-448-881-2893</t>
        </is>
      </c>
      <c r="C3662" t="inlineStr">
        <is>
          <t>repeat_lemma</t>
        </is>
      </c>
      <c r="D3662" t="n">
        <v>2725</v>
      </c>
      <c r="E3662" t="n">
        <v>1913</v>
      </c>
      <c r="F3662" t="inlineStr">
        <is>
          <t xml:space="preserve">        on halmge da Fruqpes à spae,</t>
        </is>
      </c>
      <c r="G3662">
        <f>HYPERLINK("https://images.diginfra.net/iiif/NL-HaNA_1.01.02/3766/NL-HaNA_1.01.02_3766_0020.jpg/2507,348,1081,3093/full/0/default.jpg", "iiif_url")</f>
        <v/>
      </c>
    </row>
    <row r="3663">
      <c r="A3663" t="inlineStr">
        <is>
          <t>NL-HaNA_1.01.02_3766_0020-page-39</t>
        </is>
      </c>
      <c r="B3663" t="inlineStr">
        <is>
          <t>NL-HaNA_1.01.02_3766_0020-column-2607-448-881-2893</t>
        </is>
      </c>
      <c r="C3663" t="inlineStr">
        <is>
          <t>continuation</t>
        </is>
      </c>
      <c r="D3663" t="n">
        <v>2640</v>
      </c>
      <c r="E3663" t="n">
        <v>1960</v>
      </c>
      <c r="F3663" t="inlineStr">
        <is>
          <t xml:space="preserve">    154</t>
        </is>
      </c>
      <c r="G3663">
        <f>HYPERLINK("https://images.diginfra.net/iiif/NL-HaNA_1.01.02/3766/NL-HaNA_1.01.02_3766_0020.jpg/2507,348,1081,3093/full/0/default.jpg", "iiif_url")</f>
        <v/>
      </c>
    </row>
    <row r="3664">
      <c r="A3664" t="inlineStr">
        <is>
          <t>NL-HaNA_1.01.02_3766_0020-page-39</t>
        </is>
      </c>
      <c r="B3664" t="inlineStr">
        <is>
          <t>NL-HaNA_1.01.02_3766_0020-column-2607-448-881-2893</t>
        </is>
      </c>
      <c r="C3664" t="inlineStr">
        <is>
          <t>repeat_lemma</t>
        </is>
      </c>
      <c r="D3664" t="n">
        <v>2732</v>
      </c>
      <c r="E3664" t="n">
        <v>2008</v>
      </c>
      <c r="F3664" t="inlineStr">
        <is>
          <t xml:space="preserve">        G. A. Mex m Preende i si. se-</t>
        </is>
      </c>
      <c r="G3664">
        <f>HYPERLINK("https://images.diginfra.net/iiif/NL-HaNA_1.01.02/3766/NL-HaNA_1.01.02_3766_0020.jpg/2507,348,1081,3093/full/0/default.jpg", "iiif_url")</f>
        <v/>
      </c>
    </row>
    <row r="3665">
      <c r="A3665" t="inlineStr">
        <is>
          <t>NL-HaNA_1.01.02_3766_0020-page-39</t>
        </is>
      </c>
      <c r="B3665" t="inlineStr">
        <is>
          <t>NL-HaNA_1.01.02_3766_0020-column-2607-448-881-2893</t>
        </is>
      </c>
      <c r="C3665" t="inlineStr">
        <is>
          <t>continuation</t>
        </is>
      </c>
      <c r="D3665" t="n">
        <v>2633</v>
      </c>
      <c r="E3665" t="n">
        <v>2058</v>
      </c>
      <c r="F3665" t="inlineStr">
        <is>
          <t xml:space="preserve">    vas Keick ia Harich, 204.</t>
        </is>
      </c>
      <c r="G3665">
        <f>HYPERLINK("https://images.diginfra.net/iiif/NL-HaNA_1.01.02/3766/NL-HaNA_1.01.02_3766_0020.jpg/2507,348,1081,3093/full/0/default.jpg", "iiif_url")</f>
        <v/>
      </c>
    </row>
    <row r="3666">
      <c r="A3666" t="inlineStr">
        <is>
          <t>NL-HaNA_1.01.02_3766_0020-page-39</t>
        </is>
      </c>
      <c r="B3666" t="inlineStr">
        <is>
          <t>NL-HaNA_1.01.02_3766_0020-column-2607-448-881-2893</t>
        </is>
      </c>
      <c r="C3666" t="inlineStr">
        <is>
          <t>repeat_lemma</t>
        </is>
      </c>
      <c r="D3666" t="n">
        <v>2734</v>
      </c>
      <c r="E3666" t="n">
        <v>2107</v>
      </c>
      <c r="F3666" t="inlineStr">
        <is>
          <t xml:space="preserve">        anhudn va dre dofei fucke Car</t>
        </is>
      </c>
      <c r="G3666">
        <f>HYPERLINK("https://images.diginfra.net/iiif/NL-HaNA_1.01.02/3766/NL-HaNA_1.01.02_3766_0020.jpg/2507,348,1081,3093/full/0/default.jpg", "iiif_url")</f>
        <v/>
      </c>
    </row>
    <row r="3667">
      <c r="A3667" t="inlineStr">
        <is>
          <t>NL-HaNA_1.01.02_3766_0020-page-39</t>
        </is>
      </c>
      <c r="B3667" t="inlineStr">
        <is>
          <t>NL-HaNA_1.01.02_3766_0020-column-2607-448-881-2893</t>
        </is>
      </c>
      <c r="C3667" t="inlineStr">
        <is>
          <t>continuation</t>
        </is>
      </c>
      <c r="D3667" t="n">
        <v>2628</v>
      </c>
      <c r="E3667" t="n">
        <v>2158</v>
      </c>
      <c r="F3667" t="inlineStr">
        <is>
          <t xml:space="preserve">    Ja ui tiedinge der Troyes; 243 338.</t>
        </is>
      </c>
      <c r="G3667">
        <f>HYPERLINK("https://images.diginfra.net/iiif/NL-HaNA_1.01.02/3766/NL-HaNA_1.01.02_3766_0020.jpg/2507,348,1081,3093/full/0/default.jpg", "iiif_url")</f>
        <v/>
      </c>
    </row>
    <row r="3668">
      <c r="A3668" t="inlineStr">
        <is>
          <t>NL-HaNA_1.01.02_3766_0020-page-39</t>
        </is>
      </c>
      <c r="B3668" t="inlineStr">
        <is>
          <t>NL-HaNA_1.01.02_3766_0020-column-2607-448-881-2893</t>
        </is>
      </c>
      <c r="C3668" t="inlineStr">
        <is>
          <t>repeat_lemma</t>
        </is>
      </c>
      <c r="D3668" t="n">
        <v>2732</v>
      </c>
      <c r="E3668" t="n">
        <v>2206</v>
      </c>
      <c r="F3668" t="inlineStr">
        <is>
          <t xml:space="preserve">        on Chien aa àl dfeenm,</t>
        </is>
      </c>
      <c r="G3668">
        <f>HYPERLINK("https://images.diginfra.net/iiif/NL-HaNA_1.01.02/3766/NL-HaNA_1.01.02_3766_0020.jpg/2507,348,1081,3093/full/0/default.jpg", "iiif_url")</f>
        <v/>
      </c>
    </row>
    <row r="3669">
      <c r="A3669" t="inlineStr">
        <is>
          <t>NL-HaNA_1.01.02_3766_0020-page-39</t>
        </is>
      </c>
      <c r="B3669" t="inlineStr">
        <is>
          <t>NL-HaNA_1.01.02_3766_0020-column-2607-448-881-2893</t>
        </is>
      </c>
      <c r="C3669" t="inlineStr">
        <is>
          <t>continuation</t>
        </is>
      </c>
      <c r="D3669" t="n">
        <v>2635</v>
      </c>
      <c r="E3669" t="n">
        <v>2255</v>
      </c>
      <c r="F3669" t="inlineStr">
        <is>
          <t xml:space="preserve">    299.</t>
        </is>
      </c>
      <c r="G3669">
        <f>HYPERLINK("https://images.diginfra.net/iiif/NL-HaNA_1.01.02/3766/NL-HaNA_1.01.02_3766_0020.jpg/2507,348,1081,3093/full/0/default.jpg", "iiif_url")</f>
        <v/>
      </c>
    </row>
    <row r="3670">
      <c r="A3670" t="inlineStr">
        <is>
          <t>NL-HaNA_1.01.02_3766_0020-page-39</t>
        </is>
      </c>
      <c r="B3670" t="inlineStr">
        <is>
          <t>NL-HaNA_1.01.02_3766_0020-column-2607-448-881-2893</t>
        </is>
      </c>
      <c r="C3670" t="inlineStr">
        <is>
          <t>repeat_lemma</t>
        </is>
      </c>
      <c r="D3670" t="n">
        <v>2734</v>
      </c>
      <c r="E3670" t="n">
        <v>2301</v>
      </c>
      <c r="F3670" t="inlineStr">
        <is>
          <t xml:space="preserve">        Haguen over Maubias Maron, 385.</t>
        </is>
      </c>
      <c r="G3670">
        <f>HYPERLINK("https://images.diginfra.net/iiif/NL-HaNA_1.01.02/3766/NL-HaNA_1.01.02_3766_0020.jpg/2507,348,1081,3093/full/0/default.jpg", "iiif_url")</f>
        <v/>
      </c>
    </row>
    <row r="3671">
      <c r="A3671" t="inlineStr">
        <is>
          <t>NL-HaNA_1.01.02_3766_0020-page-39</t>
        </is>
      </c>
      <c r="B3671" t="inlineStr">
        <is>
          <t>NL-HaNA_1.01.02_3766_0020-column-2607-448-881-2893</t>
        </is>
      </c>
      <c r="C3671" t="inlineStr">
        <is>
          <t>repeat_lemma</t>
        </is>
      </c>
      <c r="D3671" t="n">
        <v>2734</v>
      </c>
      <c r="E3671" t="n">
        <v>2351</v>
      </c>
      <c r="F3671" t="inlineStr">
        <is>
          <t xml:space="preserve">        acheralen 402. 511.</t>
        </is>
      </c>
      <c r="G3671">
        <f>HYPERLINK("https://images.diginfra.net/iiif/NL-HaNA_1.01.02/3766/NL-HaNA_1.01.02_3766_0020.jpg/2507,348,1081,3093/full/0/default.jpg", "iiif_url")</f>
        <v/>
      </c>
    </row>
    <row r="3672">
      <c r="A3672" t="inlineStr">
        <is>
          <t>NL-HaNA_1.01.02_3766_0020-page-39</t>
        </is>
      </c>
      <c r="B3672" t="inlineStr">
        <is>
          <t>NL-HaNA_1.01.02_3766_0020-column-2607-448-881-2893</t>
        </is>
      </c>
      <c r="C3672" t="inlineStr">
        <is>
          <t>repeat_lemma</t>
        </is>
      </c>
      <c r="D3672" t="n">
        <v>2732</v>
      </c>
      <c r="E3672" t="n">
        <v>2398</v>
      </c>
      <c r="F3672" t="inlineStr">
        <is>
          <t xml:space="preserve">        raked ficke anet dor de Briga-</t>
        </is>
      </c>
      <c r="G3672">
        <f>HYPERLINK("https://images.diginfra.net/iiif/NL-HaNA_1.01.02/3766/NL-HaNA_1.01.02_3766_0020.jpg/2507,348,1081,3093/full/0/default.jpg", "iiif_url")</f>
        <v/>
      </c>
    </row>
    <row r="3673">
      <c r="A3673" t="inlineStr">
        <is>
          <t>NL-HaNA_1.01.02_3766_0020-page-39</t>
        </is>
      </c>
      <c r="B3673" t="inlineStr">
        <is>
          <t>NL-HaNA_1.01.02_3766_0020-column-2607-448-881-2893</t>
        </is>
      </c>
      <c r="C3673" t="inlineStr">
        <is>
          <t>continuation</t>
        </is>
      </c>
      <c r="D3673" t="n">
        <v>2631</v>
      </c>
      <c r="E3673" t="n">
        <v>2448</v>
      </c>
      <c r="F3673" t="inlineStr">
        <is>
          <t xml:space="preserve">    dar Hits aes den Maja Bernfeyn, 455.</t>
        </is>
      </c>
      <c r="G3673">
        <f>HYPERLINK("https://images.diginfra.net/iiif/NL-HaNA_1.01.02/3766/NL-HaNA_1.01.02_3766_0020.jpg/2507,348,1081,3093/full/0/default.jpg", "iiif_url")</f>
        <v/>
      </c>
    </row>
    <row r="3674">
      <c r="A3674" t="inlineStr">
        <is>
          <t>NL-HaNA_1.01.02_3766_0020-page-39</t>
        </is>
      </c>
      <c r="B3674" t="inlineStr">
        <is>
          <t>NL-HaNA_1.01.02_3766_0020-column-2607-448-881-2893</t>
        </is>
      </c>
      <c r="C3674" t="inlineStr">
        <is>
          <t>repeat_lemma</t>
        </is>
      </c>
      <c r="D3674" t="n">
        <v>2732</v>
      </c>
      <c r="E3674" t="n">
        <v>2495</v>
      </c>
      <c r="F3674" t="inlineStr">
        <is>
          <t xml:space="preserve">        lintar ner ordi an dn Coamuden</t>
        </is>
      </c>
      <c r="G3674">
        <f>HYPERLINK("https://images.diginfra.net/iiif/NL-HaNA_1.01.02/3766/NL-HaNA_1.01.02_3766_0020.jpg/2507,348,1081,3093/full/0/default.jpg", "iiif_url")</f>
        <v/>
      </c>
    </row>
    <row r="3675">
      <c r="A3675" t="inlineStr">
        <is>
          <t>NL-HaNA_1.01.02_3766_0020-page-39</t>
        </is>
      </c>
      <c r="B3675" t="inlineStr">
        <is>
          <t>NL-HaNA_1.01.02_3766_0020-column-2607-448-881-2893</t>
        </is>
      </c>
      <c r="C3675" t="inlineStr">
        <is>
          <t>continuation</t>
        </is>
      </c>
      <c r="D3675" t="n">
        <v>2631</v>
      </c>
      <c r="E3675" t="n">
        <v>2547</v>
      </c>
      <c r="F3675" t="inlineStr">
        <is>
          <t xml:space="preserve">    van Bijl gegeven, 445.</t>
        </is>
      </c>
      <c r="G3675">
        <f>HYPERLINK("https://images.diginfra.net/iiif/NL-HaNA_1.01.02/3766/NL-HaNA_1.01.02_3766_0020.jpg/2507,348,1081,3093/full/0/default.jpg", "iiif_url")</f>
        <v/>
      </c>
    </row>
    <row r="3676">
      <c r="A3676" t="inlineStr">
        <is>
          <t>NL-HaNA_1.01.02_3766_0020-page-39</t>
        </is>
      </c>
      <c r="B3676" t="inlineStr">
        <is>
          <t>NL-HaNA_1.01.02_3766_0020-column-2607-448-881-2893</t>
        </is>
      </c>
      <c r="C3676" t="inlineStr">
        <is>
          <t>repeat_lemma</t>
        </is>
      </c>
      <c r="D3676" t="n">
        <v>2734</v>
      </c>
      <c r="E3676" t="n">
        <v>2591</v>
      </c>
      <c r="F3676" t="inlineStr">
        <is>
          <t xml:space="preserve">        knn gevende Zan ha aemene van</t>
        </is>
      </c>
      <c r="G3676">
        <f>HYPERLINK("https://images.diginfra.net/iiif/NL-HaNA_1.01.02/3766/NL-HaNA_1.01.02_3766_0020.jpg/2507,348,1081,3093/full/0/default.jpg", "iiif_url")</f>
        <v/>
      </c>
    </row>
    <row r="3677">
      <c r="A3677" t="inlineStr">
        <is>
          <t>NL-HaNA_1.01.02_3766_0020-page-39</t>
        </is>
      </c>
      <c r="B3677" t="inlineStr">
        <is>
          <t>NL-HaNA_1.01.02_3766_0020-column-2607-448-881-2893</t>
        </is>
      </c>
      <c r="C3677" t="inlineStr">
        <is>
          <t>continuation</t>
        </is>
      </c>
      <c r="D3677" t="n">
        <v>2635</v>
      </c>
      <c r="E3677" t="n">
        <v>2641</v>
      </c>
      <c r="F3677" t="inlineStr">
        <is>
          <t xml:space="preserve">    Vianriad van't Riek, 573.</t>
        </is>
      </c>
      <c r="G3677">
        <f>HYPERLINK("https://images.diginfra.net/iiif/NL-HaNA_1.01.02/3766/NL-HaNA_1.01.02_3766_0020.jpg/2507,348,1081,3093/full/0/default.jpg", "iiif_url")</f>
        <v/>
      </c>
    </row>
    <row r="3678">
      <c r="A3678" t="inlineStr">
        <is>
          <t>NL-HaNA_1.01.02_3766_0020-page-39</t>
        </is>
      </c>
      <c r="B3678" t="inlineStr">
        <is>
          <t>NL-HaNA_1.01.02_3766_0020-column-2607-448-881-2893</t>
        </is>
      </c>
      <c r="C3678" t="inlineStr">
        <is>
          <t>repeat_lemma</t>
        </is>
      </c>
      <c r="D3678" t="n">
        <v>2734</v>
      </c>
      <c r="E3678" t="n">
        <v>2692</v>
      </c>
      <c r="F3678" t="inlineStr">
        <is>
          <t xml:space="preserve">        zopede zkt zoe die van Nimue-</t>
        </is>
      </c>
      <c r="G3678">
        <f>HYPERLINK("https://images.diginfra.net/iiif/NL-HaNA_1.01.02/3766/NL-HaNA_1.01.02_3766_0020.jpg/2507,348,1081,3093/full/0/default.jpg", "iiif_url")</f>
        <v/>
      </c>
    </row>
    <row r="3679">
      <c r="A3679" t="inlineStr">
        <is>
          <t>NL-HaNA_1.01.02_3766_0020-page-39</t>
        </is>
      </c>
      <c r="B3679" t="inlineStr">
        <is>
          <t>NL-HaNA_1.01.02_3766_0020-column-2607-448-881-2893</t>
        </is>
      </c>
      <c r="C3679" t="inlineStr">
        <is>
          <t>continuation</t>
        </is>
      </c>
      <c r="D3679" t="n">
        <v>2633</v>
      </c>
      <c r="E3679" t="n">
        <v>2745</v>
      </c>
      <c r="F3679" t="inlineStr">
        <is>
          <t xml:space="preserve">    gen vaa den Ti ni umpmd, 687.</t>
        </is>
      </c>
      <c r="G3679">
        <f>HYPERLINK("https://images.diginfra.net/iiif/NL-HaNA_1.01.02/3766/NL-HaNA_1.01.02_3766_0020.jpg/2507,348,1081,3093/full/0/default.jpg", "iiif_url")</f>
        <v/>
      </c>
    </row>
    <row r="3680">
      <c r="A3680" t="inlineStr">
        <is>
          <t>NL-HaNA_1.01.02_3766_0020-page-39</t>
        </is>
      </c>
      <c r="B3680" t="inlineStr">
        <is>
          <t>NL-HaNA_1.01.02_3766_0020-column-2607-448-881-2893</t>
        </is>
      </c>
      <c r="C3680" t="inlineStr">
        <is>
          <t>repeat_lemma</t>
        </is>
      </c>
      <c r="D3680" t="n">
        <v>2734</v>
      </c>
      <c r="E3680" t="n">
        <v>2790</v>
      </c>
      <c r="F3680" t="inlineStr">
        <is>
          <t xml:space="preserve">        laghan oo ae Tudnant Herigus,</t>
        </is>
      </c>
      <c r="G3680">
        <f>HYPERLINK("https://images.diginfra.net/iiif/NL-HaNA_1.01.02/3766/NL-HaNA_1.01.02_3766_0020.jpg/2507,348,1081,3093/full/0/default.jpg", "iiif_url")</f>
        <v/>
      </c>
    </row>
    <row r="3681">
      <c r="A3681" t="inlineStr">
        <is>
          <t>NL-HaNA_1.01.02_3766_0020-page-39</t>
        </is>
      </c>
      <c r="B3681" t="inlineStr">
        <is>
          <t>NL-HaNA_1.01.02_3766_0020-column-2607-448-881-2893</t>
        </is>
      </c>
      <c r="C3681" t="inlineStr">
        <is>
          <t>continuation</t>
        </is>
      </c>
      <c r="D3681" t="n">
        <v>2638</v>
      </c>
      <c r="E3681" t="n">
        <v>2843</v>
      </c>
      <c r="F3681" t="inlineStr">
        <is>
          <t xml:space="preserve">    zoo.</t>
        </is>
      </c>
      <c r="G3681">
        <f>HYPERLINK("https://images.diginfra.net/iiif/NL-HaNA_1.01.02/3766/NL-HaNA_1.01.02_3766_0020.jpg/2507,348,1081,3093/full/0/default.jpg", "iiif_url")</f>
        <v/>
      </c>
    </row>
    <row r="3682">
      <c r="A3682" t="inlineStr">
        <is>
          <t>NL-HaNA_1.01.02_3766_0020-page-39</t>
        </is>
      </c>
      <c r="B3682" t="inlineStr">
        <is>
          <t>NL-HaNA_1.01.02_3766_0020-column-2607-448-881-2893</t>
        </is>
      </c>
      <c r="C3682" t="inlineStr">
        <is>
          <t>repeat_lemma</t>
        </is>
      </c>
      <c r="D3682" t="n">
        <v>2734</v>
      </c>
      <c r="E3682" t="n">
        <v>2888</v>
      </c>
      <c r="F3682" t="inlineStr">
        <is>
          <t xml:space="preserve">        Regie in de Herckhyt Vieen,</t>
        </is>
      </c>
      <c r="G3682">
        <f>HYPERLINK("https://images.diginfra.net/iiif/NL-HaNA_1.01.02/3766/NL-HaNA_1.01.02_3766_0020.jpg/2507,348,1081,3093/full/0/default.jpg", "iiif_url")</f>
        <v/>
      </c>
    </row>
    <row r="3683">
      <c r="A3683" t="inlineStr">
        <is>
          <t>NL-HaNA_1.01.02_3766_0020-page-39</t>
        </is>
      </c>
      <c r="B3683" t="inlineStr">
        <is>
          <t>NL-HaNA_1.01.02_3766_0020-column-2607-448-881-2893</t>
        </is>
      </c>
      <c r="C3683" t="inlineStr">
        <is>
          <t>continuation</t>
        </is>
      </c>
      <c r="D3683" t="n">
        <v>2638</v>
      </c>
      <c r="E3683" t="n">
        <v>2943</v>
      </c>
      <c r="F3683" t="inlineStr">
        <is>
          <t xml:space="preserve">    77.</t>
        </is>
      </c>
      <c r="G3683">
        <f>HYPERLINK("https://images.diginfra.net/iiif/NL-HaNA_1.01.02/3766/NL-HaNA_1.01.02_3766_0020.jpg/2507,348,1081,3093/full/0/default.jpg", "iiif_url")</f>
        <v/>
      </c>
    </row>
    <row r="3684">
      <c r="A3684" t="inlineStr">
        <is>
          <t>NL-HaNA_1.01.02_3766_0020-page-39</t>
        </is>
      </c>
      <c r="B3684" t="inlineStr">
        <is>
          <t>NL-HaNA_1.01.02_3766_0020-column-2607-448-881-2893</t>
        </is>
      </c>
      <c r="C3684" t="inlineStr">
        <is>
          <t>repeat_lemma</t>
        </is>
      </c>
      <c r="D3684" t="n">
        <v>2734</v>
      </c>
      <c r="E3684" t="n">
        <v>2984</v>
      </c>
      <c r="F3684" t="inlineStr">
        <is>
          <t xml:space="preserve">        onduie op de Gmve vn Efe,</t>
        </is>
      </c>
      <c r="G3684">
        <f>HYPERLINK("https://images.diginfra.net/iiif/NL-HaNA_1.01.02/3766/NL-HaNA_1.01.02_3766_0020.jpg/2507,348,1081,3093/full/0/default.jpg", "iiif_url")</f>
        <v/>
      </c>
    </row>
    <row r="3685">
      <c r="A3685" t="inlineStr">
        <is>
          <t>NL-HaNA_1.01.02_3766_0020-page-39</t>
        </is>
      </c>
      <c r="B3685" t="inlineStr">
        <is>
          <t>NL-HaNA_1.01.02_3766_0020-column-2607-448-881-2893</t>
        </is>
      </c>
      <c r="C3685" t="inlineStr">
        <is>
          <t>continuation</t>
        </is>
      </c>
      <c r="D3685" t="n">
        <v>2640</v>
      </c>
      <c r="E3685" t="n">
        <v>3037</v>
      </c>
      <c r="F3685" t="inlineStr">
        <is>
          <t xml:space="preserve">    EE</t>
        </is>
      </c>
      <c r="G3685">
        <f>HYPERLINK("https://images.diginfra.net/iiif/NL-HaNA_1.01.02/3766/NL-HaNA_1.01.02_3766_0020.jpg/2507,348,1081,3093/full/0/default.jpg", "iiif_url")</f>
        <v/>
      </c>
    </row>
    <row r="3686">
      <c r="A3686" t="inlineStr">
        <is>
          <t>NL-HaNA_1.01.02_3766_0020-page-39</t>
        </is>
      </c>
      <c r="B3686" t="inlineStr">
        <is>
          <t>NL-HaNA_1.01.02_3766_0020-column-2607-448-881-2893</t>
        </is>
      </c>
      <c r="C3686" t="inlineStr">
        <is>
          <t>repeat_lemma</t>
        </is>
      </c>
      <c r="D3686" t="n">
        <v>2734</v>
      </c>
      <c r="E3686" t="n">
        <v>3081</v>
      </c>
      <c r="F3686" t="inlineStr">
        <is>
          <t xml:space="preserve">        Heteman audinie van affekod ,</t>
        </is>
      </c>
      <c r="G3686">
        <f>HYPERLINK("https://images.diginfra.net/iiif/NL-HaNA_1.01.02/3766/NL-HaNA_1.01.02_3766_0020.jpg/2507,348,1081,3093/full/0/default.jpg", "iiif_url")</f>
        <v/>
      </c>
    </row>
    <row r="3687">
      <c r="A3687" t="inlineStr">
        <is>
          <t>NL-HaNA_1.01.02_3766_0020-page-39</t>
        </is>
      </c>
      <c r="B3687" t="inlineStr">
        <is>
          <t>NL-HaNA_1.01.02_3766_0020-column-2607-448-881-2893</t>
        </is>
      </c>
      <c r="C3687" t="inlineStr">
        <is>
          <t>continuation</t>
        </is>
      </c>
      <c r="D3687" t="n">
        <v>2633</v>
      </c>
      <c r="E3687" t="n">
        <v>3136</v>
      </c>
      <c r="F3687" t="inlineStr">
        <is>
          <t xml:space="preserve">    779.</t>
        </is>
      </c>
      <c r="G3687">
        <f>HYPERLINK("https://images.diginfra.net/iiif/NL-HaNA_1.01.02/3766/NL-HaNA_1.01.02_3766_0020.jpg/2507,348,1081,3093/full/0/default.jpg", "iiif_url")</f>
        <v/>
      </c>
    </row>
    <row r="3688">
      <c r="A3688" t="inlineStr">
        <is>
          <t>NL-HaNA_1.01.02_3766_0020-page-39</t>
        </is>
      </c>
      <c r="B3688" t="inlineStr">
        <is>
          <t>NL-HaNA_1.01.02_3766_0020-column-2607-448-881-2893</t>
        </is>
      </c>
      <c r="C3688" t="inlineStr">
        <is>
          <t>repeat_lemma</t>
        </is>
      </c>
      <c r="D3688" t="n">
        <v>2734</v>
      </c>
      <c r="E3688" t="n">
        <v>3183</v>
      </c>
      <c r="F3688" t="inlineStr">
        <is>
          <t xml:space="preserve">        rappel wegen Huterman, 795.</t>
        </is>
      </c>
      <c r="G3688">
        <f>HYPERLINK("https://images.diginfra.net/iiif/NL-HaNA_1.01.02/3766/NL-HaNA_1.01.02_3766_0020.jpg/2507,348,1081,3093/full/0/default.jpg", "iiif_url")</f>
        <v/>
      </c>
    </row>
    <row r="3689">
      <c r="A3689" t="inlineStr">
        <is>
          <t>NL-HaNA_1.01.02_3766_0020-page-39</t>
        </is>
      </c>
      <c r="B3689" t="inlineStr">
        <is>
          <t>NL-HaNA_1.01.02_3766_0020-column-2607-448-881-2893</t>
        </is>
      </c>
      <c r="C3689" t="inlineStr">
        <is>
          <t>repeat_lemma</t>
        </is>
      </c>
      <c r="D3689" t="n">
        <v>2737</v>
      </c>
      <c r="E3689" t="n">
        <v>3230</v>
      </c>
      <c r="F3689" t="inlineStr">
        <is>
          <t xml:space="preserve">        zen herfeinge zan Nisee Siegen in</t>
        </is>
      </c>
      <c r="G3689">
        <f>HYPERLINK("https://images.diginfra.net/iiif/NL-HaNA_1.01.02/3766/NL-HaNA_1.01.02_3766_0020.jpg/2507,348,1081,3093/full/0/default.jpg", "iiif_url")</f>
        <v/>
      </c>
    </row>
    <row r="3690">
      <c r="A3690" t="inlineStr">
        <is>
          <t>NL-HaNA_1.01.02_3766_0020-page-39</t>
        </is>
      </c>
      <c r="B3690" t="inlineStr">
        <is>
          <t>NL-HaNA_1.01.02_3766_0020-column-2607-448-881-2893</t>
        </is>
      </c>
      <c r="C3690" t="inlineStr">
        <is>
          <t>continuation</t>
        </is>
      </c>
      <c r="D3690" t="n">
        <v>2633</v>
      </c>
      <c r="E3690" t="n">
        <v>3281</v>
      </c>
      <c r="F3690" t="inlineStr">
        <is>
          <t xml:space="preserve">    fijn ut; 807.</t>
        </is>
      </c>
      <c r="G3690">
        <f>HYPERLINK("https://images.diginfra.net/iiif/NL-HaNA_1.01.02/3766/NL-HaNA_1.01.02_3766_0020.jpg/2507,348,1081,3093/full/0/default.jpg", "iiif_url")</f>
        <v/>
      </c>
    </row>
    <row r="3692">
      <c r="A3692" t="inlineStr">
        <is>
          <t>NL-HaNA_1.01.02_3766_0020-page-39</t>
        </is>
      </c>
      <c r="B3692" t="inlineStr">
        <is>
          <t>NL-HaNA_1.01.02_3766_0020-column-3571-470-914-2866</t>
        </is>
      </c>
      <c r="C3692" t="inlineStr">
        <is>
          <t>repeat_lemma</t>
        </is>
      </c>
      <c r="D3692" t="n">
        <v>3712</v>
      </c>
      <c r="E3692" t="n">
        <v>458</v>
      </c>
      <c r="F3692" t="inlineStr">
        <is>
          <t xml:space="preserve">        afeyat en verering van en Me</t>
        </is>
      </c>
      <c r="G3692">
        <f>HYPERLINK("https://images.diginfra.net/iiif/NL-HaNA_1.01.02/3766/NL-HaNA_1.01.02_3766_0020.jpg/3471,370,1114,3066/full/0/default.jpg", "iiif_url")</f>
        <v/>
      </c>
    </row>
    <row r="3693">
      <c r="A3693" t="inlineStr">
        <is>
          <t>NL-HaNA_1.01.02_3766_0020-page-39</t>
        </is>
      </c>
      <c r="B3693" t="inlineStr">
        <is>
          <t>NL-HaNA_1.01.02_3766_0020-column-3571-470-914-2866</t>
        </is>
      </c>
      <c r="C3693" t="inlineStr">
        <is>
          <t>continuation</t>
        </is>
      </c>
      <c r="D3693" t="n">
        <v>3618</v>
      </c>
      <c r="E3693" t="n">
        <v>505</v>
      </c>
      <c r="F3693" t="inlineStr">
        <is>
          <t xml:space="preserve">    daite; 815.</t>
        </is>
      </c>
      <c r="G3693">
        <f>HYPERLINK("https://images.diginfra.net/iiif/NL-HaNA_1.01.02/3766/NL-HaNA_1.01.02_3766_0020.jpg/3471,370,1114,3066/full/0/default.jpg", "iiif_url")</f>
        <v/>
      </c>
    </row>
    <row r="3694">
      <c r="A3694" t="inlineStr">
        <is>
          <t>NL-HaNA_1.01.02_3766_0020-page-39</t>
        </is>
      </c>
      <c r="B3694" t="inlineStr">
        <is>
          <t>NL-HaNA_1.01.02_3766_0020-column-3571-470-914-2866</t>
        </is>
      </c>
      <c r="C3694" t="inlineStr">
        <is>
          <t>repeat_lemma</t>
        </is>
      </c>
      <c r="D3694" t="n">
        <v>3712</v>
      </c>
      <c r="E3694" t="n">
        <v>559</v>
      </c>
      <c r="F3694" t="inlineStr">
        <is>
          <t xml:space="preserve">        wegen emply van den Prins Eugene</t>
        </is>
      </c>
      <c r="G3694">
        <f>HYPERLINK("https://images.diginfra.net/iiif/NL-HaNA_1.01.02/3766/NL-HaNA_1.01.02_3766_0020.jpg/3471,370,1114,3066/full/0/default.jpg", "iiif_url")</f>
        <v/>
      </c>
    </row>
    <row r="3695">
      <c r="A3695" t="inlineStr">
        <is>
          <t>NL-HaNA_1.01.02_3766_0020-page-39</t>
        </is>
      </c>
      <c r="B3695" t="inlineStr">
        <is>
          <t>NL-HaNA_1.01.02_3766_0020-column-3571-470-914-2866</t>
        </is>
      </c>
      <c r="C3695" t="inlineStr">
        <is>
          <t>continuation</t>
        </is>
      </c>
      <c r="D3695" t="n">
        <v>3616</v>
      </c>
      <c r="E3695" t="n">
        <v>600</v>
      </c>
      <c r="F3695" t="inlineStr">
        <is>
          <t xml:space="preserve">    en de keriste en Palzseh Truper o-</t>
        </is>
      </c>
      <c r="G3695">
        <f>HYPERLINK("https://images.diginfra.net/iiif/NL-HaNA_1.01.02/3766/NL-HaNA_1.01.02_3766_0020.jpg/3471,370,1114,3066/full/0/default.jpg", "iiif_url")</f>
        <v/>
      </c>
    </row>
    <row r="3696">
      <c r="A3696" t="inlineStr">
        <is>
          <t>NL-HaNA_1.01.02_3766_0020-page-39</t>
        </is>
      </c>
      <c r="B3696" t="inlineStr">
        <is>
          <t>NL-HaNA_1.01.02_3766_0020-column-3571-470-914-2866</t>
        </is>
      </c>
      <c r="C3696" t="inlineStr">
        <is>
          <t>continuation</t>
        </is>
      </c>
      <c r="D3696" t="n">
        <v>3614</v>
      </c>
      <c r="E3696" t="n">
        <v>653</v>
      </c>
      <c r="F3696" t="inlineStr">
        <is>
          <t xml:space="preserve">    de ài ff tumande, s51.</t>
        </is>
      </c>
      <c r="G3696">
        <f>HYPERLINK("https://images.diginfra.net/iiif/NL-HaNA_1.01.02/3766/NL-HaNA_1.01.02_3766_0020.jpg/3471,370,1114,3066/full/0/default.jpg", "iiif_url")</f>
        <v/>
      </c>
    </row>
    <row r="3697">
      <c r="A3697" t="inlineStr">
        <is>
          <t>NL-HaNA_1.01.02_3766_0020-page-39</t>
        </is>
      </c>
      <c r="B3697" t="inlineStr">
        <is>
          <t>NL-HaNA_1.01.02_3766_0020-column-3571-470-914-2866</t>
        </is>
      </c>
      <c r="C3697" t="inlineStr">
        <is>
          <t>repeat_lemma</t>
        </is>
      </c>
      <c r="D3697" t="n">
        <v>3717</v>
      </c>
      <c r="E3697" t="n">
        <v>698</v>
      </c>
      <c r="F3697" t="inlineStr">
        <is>
          <t xml:space="preserve">        Bod ei Furage too de Paltsste</t>
        </is>
      </c>
      <c r="G3697">
        <f>HYPERLINK("https://images.diginfra.net/iiif/NL-HaNA_1.01.02/3766/NL-HaNA_1.01.02_3766_0020.jpg/3471,370,1114,3066/full/0/default.jpg", "iiif_url")</f>
        <v/>
      </c>
    </row>
    <row r="3698">
      <c r="A3698" t="inlineStr">
        <is>
          <t>NL-HaNA_1.01.02_3766_0020-page-39</t>
        </is>
      </c>
      <c r="B3698" t="inlineStr">
        <is>
          <t>NL-HaNA_1.01.02_3766_0020-column-3571-470-914-2866</t>
        </is>
      </c>
      <c r="C3698" t="inlineStr">
        <is>
          <t>continuation</t>
        </is>
      </c>
      <c r="D3698" t="n">
        <v>3618</v>
      </c>
      <c r="E3698" t="n">
        <v>748</v>
      </c>
      <c r="F3698" t="inlineStr">
        <is>
          <t xml:space="preserve">    True, sio.</t>
        </is>
      </c>
      <c r="G3698">
        <f>HYPERLINK("https://images.diginfra.net/iiif/NL-HaNA_1.01.02/3766/NL-HaNA_1.01.02_3766_0020.jpg/3471,370,1114,3066/full/0/default.jpg", "iiif_url")</f>
        <v/>
      </c>
    </row>
    <row r="3699">
      <c r="A3699" t="inlineStr">
        <is>
          <t>NL-HaNA_1.01.02_3766_0020-page-39</t>
        </is>
      </c>
      <c r="B3699" t="inlineStr">
        <is>
          <t>NL-HaNA_1.01.02_3766_0020-column-3571-470-914-2866</t>
        </is>
      </c>
      <c r="C3699" t="inlineStr">
        <is>
          <t>repeat_lemma</t>
        </is>
      </c>
      <c r="D3699" t="n">
        <v>3703</v>
      </c>
      <c r="E3699" t="n">
        <v>802</v>
      </c>
      <c r="F3699" t="inlineStr">
        <is>
          <t xml:space="preserve">        Cakil desi Keyen, 924.</t>
        </is>
      </c>
      <c r="G3699">
        <f>HYPERLINK("https://images.diginfra.net/iiif/NL-HaNA_1.01.02/3766/NL-HaNA_1.01.02_3766_0020.jpg/3471,370,1114,3066/full/0/default.jpg", "iiif_url")</f>
        <v/>
      </c>
    </row>
    <row r="3700">
      <c r="A3700" t="inlineStr">
        <is>
          <t>NL-HaNA_1.01.02_3766_0020-page-39</t>
        </is>
      </c>
      <c r="B3700" t="inlineStr">
        <is>
          <t>NL-HaNA_1.01.02_3766_0020-column-3571-470-914-2866</t>
        </is>
      </c>
      <c r="C3700" t="inlineStr">
        <is>
          <t>repeat_lemma</t>
        </is>
      </c>
      <c r="D3700" t="n">
        <v>3710</v>
      </c>
      <c r="E3700" t="n">
        <v>849</v>
      </c>
      <c r="F3700" t="inlineStr">
        <is>
          <t xml:space="preserve">        lagh voe be vain van jurifuitie</t>
        </is>
      </c>
      <c r="G3700">
        <f>HYPERLINK("https://images.diginfra.net/iiif/NL-HaNA_1.01.02/3766/NL-HaNA_1.01.02_3766_0020.jpg/3471,370,1114,3066/full/0/default.jpg", "iiif_url")</f>
        <v/>
      </c>
    </row>
    <row r="3701">
      <c r="A3701" t="inlineStr">
        <is>
          <t>NL-HaNA_1.01.02_3766_0020-page-39</t>
        </is>
      </c>
      <c r="B3701" t="inlineStr">
        <is>
          <t>NL-HaNA_1.01.02_3766_0020-column-3571-470-914-2866</t>
        </is>
      </c>
      <c r="C3701" t="inlineStr">
        <is>
          <t>continuation</t>
        </is>
      </c>
      <c r="D3701" t="n">
        <v>3616</v>
      </c>
      <c r="E3701" t="n">
        <v>896</v>
      </c>
      <c r="F3701" t="inlineStr">
        <is>
          <t xml:space="preserve">    ar fiche wechteeren van ka Schp za</t>
        </is>
      </c>
      <c r="G3701">
        <f>HYPERLINK("https://images.diginfra.net/iiif/NL-HaNA_1.01.02/3766/NL-HaNA_1.01.02_3766_0020.jpg/3471,370,1114,3066/full/0/default.jpg", "iiif_url")</f>
        <v/>
      </c>
    </row>
    <row r="3702">
      <c r="A3702" t="inlineStr">
        <is>
          <t>NL-HaNA_1.01.02_3766_0020-page-39</t>
        </is>
      </c>
      <c r="B3702" t="inlineStr">
        <is>
          <t>NL-HaNA_1.01.02_3766_0020-column-3571-470-914-2866</t>
        </is>
      </c>
      <c r="C3702" t="inlineStr">
        <is>
          <t>continuation</t>
        </is>
      </c>
      <c r="D3702" t="n">
        <v>3621</v>
      </c>
      <c r="E3702" t="n">
        <v>946</v>
      </c>
      <c r="F3702" t="inlineStr">
        <is>
          <t xml:space="preserve">    peelie Umind, 942 964. 1064.</t>
        </is>
      </c>
      <c r="G3702">
        <f>HYPERLINK("https://images.diginfra.net/iiif/NL-HaNA_1.01.02/3766/NL-HaNA_1.01.02_3766_0020.jpg/3471,370,1114,3066/full/0/default.jpg", "iiif_url")</f>
        <v/>
      </c>
    </row>
    <row r="3703">
      <c r="A3703" t="inlineStr">
        <is>
          <t>NL-HaNA_1.01.02_3766_0020-page-39</t>
        </is>
      </c>
      <c r="B3703" t="inlineStr">
        <is>
          <t>NL-HaNA_1.01.02_3766_0020-column-3571-470-914-2866</t>
        </is>
      </c>
      <c r="C3703" t="inlineStr">
        <is>
          <t>repeat_lemma</t>
        </is>
      </c>
      <c r="D3703" t="n">
        <v>3708</v>
      </c>
      <c r="E3703" t="n">
        <v>990</v>
      </c>
      <c r="F3703" t="inlineStr">
        <is>
          <t xml:space="preserve">        Lana Schiker 'Banquer ut lams</t>
        </is>
      </c>
      <c r="G3703">
        <f>HYPERLINK("https://images.diginfra.net/iiif/NL-HaNA_1.01.02/3766/NL-HaNA_1.01.02_3766_0020.jpg/3471,370,1114,3066/full/0/default.jpg", "iiif_url")</f>
        <v/>
      </c>
    </row>
    <row r="3704">
      <c r="A3704" t="inlineStr">
        <is>
          <t>NL-HaNA_1.01.02_3766_0020-page-39</t>
        </is>
      </c>
      <c r="B3704" t="inlineStr">
        <is>
          <t>NL-HaNA_1.01.02_3766_0020-column-3571-470-914-2866</t>
        </is>
      </c>
      <c r="C3704" t="inlineStr">
        <is>
          <t>continuation</t>
        </is>
      </c>
      <c r="D3704" t="n">
        <v>3621</v>
      </c>
      <c r="E3704" t="n">
        <v>1038</v>
      </c>
      <c r="F3704" t="inlineStr">
        <is>
          <t xml:space="preserve">    dam, ins.</t>
        </is>
      </c>
      <c r="G3704">
        <f>HYPERLINK("https://images.diginfra.net/iiif/NL-HaNA_1.01.02/3766/NL-HaNA_1.01.02_3766_0020.jpg/3471,370,1114,3066/full/0/default.jpg", "iiif_url")</f>
        <v/>
      </c>
    </row>
    <row r="3705">
      <c r="A3705" t="inlineStr">
        <is>
          <t>NL-HaNA_1.01.02_3766_0020-page-39</t>
        </is>
      </c>
      <c r="B3705" t="inlineStr">
        <is>
          <t>NL-HaNA_1.01.02_3766_0020-column-3571-470-914-2866</t>
        </is>
      </c>
      <c r="C3705" t="inlineStr">
        <is>
          <t>repeat_lemma</t>
        </is>
      </c>
      <c r="D3705" t="n">
        <v>3722</v>
      </c>
      <c r="E3705" t="n">
        <v>1090</v>
      </c>
      <c r="F3705" t="inlineStr">
        <is>
          <t xml:space="preserve">        Heerlijetben olligh a Papennves,</t>
        </is>
      </c>
      <c r="G3705">
        <f>HYPERLINK("https://images.diginfra.net/iiif/NL-HaNA_1.01.02/3766/NL-HaNA_1.01.02_3766_0020.jpg/3471,370,1114,3066/full/0/default.jpg", "iiif_url")</f>
        <v/>
      </c>
    </row>
    <row r="3706">
      <c r="A3706" t="inlineStr">
        <is>
          <t>NL-HaNA_1.01.02_3766_0020-page-39</t>
        </is>
      </c>
      <c r="B3706" t="inlineStr">
        <is>
          <t>NL-HaNA_1.01.02_3766_0020-column-3571-470-914-2866</t>
        </is>
      </c>
      <c r="C3706" t="inlineStr">
        <is>
          <t>continuation</t>
        </is>
      </c>
      <c r="D3706" t="n">
        <v>3625</v>
      </c>
      <c r="E3706" t="n">
        <v>1138</v>
      </c>
      <c r="F3706" t="inlineStr">
        <is>
          <t xml:space="preserve">    56.</t>
        </is>
      </c>
      <c r="G3706">
        <f>HYPERLINK("https://images.diginfra.net/iiif/NL-HaNA_1.01.02/3766/NL-HaNA_1.01.02_3766_0020.jpg/3471,370,1114,3066/full/0/default.jpg", "iiif_url")</f>
        <v/>
      </c>
    </row>
    <row r="3707">
      <c r="A3707" t="inlineStr">
        <is>
          <t>NL-HaNA_1.01.02_3766_0020-page-39</t>
        </is>
      </c>
      <c r="B3707" t="inlineStr">
        <is>
          <t>NL-HaNA_1.01.02_3766_0020-column-3571-470-914-2866</t>
        </is>
      </c>
      <c r="C3707" t="inlineStr">
        <is>
          <t>repeat_lemma</t>
        </is>
      </c>
      <c r="D3707" t="n">
        <v>3722</v>
      </c>
      <c r="E3707" t="n">
        <v>1185</v>
      </c>
      <c r="F3707" t="inlineStr">
        <is>
          <t xml:space="preserve">        on de zier Banuiout, ut Sitefin ta-</t>
        </is>
      </c>
      <c r="G3707">
        <f>HYPERLINK("https://images.diginfra.net/iiif/NL-HaNA_1.01.02/3766/NL-HaNA_1.01.02_3766_0020.jpg/3471,370,1114,3066/full/0/default.jpg", "iiif_url")</f>
        <v/>
      </c>
    </row>
    <row r="3708">
      <c r="A3708" t="inlineStr">
        <is>
          <t>NL-HaNA_1.01.02_3766_0020-page-39</t>
        </is>
      </c>
      <c r="B3708" t="inlineStr">
        <is>
          <t>NL-HaNA_1.01.02_3766_0020-column-3571-470-914-2866</t>
        </is>
      </c>
      <c r="C3708" t="inlineStr">
        <is>
          <t>continuation</t>
        </is>
      </c>
      <c r="D3708" t="n">
        <v>3618</v>
      </c>
      <c r="E3708" t="n">
        <v>1237</v>
      </c>
      <c r="F3708" t="inlineStr">
        <is>
          <t xml:space="preserve">    mende, ui Mesiicu k diu'vweriëinern,</t>
        </is>
      </c>
      <c r="G3708">
        <f>HYPERLINK("https://images.diginfra.net/iiif/NL-HaNA_1.01.02/3766/NL-HaNA_1.01.02_3766_0020.jpg/3471,370,1114,3066/full/0/default.jpg", "iiif_url")</f>
        <v/>
      </c>
    </row>
    <row r="3709">
      <c r="A3709" t="inlineStr">
        <is>
          <t>NL-HaNA_1.01.02_3766_0020-page-39</t>
        </is>
      </c>
      <c r="B3709" t="inlineStr">
        <is>
          <t>NL-HaNA_1.01.02_3766_0020-column-3571-470-914-2866</t>
        </is>
      </c>
      <c r="C3709" t="inlineStr">
        <is>
          <t>continuation</t>
        </is>
      </c>
      <c r="D3709" t="n">
        <v>3625</v>
      </c>
      <c r="E3709" t="n">
        <v>1285</v>
      </c>
      <c r="F3709" t="inlineStr">
        <is>
          <t xml:space="preserve">    1249. 'nis.</t>
        </is>
      </c>
      <c r="G3709">
        <f>HYPERLINK("https://images.diginfra.net/iiif/NL-HaNA_1.01.02/3766/NL-HaNA_1.01.02_3766_0020.jpg/3471,370,1114,3066/full/0/default.jpg", "iiif_url")</f>
        <v/>
      </c>
    </row>
    <row r="3710">
      <c r="A3710" t="inlineStr">
        <is>
          <t>NL-HaNA_1.01.02_3766_0020-page-39</t>
        </is>
      </c>
      <c r="B3710" t="inlineStr">
        <is>
          <t>NL-HaNA_1.01.02_3766_0020-column-3571-470-914-2866</t>
        </is>
      </c>
      <c r="C3710" t="inlineStr">
        <is>
          <t>repeat_lemma</t>
        </is>
      </c>
      <c r="D3710" t="n">
        <v>3717</v>
      </c>
      <c r="E3710" t="n">
        <v>1335</v>
      </c>
      <c r="F3710" t="inlineStr">
        <is>
          <t xml:space="preserve">        vefibil ma de Regering van Ruer-</t>
        </is>
      </c>
      <c r="G3710">
        <f>HYPERLINK("https://images.diginfra.net/iiif/NL-HaNA_1.01.02/3766/NL-HaNA_1.01.02_3766_0020.jpg/3471,370,1114,3066/full/0/default.jpg", "iiif_url")</f>
        <v/>
      </c>
    </row>
    <row r="3711">
      <c r="A3711" t="inlineStr">
        <is>
          <t>NL-HaNA_1.01.02_3766_0020-page-39</t>
        </is>
      </c>
      <c r="B3711" t="inlineStr">
        <is>
          <t>NL-HaNA_1.01.02_3766_0020-column-3571-470-914-2866</t>
        </is>
      </c>
      <c r="C3711" t="inlineStr">
        <is>
          <t>continuation</t>
        </is>
      </c>
      <c r="D3711" t="n">
        <v>3618</v>
      </c>
      <c r="E3711" t="n">
        <v>1383</v>
      </c>
      <c r="F3711" t="inlineStr">
        <is>
          <t xml:space="preserve">    monde, 1250.</t>
        </is>
      </c>
      <c r="G3711">
        <f>HYPERLINK("https://images.diginfra.net/iiif/NL-HaNA_1.01.02/3766/NL-HaNA_1.01.02_3766_0020.jpg/3471,370,1114,3066/full/0/default.jpg", "iiif_url")</f>
        <v/>
      </c>
    </row>
    <row r="3712">
      <c r="A3712" t="inlineStr">
        <is>
          <t>NL-HaNA_1.01.02_3766_0020-page-39</t>
        </is>
      </c>
      <c r="B3712" t="inlineStr">
        <is>
          <t>NL-HaNA_1.01.02_3766_0020-column-3571-470-914-2866</t>
        </is>
      </c>
      <c r="C3712" t="inlineStr">
        <is>
          <t>repeat_lemma</t>
        </is>
      </c>
      <c r="D3712" t="n">
        <v>3717</v>
      </c>
      <c r="E3712" t="n">
        <v>1432</v>
      </c>
      <c r="F3712" t="inlineStr">
        <is>
          <t xml:space="preserve">        temit gevende zan de defiie des Key-</t>
        </is>
      </c>
      <c r="G3712">
        <f>HYPERLINK("https://images.diginfra.net/iiif/NL-HaNA_1.01.02/3766/NL-HaNA_1.01.02_3766_0020.jpg/3471,370,1114,3066/full/0/default.jpg", "iiif_url")</f>
        <v/>
      </c>
    </row>
    <row r="3713">
      <c r="A3713" t="inlineStr">
        <is>
          <t>NL-HaNA_1.01.02_3766_0020-page-39</t>
        </is>
      </c>
      <c r="B3713" t="inlineStr">
        <is>
          <t>NL-HaNA_1.01.02_3766_0020-column-3571-470-914-2866</t>
        </is>
      </c>
      <c r="C3713" t="inlineStr">
        <is>
          <t>continuation</t>
        </is>
      </c>
      <c r="D3713" t="n">
        <v>3621</v>
      </c>
      <c r="E3713" t="n">
        <v>1481</v>
      </c>
      <c r="F3713" t="inlineStr">
        <is>
          <t xml:space="preserve">    fen, ny.</t>
        </is>
      </c>
      <c r="G3713">
        <f>HYPERLINK("https://images.diginfra.net/iiif/NL-HaNA_1.01.02/3766/NL-HaNA_1.01.02_3766_0020.jpg/3471,370,1114,3066/full/0/default.jpg", "iiif_url")</f>
        <v/>
      </c>
    </row>
    <row r="3714">
      <c r="A3714" t="inlineStr">
        <is>
          <t>NL-HaNA_1.01.02_3766_0020-page-39</t>
        </is>
      </c>
      <c r="B3714" t="inlineStr">
        <is>
          <t>NL-HaNA_1.01.02_3766_0020-column-3571-470-914-2866</t>
        </is>
      </c>
      <c r="C3714" t="inlineStr">
        <is>
          <t>repeat_lemma</t>
        </is>
      </c>
      <c r="D3714" t="n">
        <v>3722</v>
      </c>
      <c r="E3714" t="n">
        <v>1531</v>
      </c>
      <c r="F3714" t="inlineStr">
        <is>
          <t xml:space="preserve">        Hlaghien over het arreft op Jan Temie-</t>
        </is>
      </c>
      <c r="G3714">
        <f>HYPERLINK("https://images.diginfra.net/iiif/NL-HaNA_1.01.02/3766/NL-HaNA_1.01.02_3766_0020.jpg/3471,370,1114,3066/full/0/default.jpg", "iiif_url")</f>
        <v/>
      </c>
    </row>
    <row r="3715">
      <c r="A3715" t="inlineStr">
        <is>
          <t>NL-HaNA_1.01.02_3766_0020-page-39</t>
        </is>
      </c>
      <c r="B3715" t="inlineStr">
        <is>
          <t>NL-HaNA_1.01.02_3766_0020-column-3571-470-914-2866</t>
        </is>
      </c>
      <c r="C3715" t="inlineStr">
        <is>
          <t>continuation</t>
        </is>
      </c>
      <c r="D3715" t="n">
        <v>3621</v>
      </c>
      <c r="E3715" t="n">
        <v>1578</v>
      </c>
      <c r="F3715" t="inlineStr">
        <is>
          <t xml:space="preserve">    kn dut la Hf van Rerbuïde, 1369.</t>
        </is>
      </c>
      <c r="G3715">
        <f>HYPERLINK("https://images.diginfra.net/iiif/NL-HaNA_1.01.02/3766/NL-HaNA_1.01.02_3766_0020.jpg/3471,370,1114,3066/full/0/default.jpg", "iiif_url")</f>
        <v/>
      </c>
    </row>
    <row r="3716">
      <c r="A3716" t="inlineStr">
        <is>
          <t>NL-HaNA_1.01.02_3766_0020-page-39</t>
        </is>
      </c>
      <c r="B3716" t="inlineStr">
        <is>
          <t>NL-HaNA_1.01.02_3766_0020-column-3571-470-914-2866</t>
        </is>
      </c>
      <c r="C3716" t="inlineStr">
        <is>
          <t>continuation</t>
        </is>
      </c>
      <c r="D3716" t="n">
        <v>3628</v>
      </c>
      <c r="E3716" t="n">
        <v>1626</v>
      </c>
      <c r="F3716" t="inlineStr">
        <is>
          <t xml:space="preserve">    1540.</t>
        </is>
      </c>
      <c r="G3716">
        <f>HYPERLINK("https://images.diginfra.net/iiif/NL-HaNA_1.01.02/3766/NL-HaNA_1.01.02_3766_0020.jpg/3471,370,1114,3066/full/0/default.jpg", "iiif_url")</f>
        <v/>
      </c>
    </row>
    <row r="3717">
      <c r="A3717" t="inlineStr">
        <is>
          <t>NL-HaNA_1.01.02_3766_0020-page-39</t>
        </is>
      </c>
      <c r="B3717" t="inlineStr">
        <is>
          <t>NL-HaNA_1.01.02_3766_0020-column-3571-470-914-2866</t>
        </is>
      </c>
      <c r="C3717" t="inlineStr">
        <is>
          <t>repeat_lemma</t>
        </is>
      </c>
      <c r="D3717" t="n">
        <v>3719</v>
      </c>
      <c r="E3717" t="n">
        <v>1677</v>
      </c>
      <c r="F3717" t="inlineStr">
        <is>
          <t xml:space="preserve">        Haghe wegen aguerftallen, 405.</t>
        </is>
      </c>
      <c r="G3717">
        <f>HYPERLINK("https://images.diginfra.net/iiif/NL-HaNA_1.01.02/3766/NL-HaNA_1.01.02_3766_0020.jpg/3471,370,1114,3066/full/0/default.jpg", "iiif_url")</f>
        <v/>
      </c>
    </row>
    <row r="3718">
      <c r="A3718" t="inlineStr">
        <is>
          <t>NL-HaNA_1.01.02_3766_0020-page-39</t>
        </is>
      </c>
      <c r="B3718" t="inlineStr">
        <is>
          <t>NL-HaNA_1.01.02_3766_0020-column-3571-470-914-2866</t>
        </is>
      </c>
      <c r="C3718" t="inlineStr">
        <is>
          <t>continuation</t>
        </is>
      </c>
      <c r="D3718" t="n">
        <v>3628</v>
      </c>
      <c r="E3718" t="n">
        <v>1725</v>
      </c>
      <c r="F3718" t="inlineStr">
        <is>
          <t xml:space="preserve">    aa. 1477.</t>
        </is>
      </c>
      <c r="G3718">
        <f>HYPERLINK("https://images.diginfra.net/iiif/NL-HaNA_1.01.02/3766/NL-HaNA_1.01.02_3766_0020.jpg/3471,370,1114,3066/full/0/default.jpg", "iiif_url")</f>
        <v/>
      </c>
    </row>
    <row r="3719">
      <c r="A3719" t="inlineStr">
        <is>
          <t>NL-HaNA_1.01.02_3766_0020-page-39</t>
        </is>
      </c>
      <c r="B3719" t="inlineStr">
        <is>
          <t>NL-HaNA_1.01.02_3766_0020-column-3571-470-914-2866</t>
        </is>
      </c>
      <c r="C3719" t="inlineStr">
        <is>
          <t>repeat_lemma</t>
        </is>
      </c>
      <c r="D3719" t="n">
        <v>3722</v>
      </c>
      <c r="E3719" t="n">
        <v>1776</v>
      </c>
      <c r="F3719" t="inlineStr">
        <is>
          <t xml:space="preserve">        on 'prampie voldauinge voor Tropes</t>
        </is>
      </c>
      <c r="G3719">
        <f>HYPERLINK("https://images.diginfra.net/iiif/NL-HaNA_1.01.02/3766/NL-HaNA_1.01.02_3766_0020.jpg/3471,370,1114,3066/full/0/default.jpg", "iiif_url")</f>
        <v/>
      </c>
    </row>
    <row r="3720">
      <c r="A3720" t="inlineStr">
        <is>
          <t>NL-HaNA_1.01.02_3766_0020-page-39</t>
        </is>
      </c>
      <c r="B3720" t="inlineStr">
        <is>
          <t>NL-HaNA_1.01.02_3766_0020-column-3571-470-914-2866</t>
        </is>
      </c>
      <c r="C3720" t="inlineStr">
        <is>
          <t>continuation</t>
        </is>
      </c>
      <c r="D3720" t="n">
        <v>3621</v>
      </c>
      <c r="E3720" t="n">
        <v>1823</v>
      </c>
      <c r="F3720" t="inlineStr">
        <is>
          <t xml:space="preserve">    in dins van Engeland ë desen sraët ,</t>
        </is>
      </c>
      <c r="G3720">
        <f>HYPERLINK("https://images.diginfra.net/iiif/NL-HaNA_1.01.02/3766/NL-HaNA_1.01.02_3766_0020.jpg/3471,370,1114,3066/full/0/default.jpg", "iiif_url")</f>
        <v/>
      </c>
    </row>
    <row r="3721">
      <c r="A3721" t="inlineStr">
        <is>
          <t>NL-HaNA_1.01.02_3766_0020-page-39</t>
        </is>
      </c>
      <c r="B3721" t="inlineStr">
        <is>
          <t>NL-HaNA_1.01.02_3766_0020-column-3571-470-914-2866</t>
        </is>
      </c>
      <c r="C3721" t="inlineStr">
        <is>
          <t>continuation</t>
        </is>
      </c>
      <c r="D3721" t="n">
        <v>3625</v>
      </c>
      <c r="E3721" t="n">
        <v>1870</v>
      </c>
      <c r="F3721" t="inlineStr">
        <is>
          <t xml:space="preserve">    anr.</t>
        </is>
      </c>
      <c r="G3721">
        <f>HYPERLINK("https://images.diginfra.net/iiif/NL-HaNA_1.01.02/3766/NL-HaNA_1.01.02_3766_0020.jpg/3471,370,1114,3066/full/0/default.jpg", "iiif_url")</f>
        <v/>
      </c>
    </row>
    <row r="3722">
      <c r="A3722" t="inlineStr">
        <is>
          <t>NL-HaNA_1.01.02_3766_0020-page-39</t>
        </is>
      </c>
      <c r="B3722" t="inlineStr">
        <is>
          <t>NL-HaNA_1.01.02_3766_0020-column-3571-470-914-2866</t>
        </is>
      </c>
      <c r="C3722" t="inlineStr">
        <is>
          <t>lemma</t>
        </is>
      </c>
      <c r="D3722" t="n">
        <v>3571</v>
      </c>
      <c r="E3722" t="n">
        <v>1914</v>
      </c>
      <c r="F3722" t="inlineStr">
        <is>
          <t>paludanus Mandemau van maintene, 525.</t>
        </is>
      </c>
      <c r="G3722">
        <f>HYPERLINK("https://images.diginfra.net/iiif/NL-HaNA_1.01.02/3766/NL-HaNA_1.01.02_3766_0020.jpg/3471,370,1114,3066/full/0/default.jpg", "iiif_url")</f>
        <v/>
      </c>
    </row>
    <row r="3723">
      <c r="A3723" t="inlineStr">
        <is>
          <t>NL-HaNA_1.01.02_3766_0020-page-39</t>
        </is>
      </c>
      <c r="B3723" t="inlineStr">
        <is>
          <t>NL-HaNA_1.01.02_3766_0020-column-3571-470-914-2866</t>
        </is>
      </c>
      <c r="C3723" t="inlineStr">
        <is>
          <t>lemma</t>
        </is>
      </c>
      <c r="D3723" t="n">
        <v>3571</v>
      </c>
      <c r="E3723" t="n">
        <v>1967</v>
      </c>
      <c r="F3723" t="inlineStr">
        <is>
          <t>Pape om parden, afgesagen, 1343.</t>
        </is>
      </c>
      <c r="G3723">
        <f>HYPERLINK("https://images.diginfra.net/iiif/NL-HaNA_1.01.02/3766/NL-HaNA_1.01.02_3766_0020.jpg/3471,370,1114,3066/full/0/default.jpg", "iiif_url")</f>
        <v/>
      </c>
    </row>
    <row r="3724">
      <c r="A3724" t="inlineStr">
        <is>
          <t>NL-HaNA_1.01.02_3766_0020-page-39</t>
        </is>
      </c>
      <c r="B3724" t="inlineStr">
        <is>
          <t>NL-HaNA_1.01.02_3766_0020-column-3571-470-914-2866</t>
        </is>
      </c>
      <c r="C3724" t="inlineStr">
        <is>
          <t>lemma</t>
        </is>
      </c>
      <c r="D3724" t="n">
        <v>3571</v>
      </c>
      <c r="E3724" t="n">
        <v>2014</v>
      </c>
      <c r="F3724" t="inlineStr">
        <is>
          <t>Pakavicint, Capieyi Liktenm in hiReginen</t>
        </is>
      </c>
      <c r="G3724">
        <f>HYPERLINK("https://images.diginfra.net/iiif/NL-HaNA_1.01.02/3766/NL-HaNA_1.01.02_3766_0020.jpg/3471,370,1114,3066/full/0/default.jpg", "iiif_url")</f>
        <v/>
      </c>
    </row>
    <row r="3725">
      <c r="A3725" t="inlineStr">
        <is>
          <t>NL-HaNA_1.01.02_3766_0020-page-39</t>
        </is>
      </c>
      <c r="B3725" t="inlineStr">
        <is>
          <t>NL-HaNA_1.01.02_3766_0020-column-3571-470-914-2866</t>
        </is>
      </c>
      <c r="C3725" t="inlineStr">
        <is>
          <t>continuation</t>
        </is>
      </c>
      <c r="D3725" t="n">
        <v>3623</v>
      </c>
      <c r="E3725" t="n">
        <v>2067</v>
      </c>
      <c r="F3725" t="inlineStr">
        <is>
          <t xml:space="preserve">    Gufus van snak, 799.</t>
        </is>
      </c>
      <c r="G3725">
        <f>HYPERLINK("https://images.diginfra.net/iiif/NL-HaNA_1.01.02/3766/NL-HaNA_1.01.02_3766_0020.jpg/3471,370,1114,3066/full/0/default.jpg", "iiif_url")</f>
        <v/>
      </c>
    </row>
    <row r="3726">
      <c r="A3726" t="inlineStr">
        <is>
          <t>NL-HaNA_1.01.02_3766_0020-page-39</t>
        </is>
      </c>
      <c r="B3726" t="inlineStr">
        <is>
          <t>NL-HaNA_1.01.02_3766_0020-column-3571-470-914-2866</t>
        </is>
      </c>
      <c r="C3726" t="inlineStr">
        <is>
          <t>lemma</t>
        </is>
      </c>
      <c r="D3726" t="n">
        <v>3574</v>
      </c>
      <c r="E3726" t="n">
        <v>2115</v>
      </c>
      <c r="F3726" t="inlineStr">
        <is>
          <t>palenten, zoor Vicus ua Ryu, 9.</t>
        </is>
      </c>
      <c r="G3726">
        <f>HYPERLINK("https://images.diginfra.net/iiif/NL-HaNA_1.01.02/3766/NL-HaNA_1.01.02_3766_0020.jpg/3471,370,1114,3066/full/0/default.jpg", "iiif_url")</f>
        <v/>
      </c>
    </row>
    <row r="3727">
      <c r="A3727" t="inlineStr">
        <is>
          <t>NL-HaNA_1.01.02_3766_0020-page-39</t>
        </is>
      </c>
      <c r="B3727" t="inlineStr">
        <is>
          <t>NL-HaNA_1.01.02_3766_0020-column-3571-470-914-2866</t>
        </is>
      </c>
      <c r="C3727" t="inlineStr">
        <is>
          <t>repeat_lemma</t>
        </is>
      </c>
      <c r="D3727" t="n">
        <v>3717</v>
      </c>
      <c r="E3727" t="n">
        <v>2167</v>
      </c>
      <c r="F3727" t="inlineStr">
        <is>
          <t xml:space="preserve">        zor 4e Compagie tun Sigtierman on-</t>
        </is>
      </c>
      <c r="G3727">
        <f>HYPERLINK("https://images.diginfra.net/iiif/NL-HaNA_1.01.02/3766/NL-HaNA_1.01.02_3766_0020.jpg/3471,370,1114,3066/full/0/default.jpg", "iiif_url")</f>
        <v/>
      </c>
    </row>
    <row r="3728">
      <c r="A3728" t="inlineStr">
        <is>
          <t>NL-HaNA_1.01.02_3766_0020-page-39</t>
        </is>
      </c>
      <c r="B3728" t="inlineStr">
        <is>
          <t>NL-HaNA_1.01.02_3766_0020-column-3571-470-914-2866</t>
        </is>
      </c>
      <c r="C3728" t="inlineStr">
        <is>
          <t>continuation</t>
        </is>
      </c>
      <c r="D3728" t="n">
        <v>3618</v>
      </c>
      <c r="E3728" t="n">
        <v>2210</v>
      </c>
      <c r="F3728" t="inlineStr">
        <is>
          <t xml:space="preserve">    de unu 60.</t>
        </is>
      </c>
      <c r="G3728">
        <f>HYPERLINK("https://images.diginfra.net/iiif/NL-HaNA_1.01.02/3766/NL-HaNA_1.01.02_3766_0020.jpg/3471,370,1114,3066/full/0/default.jpg", "iiif_url")</f>
        <v/>
      </c>
    </row>
    <row r="3729">
      <c r="A3729" t="inlineStr">
        <is>
          <t>NL-HaNA_1.01.02_3766_0020-page-39</t>
        </is>
      </c>
      <c r="B3729" t="inlineStr">
        <is>
          <t>NL-HaNA_1.01.02_3766_0020-column-3571-470-914-2866</t>
        </is>
      </c>
      <c r="C3729" t="inlineStr">
        <is>
          <t>repeat_lemma</t>
        </is>
      </c>
      <c r="D3729" t="n">
        <v>3712</v>
      </c>
      <c r="E3729" t="n">
        <v>2260</v>
      </c>
      <c r="F3729" t="inlineStr">
        <is>
          <t xml:space="preserve">        Ga éen Deensch Bauaiton na Mene,</t>
        </is>
      </c>
      <c r="G3729">
        <f>HYPERLINK("https://images.diginfra.net/iiif/NL-HaNA_1.01.02/3766/NL-HaNA_1.01.02_3766_0020.jpg/3471,370,1114,3066/full/0/default.jpg", "iiif_url")</f>
        <v/>
      </c>
    </row>
    <row r="3730">
      <c r="A3730" t="inlineStr">
        <is>
          <t>NL-HaNA_1.01.02_3766_0020-page-39</t>
        </is>
      </c>
      <c r="B3730" t="inlineStr">
        <is>
          <t>NL-HaNA_1.01.02_3766_0020-column-3571-470-914-2866</t>
        </is>
      </c>
      <c r="C3730" t="inlineStr">
        <is>
          <t>continuation</t>
        </is>
      </c>
      <c r="D3730" t="n">
        <v>3621</v>
      </c>
      <c r="E3730" t="n">
        <v>2310</v>
      </c>
      <c r="F3730" t="inlineStr">
        <is>
          <t xml:space="preserve">    85. 6.</t>
        </is>
      </c>
      <c r="G3730">
        <f>HYPERLINK("https://images.diginfra.net/iiif/NL-HaNA_1.01.02/3766/NL-HaNA_1.01.02_3766_0020.jpg/3471,370,1114,3066/full/0/default.jpg", "iiif_url")</f>
        <v/>
      </c>
    </row>
    <row r="3731">
      <c r="A3731" t="inlineStr">
        <is>
          <t>NL-HaNA_1.01.02_3766_0020-page-39</t>
        </is>
      </c>
      <c r="B3731" t="inlineStr">
        <is>
          <t>NL-HaNA_1.01.02_3766_0020-column-3571-470-914-2866</t>
        </is>
      </c>
      <c r="C3731" t="inlineStr">
        <is>
          <t>repeat_lemma</t>
        </is>
      </c>
      <c r="D3731" t="n">
        <v>3715</v>
      </c>
      <c r="E3731" t="n">
        <v>2357</v>
      </c>
      <c r="F3731" t="inlineStr">
        <is>
          <t xml:space="preserve">        Gar Opiem Cos ua Campen, 114.</t>
        </is>
      </c>
      <c r="G3731">
        <f>HYPERLINK("https://images.diginfra.net/iiif/NL-HaNA_1.01.02/3766/NL-HaNA_1.01.02_3766_0020.jpg/3471,370,1114,3066/full/0/default.jpg", "iiif_url")</f>
        <v/>
      </c>
    </row>
    <row r="3732">
      <c r="A3732" t="inlineStr">
        <is>
          <t>NL-HaNA_1.01.02_3766_0020-page-39</t>
        </is>
      </c>
      <c r="B3732" t="inlineStr">
        <is>
          <t>NL-HaNA_1.01.02_3766_0020-column-3571-470-914-2866</t>
        </is>
      </c>
      <c r="C3732" t="inlineStr">
        <is>
          <t>repeat_lemma</t>
        </is>
      </c>
      <c r="D3732" t="n">
        <v>3710</v>
      </c>
      <c r="E3732" t="n">
        <v>2411</v>
      </c>
      <c r="F3732" t="inlineStr">
        <is>
          <t xml:space="preserve">        zoor Capuon Manta naer Gnnngen,</t>
        </is>
      </c>
      <c r="G3732">
        <f>HYPERLINK("https://images.diginfra.net/iiif/NL-HaNA_1.01.02/3766/NL-HaNA_1.01.02_3766_0020.jpg/3471,370,1114,3066/full/0/default.jpg", "iiif_url")</f>
        <v/>
      </c>
    </row>
    <row r="3733">
      <c r="A3733" t="inlineStr">
        <is>
          <t>NL-HaNA_1.01.02_3766_0020-page-39</t>
        </is>
      </c>
      <c r="B3733" t="inlineStr">
        <is>
          <t>NL-HaNA_1.01.02_3766_0020-column-3571-470-914-2866</t>
        </is>
      </c>
      <c r="C3733" t="inlineStr">
        <is>
          <t>continuation</t>
        </is>
      </c>
      <c r="D3733" t="n">
        <v>3630</v>
      </c>
      <c r="E3733" t="n">
        <v>2457</v>
      </c>
      <c r="F3733" t="inlineStr">
        <is>
          <t xml:space="preserve">    ua</t>
        </is>
      </c>
      <c r="G3733">
        <f>HYPERLINK("https://images.diginfra.net/iiif/NL-HaNA_1.01.02/3766/NL-HaNA_1.01.02_3766_0020.jpg/3471,370,1114,3066/full/0/default.jpg", "iiif_url")</f>
        <v/>
      </c>
    </row>
    <row r="3734">
      <c r="A3734" t="inlineStr">
        <is>
          <t>NL-HaNA_1.01.02_3766_0020-page-39</t>
        </is>
      </c>
      <c r="B3734" t="inlineStr">
        <is>
          <t>NL-HaNA_1.01.02_3766_0020-column-3571-470-914-2866</t>
        </is>
      </c>
      <c r="C3734" t="inlineStr">
        <is>
          <t>repeat_lemma</t>
        </is>
      </c>
      <c r="D3734" t="n">
        <v>3710</v>
      </c>
      <c r="E3734" t="n">
        <v>2505</v>
      </c>
      <c r="F3734" t="inlineStr">
        <is>
          <t xml:space="preserve">        vor drie Cupaguien Deeuen van Steven</t>
        </is>
      </c>
      <c r="G3734">
        <f>HYPERLINK("https://images.diginfra.net/iiif/NL-HaNA_1.01.02/3766/NL-HaNA_1.01.02_3766_0020.jpg/3471,370,1114,3066/full/0/default.jpg", "iiif_url")</f>
        <v/>
      </c>
    </row>
    <row r="3735">
      <c r="A3735" t="inlineStr">
        <is>
          <t>NL-HaNA_1.01.02_3766_0020-page-39</t>
        </is>
      </c>
      <c r="B3735" t="inlineStr">
        <is>
          <t>NL-HaNA_1.01.02_3766_0020-column-3571-470-914-2866</t>
        </is>
      </c>
      <c r="C3735" t="inlineStr">
        <is>
          <t>continuation</t>
        </is>
      </c>
      <c r="D3735" t="n">
        <v>3623</v>
      </c>
      <c r="E3735" t="n">
        <v>2552</v>
      </c>
      <c r="F3735" t="inlineStr">
        <is>
          <t xml:space="preserve">    wan na Mon, 38.</t>
        </is>
      </c>
      <c r="G3735">
        <f>HYPERLINK("https://images.diginfra.net/iiif/NL-HaNA_1.01.02/3766/NL-HaNA_1.01.02_3766_0020.jpg/3471,370,1114,3066/full/0/default.jpg", "iiif_url")</f>
        <v/>
      </c>
    </row>
    <row r="3736">
      <c r="A3736" t="inlineStr">
        <is>
          <t>NL-HaNA_1.01.02_3766_0020-page-39</t>
        </is>
      </c>
      <c r="B3736" t="inlineStr">
        <is>
          <t>NL-HaNA_1.01.02_3766_0020-column-3571-470-914-2866</t>
        </is>
      </c>
      <c r="C3736" t="inlineStr">
        <is>
          <t>repeat_lemma</t>
        </is>
      </c>
      <c r="D3736" t="n">
        <v>3712</v>
      </c>
      <c r="E3736" t="n">
        <v>2599</v>
      </c>
      <c r="F3736" t="inlineStr">
        <is>
          <t xml:space="preserve">        wor ht Reginen un Rechteren nt de</t>
        </is>
      </c>
      <c r="G3736">
        <f>HYPERLINK("https://images.diginfra.net/iiif/NL-HaNA_1.01.02/3766/NL-HaNA_1.01.02_3766_0020.jpg/3471,370,1114,3066/full/0/default.jpg", "iiif_url")</f>
        <v/>
      </c>
    </row>
    <row r="3737">
      <c r="A3737" t="inlineStr">
        <is>
          <t>NL-HaNA_1.01.02_3766_0020-page-39</t>
        </is>
      </c>
      <c r="B3737" t="inlineStr">
        <is>
          <t>NL-HaNA_1.01.02_3766_0020-column-3571-470-914-2866</t>
        </is>
      </c>
      <c r="C3737" t="inlineStr">
        <is>
          <t>continuation</t>
        </is>
      </c>
      <c r="D3737" t="n">
        <v>3625</v>
      </c>
      <c r="E3737" t="n">
        <v>2651</v>
      </c>
      <c r="F3737" t="inlineStr">
        <is>
          <t xml:space="preserve">    olancht, 393.</t>
        </is>
      </c>
      <c r="G3737">
        <f>HYPERLINK("https://images.diginfra.net/iiif/NL-HaNA_1.01.02/3766/NL-HaNA_1.01.02_3766_0020.jpg/3471,370,1114,3066/full/0/default.jpg", "iiif_url")</f>
        <v/>
      </c>
    </row>
    <row r="3738">
      <c r="A3738" t="inlineStr">
        <is>
          <t>NL-HaNA_1.01.02_3766_0020-page-39</t>
        </is>
      </c>
      <c r="B3738" t="inlineStr">
        <is>
          <t>NL-HaNA_1.01.02_3766_0020-column-3571-470-914-2866</t>
        </is>
      </c>
      <c r="C3738" t="inlineStr">
        <is>
          <t>repeat_lemma</t>
        </is>
      </c>
      <c r="D3738" t="n">
        <v>3712</v>
      </c>
      <c r="E3738" t="n">
        <v>2700</v>
      </c>
      <c r="F3738" t="inlineStr">
        <is>
          <t xml:space="preserve">        lant vûel da van Ockinga, 393.</t>
        </is>
      </c>
      <c r="G3738">
        <f>HYPERLINK("https://images.diginfra.net/iiif/NL-HaNA_1.01.02/3766/NL-HaNA_1.01.02_3766_0020.jpg/3471,370,1114,3066/full/0/default.jpg", "iiif_url")</f>
        <v/>
      </c>
    </row>
    <row r="3739">
      <c r="A3739" t="inlineStr">
        <is>
          <t>NL-HaNA_1.01.02_3766_0020-page-39</t>
        </is>
      </c>
      <c r="B3739" t="inlineStr">
        <is>
          <t>NL-HaNA_1.01.02_3766_0020-column-3571-470-914-2866</t>
        </is>
      </c>
      <c r="C3739" t="inlineStr">
        <is>
          <t>repeat_lemma</t>
        </is>
      </c>
      <c r="D3739" t="n">
        <v>3712</v>
      </c>
      <c r="E3739" t="n">
        <v>2746</v>
      </c>
      <c r="F3739" t="inlineStr">
        <is>
          <t xml:space="preserve">        zor siherman ua Gronngen' àl Hige-</t>
        </is>
      </c>
      <c r="G3739">
        <f>HYPERLINK("https://images.diginfra.net/iiif/NL-HaNA_1.01.02/3766/NL-HaNA_1.01.02_3766_0020.jpg/3471,370,1114,3066/full/0/default.jpg", "iiif_url")</f>
        <v/>
      </c>
    </row>
    <row r="3740">
      <c r="A3740" t="inlineStr">
        <is>
          <t>NL-HaNA_1.01.02_3766_0020-page-39</t>
        </is>
      </c>
      <c r="B3740" t="inlineStr">
        <is>
          <t>NL-HaNA_1.01.02_3766_0020-column-3571-470-914-2866</t>
        </is>
      </c>
      <c r="C3740" t="inlineStr">
        <is>
          <t>continuation</t>
        </is>
      </c>
      <c r="D3740" t="n">
        <v>3625</v>
      </c>
      <c r="E3740" t="n">
        <v>2795</v>
      </c>
      <c r="F3740" t="inlineStr">
        <is>
          <t xml:space="preserve">    man ut ha Hgiment van Juris, 486.</t>
        </is>
      </c>
      <c r="G3740">
        <f>HYPERLINK("https://images.diginfra.net/iiif/NL-HaNA_1.01.02/3766/NL-HaNA_1.01.02_3766_0020.jpg/3471,370,1114,3066/full/0/default.jpg", "iiif_url")</f>
        <v/>
      </c>
    </row>
    <row r="3741">
      <c r="A3741" t="inlineStr">
        <is>
          <t>NL-HaNA_1.01.02_3766_0020-page-39</t>
        </is>
      </c>
      <c r="B3741" t="inlineStr">
        <is>
          <t>NL-HaNA_1.01.02_3766_0020-column-3571-470-914-2866</t>
        </is>
      </c>
      <c r="C3741" t="inlineStr">
        <is>
          <t>repeat_lemma</t>
        </is>
      </c>
      <c r="D3741" t="n">
        <v>3712</v>
      </c>
      <c r="E3741" t="n">
        <v>2845</v>
      </c>
      <c r="F3741" t="inlineStr">
        <is>
          <t xml:space="preserve">        ha Bekkie en Jaman, 598.</t>
        </is>
      </c>
      <c r="G3741">
        <f>HYPERLINK("https://images.diginfra.net/iiif/NL-HaNA_1.01.02/3766/NL-HaNA_1.01.02_3766_0020.jpg/3471,370,1114,3066/full/0/default.jpg", "iiif_url")</f>
        <v/>
      </c>
    </row>
    <row r="3742">
      <c r="A3742" t="inlineStr">
        <is>
          <t>NL-HaNA_1.01.02_3766_0020-page-39</t>
        </is>
      </c>
      <c r="B3742" t="inlineStr">
        <is>
          <t>NL-HaNA_1.01.02_3766_0020-column-3571-470-914-2866</t>
        </is>
      </c>
      <c r="C3742" t="inlineStr">
        <is>
          <t>repeat_lemma</t>
        </is>
      </c>
      <c r="D3742" t="n">
        <v>3715</v>
      </c>
      <c r="E3742" t="n">
        <v>2886</v>
      </c>
      <c r="F3742" t="inlineStr">
        <is>
          <t xml:space="preserve">        zaor nee Compagnie van Kpelfox na</t>
        </is>
      </c>
      <c r="G3742">
        <f>HYPERLINK("https://images.diginfra.net/iiif/NL-HaNA_1.01.02/3766/NL-HaNA_1.01.02_3766_0020.jpg/3471,370,1114,3066/full/0/default.jpg", "iiif_url")</f>
        <v/>
      </c>
    </row>
    <row r="3743">
      <c r="A3743" t="inlineStr">
        <is>
          <t>NL-HaNA_1.01.02_3766_0020-page-39</t>
        </is>
      </c>
      <c r="B3743" t="inlineStr">
        <is>
          <t>NL-HaNA_1.01.02_3766_0020-column-3571-470-914-2866</t>
        </is>
      </c>
      <c r="C3743" t="inlineStr">
        <is>
          <t>continuation</t>
        </is>
      </c>
      <c r="D3743" t="n">
        <v>3623</v>
      </c>
      <c r="E3743" t="n">
        <v>2945</v>
      </c>
      <c r="F3743" t="inlineStr">
        <is>
          <t xml:space="preserve">    Urht, so8.</t>
        </is>
      </c>
      <c r="G3743">
        <f>HYPERLINK("https://images.diginfra.net/iiif/NL-HaNA_1.01.02/3766/NL-HaNA_1.01.02_3766_0020.jpg/3471,370,1114,3066/full/0/default.jpg", "iiif_url")</f>
        <v/>
      </c>
    </row>
    <row r="3744">
      <c r="A3744" t="inlineStr">
        <is>
          <t>NL-HaNA_1.01.02_3766_0020-page-39</t>
        </is>
      </c>
      <c r="B3744" t="inlineStr">
        <is>
          <t>NL-HaNA_1.01.02_3766_0020-column-3571-470-914-2866</t>
        </is>
      </c>
      <c r="C3744" t="inlineStr">
        <is>
          <t>repeat_lemma</t>
        </is>
      </c>
      <c r="D3744" t="n">
        <v>3715</v>
      </c>
      <c r="E3744" t="n">
        <v>2990</v>
      </c>
      <c r="F3744" t="inlineStr">
        <is>
          <t xml:space="preserve">        wo en Banailu van Hercukes, 619.</t>
        </is>
      </c>
      <c r="G3744">
        <f>HYPERLINK("https://images.diginfra.net/iiif/NL-HaNA_1.01.02/3766/NL-HaNA_1.01.02_3766_0020.jpg/3471,370,1114,3066/full/0/default.jpg", "iiif_url")</f>
        <v/>
      </c>
    </row>
    <row r="3745">
      <c r="A3745" t="inlineStr">
        <is>
          <t>NL-HaNA_1.01.02_3766_0020-page-39</t>
        </is>
      </c>
      <c r="B3745" t="inlineStr">
        <is>
          <t>NL-HaNA_1.01.02_3766_0020-column-3571-470-914-2866</t>
        </is>
      </c>
      <c r="C3745" t="inlineStr">
        <is>
          <t>repeat_lemma</t>
        </is>
      </c>
      <c r="D3745" t="n">
        <v>3712</v>
      </c>
      <c r="E3745" t="n">
        <v>3044</v>
      </c>
      <c r="F3745" t="inlineStr">
        <is>
          <t xml:space="preserve">        zou hua Compaguien van Jam ,</t>
        </is>
      </c>
      <c r="G3745">
        <f>HYPERLINK("https://images.diginfra.net/iiif/NL-HaNA_1.01.02/3766/NL-HaNA_1.01.02_3766_0020.jpg/3471,370,1114,3066/full/0/default.jpg", "iiif_url")</f>
        <v/>
      </c>
    </row>
    <row r="3746">
      <c r="A3746" t="inlineStr">
        <is>
          <t>NL-HaNA_1.01.02_3766_0020-page-39</t>
        </is>
      </c>
      <c r="B3746" t="inlineStr">
        <is>
          <t>NL-HaNA_1.01.02_3766_0020-column-3571-470-914-2866</t>
        </is>
      </c>
      <c r="C3746" t="inlineStr">
        <is>
          <t>continuation</t>
        </is>
      </c>
      <c r="D3746" t="n">
        <v>3628</v>
      </c>
      <c r="E3746" t="n">
        <v>3091</v>
      </c>
      <c r="F3746" t="inlineStr">
        <is>
          <t xml:space="preserve">    53.</t>
        </is>
      </c>
      <c r="G3746">
        <f>HYPERLINK("https://images.diginfra.net/iiif/NL-HaNA_1.01.02/3766/NL-HaNA_1.01.02_3766_0020.jpg/3471,370,1114,3066/full/0/default.jpg", "iiif_url")</f>
        <v/>
      </c>
    </row>
    <row r="3747">
      <c r="A3747" t="inlineStr">
        <is>
          <t>NL-HaNA_1.01.02_3766_0020-page-39</t>
        </is>
      </c>
      <c r="B3747" t="inlineStr">
        <is>
          <t>NL-HaNA_1.01.02_3766_0020-column-3571-470-914-2866</t>
        </is>
      </c>
      <c r="C3747" t="inlineStr">
        <is>
          <t>repeat_lemma</t>
        </is>
      </c>
      <c r="D3747" t="n">
        <v>3717</v>
      </c>
      <c r="E3747" t="n">
        <v>3125</v>
      </c>
      <c r="F3747" t="inlineStr">
        <is>
          <t xml:space="preserve">        voor Bercks ua Schiedan, Genmy-</t>
        </is>
      </c>
      <c r="G3747">
        <f>HYPERLINK("https://images.diginfra.net/iiif/NL-HaNA_1.01.02/3766/NL-HaNA_1.01.02_3766_0020.jpg/3471,370,1114,3066/full/0/default.jpg", "iiif_url")</f>
        <v/>
      </c>
    </row>
    <row r="3748">
      <c r="A3748" t="inlineStr">
        <is>
          <t>NL-HaNA_1.01.02_3766_0020-page-39</t>
        </is>
      </c>
      <c r="B3748" t="inlineStr">
        <is>
          <t>NL-HaNA_1.01.02_3766_0020-column-3571-470-914-2866</t>
        </is>
      </c>
      <c r="C3748" t="inlineStr">
        <is>
          <t>continuation</t>
        </is>
      </c>
      <c r="D3748" t="n">
        <v>3628</v>
      </c>
      <c r="E3748" t="n">
        <v>3188</v>
      </c>
      <c r="F3748" t="inlineStr">
        <is>
          <t xml:space="preserve">    dutergb, Hefti u clade, 118.</t>
        </is>
      </c>
      <c r="G3748">
        <f>HYPERLINK("https://images.diginfra.net/iiif/NL-HaNA_1.01.02/3766/NL-HaNA_1.01.02_3766_0020.jpg/3471,370,1114,3066/full/0/default.jpg", "iiif_url")</f>
        <v/>
      </c>
    </row>
    <row r="3749">
      <c r="A3749" t="inlineStr">
        <is>
          <t>NL-HaNA_1.01.02_3766_0020-page-39</t>
        </is>
      </c>
      <c r="B3749" t="inlineStr">
        <is>
          <t>NL-HaNA_1.01.02_3766_0020-column-3571-470-914-2866</t>
        </is>
      </c>
      <c r="C3749" t="inlineStr">
        <is>
          <t>repeat_lemma</t>
        </is>
      </c>
      <c r="D3749" t="n">
        <v>3713</v>
      </c>
      <c r="E3749" t="n">
        <v>3230</v>
      </c>
      <c r="F3749" t="inlineStr">
        <is>
          <t xml:space="preserve">        zor deigk mn ven Leuad na Rif</t>
        </is>
      </c>
      <c r="G3749">
        <f>HYPERLINK("https://images.diginfra.net/iiif/NL-HaNA_1.01.02/3766/NL-HaNA_1.01.02_3766_0020.jpg/3471,370,1114,3066/full/0/default.jpg", "iiif_url")</f>
        <v/>
      </c>
    </row>
    <row r="3753">
      <c r="A3753" t="inlineStr">
        <is>
          <t>NL-HaNA_1.01.02_3766_0021-page-40</t>
        </is>
      </c>
      <c r="B3753" t="inlineStr">
        <is>
          <t>NL-HaNA_1.01.02_3766_0021-column-485-454-902-2897</t>
        </is>
      </c>
      <c r="C3753" t="inlineStr">
        <is>
          <t>repeat_lemma</t>
        </is>
      </c>
      <c r="D3753" t="n">
        <v>626</v>
      </c>
      <c r="E3753" t="n">
        <v>456</v>
      </c>
      <c r="F3753" t="inlineStr">
        <is>
          <t xml:space="preserve">        woor veeniigh man van Leefdael na Ryf-</t>
        </is>
      </c>
      <c r="G3753">
        <f>HYPERLINK("https://images.diginfra.net/iiif/NL-HaNA_1.01.02/3766/NL-HaNA_1.01.02_3766_0021.jpg/385,354,1102,3097/full/0/default.jpg", "iiif_url")</f>
        <v/>
      </c>
    </row>
    <row r="3754">
      <c r="A3754" t="inlineStr">
        <is>
          <t>NL-HaNA_1.01.02_3766_0021-page-40</t>
        </is>
      </c>
      <c r="B3754" t="inlineStr">
        <is>
          <t>NL-HaNA_1.01.02_3766_0021-column-485-454-902-2897</t>
        </is>
      </c>
      <c r="C3754" t="inlineStr">
        <is>
          <t>continuation</t>
        </is>
      </c>
      <c r="D3754" t="n">
        <v>537</v>
      </c>
      <c r="E3754" t="n">
        <v>521</v>
      </c>
      <c r="F3754" t="inlineStr">
        <is>
          <t xml:space="preserve">    fl, sor. 1205.</t>
        </is>
      </c>
      <c r="G3754">
        <f>HYPERLINK("https://images.diginfra.net/iiif/NL-HaNA_1.01.02/3766/NL-HaNA_1.01.02_3766_0021.jpg/385,354,1102,3097/full/0/default.jpg", "iiif_url")</f>
        <v/>
      </c>
    </row>
    <row r="3755">
      <c r="A3755" t="inlineStr">
        <is>
          <t>NL-HaNA_1.01.02_3766_0021-page-40</t>
        </is>
      </c>
      <c r="B3755" t="inlineStr">
        <is>
          <t>NL-HaNA_1.01.02_3766_0021-column-485-454-902-2897</t>
        </is>
      </c>
      <c r="C3755" t="inlineStr">
        <is>
          <t>repeat_lemma</t>
        </is>
      </c>
      <c r="D3755" t="n">
        <v>621</v>
      </c>
      <c r="E3755" t="n">
        <v>563</v>
      </c>
      <c r="F3755" t="inlineStr">
        <is>
          <t xml:space="preserve">        zoor Capiteyi Schuick na Langacker-schans,</t>
        </is>
      </c>
      <c r="G3755">
        <f>HYPERLINK("https://images.diginfra.net/iiif/NL-HaNA_1.01.02/3766/NL-HaNA_1.01.02_3766_0021.jpg/385,354,1102,3097/full/0/default.jpg", "iiif_url")</f>
        <v/>
      </c>
    </row>
    <row r="3756">
      <c r="A3756" t="inlineStr">
        <is>
          <t>NL-HaNA_1.01.02_3766_0021-page-40</t>
        </is>
      </c>
      <c r="B3756" t="inlineStr">
        <is>
          <t>NL-HaNA_1.01.02_3766_0021-column-485-454-902-2897</t>
        </is>
      </c>
      <c r="C3756" t="inlineStr">
        <is>
          <t>continuation</t>
        </is>
      </c>
      <c r="D3756" t="n">
        <v>544</v>
      </c>
      <c r="E3756" t="n">
        <v>620</v>
      </c>
      <c r="F3756" t="inlineStr">
        <is>
          <t xml:space="preserve">    1297.</t>
        </is>
      </c>
      <c r="G3756">
        <f>HYPERLINK("https://images.diginfra.net/iiif/NL-HaNA_1.01.02/3766/NL-HaNA_1.01.02_3766_0021.jpg/385,354,1102,3097/full/0/default.jpg", "iiif_url")</f>
        <v/>
      </c>
    </row>
    <row r="3757">
      <c r="A3757" t="inlineStr">
        <is>
          <t>NL-HaNA_1.01.02_3766_0021-page-40</t>
        </is>
      </c>
      <c r="B3757" t="inlineStr">
        <is>
          <t>NL-HaNA_1.01.02_3766_0021-column-485-454-902-2897</t>
        </is>
      </c>
      <c r="C3757" t="inlineStr">
        <is>
          <t>repeat_lemma</t>
        </is>
      </c>
      <c r="D3757" t="n">
        <v>624</v>
      </c>
      <c r="E3757" t="n">
        <v>658</v>
      </c>
      <c r="F3757" t="inlineStr">
        <is>
          <t xml:space="preserve">        voor derlien man van Wicher na Roer-</t>
        </is>
      </c>
      <c r="G3757">
        <f>HYPERLINK("https://images.diginfra.net/iiif/NL-HaNA_1.01.02/3766/NL-HaNA_1.01.02_3766_0021.jpg/385,354,1102,3097/full/0/default.jpg", "iiif_url")</f>
        <v/>
      </c>
    </row>
    <row r="3758">
      <c r="A3758" t="inlineStr">
        <is>
          <t>NL-HaNA_1.01.02_3766_0021-page-40</t>
        </is>
      </c>
      <c r="B3758" t="inlineStr">
        <is>
          <t>NL-HaNA_1.01.02_3766_0021-column-485-454-902-2897</t>
        </is>
      </c>
      <c r="C3758" t="inlineStr">
        <is>
          <t>continuation</t>
        </is>
      </c>
      <c r="D3758" t="n">
        <v>537</v>
      </c>
      <c r="E3758" t="n">
        <v>716</v>
      </c>
      <c r="F3758" t="inlineStr">
        <is>
          <t xml:space="preserve">    monde, 1275.</t>
        </is>
      </c>
      <c r="G3758">
        <f>HYPERLINK("https://images.diginfra.net/iiif/NL-HaNA_1.01.02/3766/NL-HaNA_1.01.02_3766_0021.jpg/385,354,1102,3097/full/0/default.jpg", "iiif_url")</f>
        <v/>
      </c>
    </row>
    <row r="3759">
      <c r="A3759" t="inlineStr">
        <is>
          <t>NL-HaNA_1.01.02_3766_0021-page-40</t>
        </is>
      </c>
      <c r="B3759" t="inlineStr">
        <is>
          <t>NL-HaNA_1.01.02_3766_0021-column-485-454-902-2897</t>
        </is>
      </c>
      <c r="C3759" t="inlineStr">
        <is>
          <t>repeat_lemma</t>
        </is>
      </c>
      <c r="D3759" t="n">
        <v>623</v>
      </c>
      <c r="E3759" t="n">
        <v>757</v>
      </c>
      <c r="F3759" t="inlineStr">
        <is>
          <t xml:space="preserve">        zor rwintigh man van Jaymant na Oo-</t>
        </is>
      </c>
      <c r="G3759">
        <f>HYPERLINK("https://images.diginfra.net/iiif/NL-HaNA_1.01.02/3766/NL-HaNA_1.01.02_3766_0021.jpg/385,354,1102,3097/full/0/default.jpg", "iiif_url")</f>
        <v/>
      </c>
    </row>
    <row r="3760">
      <c r="A3760" t="inlineStr">
        <is>
          <t>NL-HaNA_1.01.02_3766_0021-page-40</t>
        </is>
      </c>
      <c r="B3760" t="inlineStr">
        <is>
          <t>NL-HaNA_1.01.02_3766_0021-column-485-454-902-2897</t>
        </is>
      </c>
      <c r="C3760" t="inlineStr">
        <is>
          <t>continuation</t>
        </is>
      </c>
      <c r="D3760" t="n">
        <v>534</v>
      </c>
      <c r="E3760" t="n">
        <v>811</v>
      </c>
      <c r="F3760" t="inlineStr">
        <is>
          <t xml:space="preserve">    tende, 1288.</t>
        </is>
      </c>
      <c r="G3760">
        <f>HYPERLINK("https://images.diginfra.net/iiif/NL-HaNA_1.01.02/3766/NL-HaNA_1.01.02_3766_0021.jpg/385,354,1102,3097/full/0/default.jpg", "iiif_url")</f>
        <v/>
      </c>
    </row>
    <row r="3761">
      <c r="A3761" t="inlineStr">
        <is>
          <t>NL-HaNA_1.01.02_3766_0021-page-40</t>
        </is>
      </c>
      <c r="B3761" t="inlineStr">
        <is>
          <t>NL-HaNA_1.01.02_3766_0021-column-485-454-902-2897</t>
        </is>
      </c>
      <c r="C3761" t="inlineStr">
        <is>
          <t>repeat_lemma</t>
        </is>
      </c>
      <c r="D3761" t="n">
        <v>623</v>
      </c>
      <c r="E3761" t="n">
        <v>852</v>
      </c>
      <c r="F3761" t="inlineStr">
        <is>
          <t xml:space="preserve">        toor het Regimen van Ginckel na Nim-</t>
        </is>
      </c>
      <c r="G3761">
        <f>HYPERLINK("https://images.diginfra.net/iiif/NL-HaNA_1.01.02/3766/NL-HaNA_1.01.02_3766_0021.jpg/385,354,1102,3097/full/0/default.jpg", "iiif_url")</f>
        <v/>
      </c>
    </row>
    <row r="3762">
      <c r="A3762" t="inlineStr">
        <is>
          <t>NL-HaNA_1.01.02_3766_0021-page-40</t>
        </is>
      </c>
      <c r="B3762" t="inlineStr">
        <is>
          <t>NL-HaNA_1.01.02_3766_0021-column-485-454-902-2897</t>
        </is>
      </c>
      <c r="C3762" t="inlineStr">
        <is>
          <t>continuation</t>
        </is>
      </c>
      <c r="D3762" t="n">
        <v>534</v>
      </c>
      <c r="E3762" t="n">
        <v>913</v>
      </c>
      <c r="F3762" t="inlineStr">
        <is>
          <t xml:space="preserve">    megen, 1308.</t>
        </is>
      </c>
      <c r="G3762">
        <f>HYPERLINK("https://images.diginfra.net/iiif/NL-HaNA_1.01.02/3766/NL-HaNA_1.01.02_3766_0021.jpg/385,354,1102,3097/full/0/default.jpg", "iiif_url")</f>
        <v/>
      </c>
    </row>
    <row r="3763">
      <c r="A3763" t="inlineStr">
        <is>
          <t>NL-HaNA_1.01.02_3766_0021-page-40</t>
        </is>
      </c>
      <c r="B3763" t="inlineStr">
        <is>
          <t>NL-HaNA_1.01.02_3766_0021-column-485-454-902-2897</t>
        </is>
      </c>
      <c r="C3763" t="inlineStr">
        <is>
          <t>repeat_lemma</t>
        </is>
      </c>
      <c r="D3763" t="n">
        <v>623</v>
      </c>
      <c r="E3763" t="n">
        <v>948</v>
      </c>
      <c r="F3763" t="inlineStr">
        <is>
          <t xml:space="preserve">        voor ha Regiment van Rechteren naer</t>
        </is>
      </c>
      <c r="G3763">
        <f>HYPERLINK("https://images.diginfra.net/iiif/NL-HaNA_1.01.02/3766/NL-HaNA_1.01.02_3766_0021.jpg/385,354,1102,3097/full/0/default.jpg", "iiif_url")</f>
        <v/>
      </c>
    </row>
    <row r="3764">
      <c r="A3764" t="inlineStr">
        <is>
          <t>NL-HaNA_1.01.02_3766_0021-page-40</t>
        </is>
      </c>
      <c r="B3764" t="inlineStr">
        <is>
          <t>NL-HaNA_1.01.02_3766_0021-column-485-454-902-2897</t>
        </is>
      </c>
      <c r="C3764" t="inlineStr">
        <is>
          <t>continuation</t>
        </is>
      </c>
      <c r="D3764" t="n">
        <v>537</v>
      </c>
      <c r="E3764" t="n">
        <v>1011</v>
      </c>
      <c r="F3764" t="inlineStr">
        <is>
          <t xml:space="preserve">    Huy, 13356.</t>
        </is>
      </c>
      <c r="G3764">
        <f>HYPERLINK("https://images.diginfra.net/iiif/NL-HaNA_1.01.02/3766/NL-HaNA_1.01.02_3766_0021.jpg/385,354,1102,3097/full/0/default.jpg", "iiif_url")</f>
        <v/>
      </c>
    </row>
    <row r="3765">
      <c r="A3765" t="inlineStr">
        <is>
          <t>NL-HaNA_1.01.02_3766_0021-page-40</t>
        </is>
      </c>
      <c r="B3765" t="inlineStr">
        <is>
          <t>NL-HaNA_1.01.02_3766_0021-column-485-454-902-2897</t>
        </is>
      </c>
      <c r="C3765" t="inlineStr">
        <is>
          <t>repeat_lemma</t>
        </is>
      </c>
      <c r="D3765" t="n">
        <v>631</v>
      </c>
      <c r="E3765" t="n">
        <v>1046</v>
      </c>
      <c r="F3765" t="inlineStr">
        <is>
          <t xml:space="preserve">        wor veertig man van Albeni na ou-</t>
        </is>
      </c>
      <c r="G3765">
        <f>HYPERLINK("https://images.diginfra.net/iiif/NL-HaNA_1.01.02/3766/NL-HaNA_1.01.02_3766_0021.jpg/385,354,1102,3097/full/0/default.jpg", "iiif_url")</f>
        <v/>
      </c>
    </row>
    <row r="3766">
      <c r="A3766" t="inlineStr">
        <is>
          <t>NL-HaNA_1.01.02_3766_0021-page-40</t>
        </is>
      </c>
      <c r="B3766" t="inlineStr">
        <is>
          <t>NL-HaNA_1.01.02_3766_0021-column-485-454-902-2897</t>
        </is>
      </c>
      <c r="C3766" t="inlineStr">
        <is>
          <t>continuation</t>
        </is>
      </c>
      <c r="D3766" t="n">
        <v>532</v>
      </c>
      <c r="E3766" t="n">
        <v>1105</v>
      </c>
      <c r="F3766" t="inlineStr">
        <is>
          <t xml:space="preserve">    denaerden, 1339.</t>
        </is>
      </c>
      <c r="G3766">
        <f>HYPERLINK("https://images.diginfra.net/iiif/NL-HaNA_1.01.02/3766/NL-HaNA_1.01.02_3766_0021.jpg/385,354,1102,3097/full/0/default.jpg", "iiif_url")</f>
        <v/>
      </c>
    </row>
    <row r="3767">
      <c r="A3767" t="inlineStr">
        <is>
          <t>NL-HaNA_1.01.02_3766_0021-page-40</t>
        </is>
      </c>
      <c r="B3767" t="inlineStr">
        <is>
          <t>NL-HaNA_1.01.02_3766_0021-column-485-454-902-2897</t>
        </is>
      </c>
      <c r="C3767" t="inlineStr">
        <is>
          <t>repeat_lemma</t>
        </is>
      </c>
      <c r="D3767" t="n">
        <v>630</v>
      </c>
      <c r="E3767" t="n">
        <v>1145</v>
      </c>
      <c r="F3767" t="inlineStr">
        <is>
          <t xml:space="preserve">        vor vier Esquadrons Hesen na de Lan-</t>
        </is>
      </c>
      <c r="G3767">
        <f>HYPERLINK("https://images.diginfra.net/iiif/NL-HaNA_1.01.02/3766/NL-HaNA_1.01.02_3766_0021.jpg/385,354,1102,3097/full/0/default.jpg", "iiif_url")</f>
        <v/>
      </c>
    </row>
    <row r="3768">
      <c r="A3768" t="inlineStr">
        <is>
          <t>NL-HaNA_1.01.02_3766_0021-page-40</t>
        </is>
      </c>
      <c r="B3768" t="inlineStr">
        <is>
          <t>NL-HaNA_1.01.02_3766_0021-column-485-454-902-2897</t>
        </is>
      </c>
      <c r="C3768" t="inlineStr">
        <is>
          <t>continuation</t>
        </is>
      </c>
      <c r="D3768" t="n">
        <v>530</v>
      </c>
      <c r="E3768" t="n">
        <v>1196</v>
      </c>
      <c r="F3768" t="inlineStr">
        <is>
          <t xml:space="preserve">    den van fijne Duerluchtigheyt, 1461.</t>
        </is>
      </c>
      <c r="G3768">
        <f>HYPERLINK("https://images.diginfra.net/iiif/NL-HaNA_1.01.02/3766/NL-HaNA_1.01.02_3766_0021.jpg/385,354,1102,3097/full/0/default.jpg", "iiif_url")</f>
        <v/>
      </c>
    </row>
    <row r="3769">
      <c r="A3769" t="inlineStr">
        <is>
          <t>NL-HaNA_1.01.02_3766_0021-page-40</t>
        </is>
      </c>
      <c r="B3769" t="inlineStr">
        <is>
          <t>NL-HaNA_1.01.02_3766_0021-column-485-454-902-2897</t>
        </is>
      </c>
      <c r="C3769" t="inlineStr">
        <is>
          <t>lemma</t>
        </is>
      </c>
      <c r="D3769" t="n">
        <v>480</v>
      </c>
      <c r="E3769" t="n">
        <v>1250</v>
      </c>
      <c r="F3769" t="inlineStr">
        <is>
          <t>Pels wegens Schepen met Pech en Teer door de</t>
        </is>
      </c>
      <c r="G3769">
        <f>HYPERLINK("https://images.diginfra.net/iiif/NL-HaNA_1.01.02/3766/NL-HaNA_1.01.02_3766_0021.jpg/385,354,1102,3097/full/0/default.jpg", "iiif_url")</f>
        <v/>
      </c>
    </row>
    <row r="3770">
      <c r="A3770" t="inlineStr">
        <is>
          <t>NL-HaNA_1.01.02_3766_0021-page-40</t>
        </is>
      </c>
      <c r="B3770" t="inlineStr">
        <is>
          <t>NL-HaNA_1.01.02_3766_0021-column-485-454-902-2897</t>
        </is>
      </c>
      <c r="C3770" t="inlineStr">
        <is>
          <t>continuation</t>
        </is>
      </c>
      <c r="D3770" t="n">
        <v>532</v>
      </c>
      <c r="E3770" t="n">
        <v>1300</v>
      </c>
      <c r="F3770" t="inlineStr">
        <is>
          <t xml:space="preserve">    Deenin aengebouden, 1539.</t>
        </is>
      </c>
      <c r="G3770">
        <f>HYPERLINK("https://images.diginfra.net/iiif/NL-HaNA_1.01.02/3766/NL-HaNA_1.01.02_3766_0021.jpg/385,354,1102,3097/full/0/default.jpg", "iiif_url")</f>
        <v/>
      </c>
    </row>
    <row r="3771">
      <c r="A3771" t="inlineStr">
        <is>
          <t>NL-HaNA_1.01.02_3766_0021-page-40</t>
        </is>
      </c>
      <c r="B3771" t="inlineStr">
        <is>
          <t>NL-HaNA_1.01.02_3766_0021-column-485-454-902-2897</t>
        </is>
      </c>
      <c r="C3771" t="inlineStr">
        <is>
          <t>lemma</t>
        </is>
      </c>
      <c r="D3771" t="n">
        <v>480</v>
      </c>
      <c r="E3771" t="n">
        <v>1344</v>
      </c>
      <c r="F3771" t="inlineStr">
        <is>
          <t>Petkum, sia Holsteyn-sleswijek, leuer H.</t>
        </is>
      </c>
      <c r="G3771">
        <f>HYPERLINK("https://images.diginfra.net/iiif/NL-HaNA_1.01.02/3766/NL-HaNA_1.01.02_3766_0021.jpg/385,354,1102,3097/full/0/default.jpg", "iiif_url")</f>
        <v/>
      </c>
    </row>
    <row r="3772">
      <c r="A3772" t="inlineStr">
        <is>
          <t>NL-HaNA_1.01.02_3766_0021-page-40</t>
        </is>
      </c>
      <c r="B3772" t="inlineStr">
        <is>
          <t>NL-HaNA_1.01.02_3766_0021-column-485-454-902-2897</t>
        </is>
      </c>
      <c r="C3772" t="inlineStr">
        <is>
          <t>lemma</t>
        </is>
      </c>
      <c r="D3772" t="n">
        <v>480</v>
      </c>
      <c r="E3772" t="n">
        <v>1397</v>
      </c>
      <c r="F3772" t="inlineStr">
        <is>
          <t>Piazza deiigh guldens ens toegeleyt, 1019.</t>
        </is>
      </c>
      <c r="G3772">
        <f>HYPERLINK("https://images.diginfra.net/iiif/NL-HaNA_1.01.02/3766/NL-HaNA_1.01.02_3766_0021.jpg/385,354,1102,3097/full/0/default.jpg", "iiif_url")</f>
        <v/>
      </c>
    </row>
    <row r="3773">
      <c r="A3773" t="inlineStr">
        <is>
          <t>NL-HaNA_1.01.02_3766_0021-page-40</t>
        </is>
      </c>
      <c r="B3773" t="inlineStr">
        <is>
          <t>NL-HaNA_1.01.02_3766_0021-column-485-454-902-2897</t>
        </is>
      </c>
      <c r="C3773" t="inlineStr">
        <is>
          <t>lemma</t>
        </is>
      </c>
      <c r="D3773" t="n">
        <v>480</v>
      </c>
      <c r="E3773" t="n">
        <v>1442</v>
      </c>
      <c r="F3773" t="inlineStr">
        <is>
          <t>Pilegave voor den jongen Prins van Nasuu,</t>
        </is>
      </c>
      <c r="G3773">
        <f>HYPERLINK("https://images.diginfra.net/iiif/NL-HaNA_1.01.02/3766/NL-HaNA_1.01.02_3766_0021.jpg/385,354,1102,3097/full/0/default.jpg", "iiif_url")</f>
        <v/>
      </c>
    </row>
    <row r="3774">
      <c r="A3774" t="inlineStr">
        <is>
          <t>NL-HaNA_1.01.02_3766_0021-page-40</t>
        </is>
      </c>
      <c r="B3774" t="inlineStr">
        <is>
          <t>NL-HaNA_1.01.02_3766_0021-column-485-454-902-2897</t>
        </is>
      </c>
      <c r="C3774" t="inlineStr">
        <is>
          <t>continuation</t>
        </is>
      </c>
      <c r="D3774" t="n">
        <v>537</v>
      </c>
      <c r="E3774" t="n">
        <v>1499</v>
      </c>
      <c r="F3774" t="inlineStr">
        <is>
          <t xml:space="preserve">    1080. 1233.</t>
        </is>
      </c>
      <c r="G3774">
        <f>HYPERLINK("https://images.diginfra.net/iiif/NL-HaNA_1.01.02/3766/NL-HaNA_1.01.02_3766_0021.jpg/385,354,1102,3097/full/0/default.jpg", "iiif_url")</f>
        <v/>
      </c>
    </row>
    <row r="3775">
      <c r="A3775" t="inlineStr">
        <is>
          <t>NL-HaNA_1.01.02_3766_0021-page-40</t>
        </is>
      </c>
      <c r="B3775" t="inlineStr">
        <is>
          <t>NL-HaNA_1.01.02_3766_0021-column-485-454-902-2897</t>
        </is>
      </c>
      <c r="C3775" t="inlineStr">
        <is>
          <t>lemma</t>
        </is>
      </c>
      <c r="D3775" t="n">
        <v>476</v>
      </c>
      <c r="E3775" t="n">
        <v>1540</v>
      </c>
      <c r="F3775" t="inlineStr">
        <is>
          <t>viteenius acheter tat 's Landis Advoeaa,</t>
        </is>
      </c>
      <c r="G3775">
        <f>HYPERLINK("https://images.diginfra.net/iiif/NL-HaNA_1.01.02/3766/NL-HaNA_1.01.02_3766_0021.jpg/385,354,1102,3097/full/0/default.jpg", "iiif_url")</f>
        <v/>
      </c>
    </row>
    <row r="3776">
      <c r="A3776" t="inlineStr">
        <is>
          <t>NL-HaNA_1.01.02_3766_0021-page-40</t>
        </is>
      </c>
      <c r="B3776" t="inlineStr">
        <is>
          <t>NL-HaNA_1.01.02_3766_0021-column-485-454-902-2897</t>
        </is>
      </c>
      <c r="C3776" t="inlineStr">
        <is>
          <t>continuation</t>
        </is>
      </c>
      <c r="D3776" t="n">
        <v>539</v>
      </c>
      <c r="E3776" t="n">
        <v>1599</v>
      </c>
      <c r="F3776" t="inlineStr">
        <is>
          <t xml:space="preserve">    1426.</t>
        </is>
      </c>
      <c r="G3776">
        <f>HYPERLINK("https://images.diginfra.net/iiif/NL-HaNA_1.01.02/3766/NL-HaNA_1.01.02_3766_0021.jpg/385,354,1102,3097/full/0/default.jpg", "iiif_url")</f>
        <v/>
      </c>
    </row>
    <row r="3777">
      <c r="A3777" t="inlineStr">
        <is>
          <t>NL-HaNA_1.01.02_3766_0021-page-40</t>
        </is>
      </c>
      <c r="B3777" t="inlineStr">
        <is>
          <t>NL-HaNA_1.01.02_3766_0021-column-485-454-902-2897</t>
        </is>
      </c>
      <c r="C3777" t="inlineStr">
        <is>
          <t>lemma</t>
        </is>
      </c>
      <c r="D3777" t="n">
        <v>480</v>
      </c>
      <c r="E3777" t="n">
        <v>1638</v>
      </c>
      <c r="F3777" t="inlineStr">
        <is>
          <t>Pojoh vier gulden 's weecks door de Walsche</t>
        </is>
      </c>
      <c r="G3777">
        <f>HYPERLINK("https://images.diginfra.net/iiif/NL-HaNA_1.01.02/3766/NL-HaNA_1.01.02_3766_0021.jpg/385,354,1102,3097/full/0/default.jpg", "iiif_url")</f>
        <v/>
      </c>
    </row>
    <row r="3778">
      <c r="A3778" t="inlineStr">
        <is>
          <t>NL-HaNA_1.01.02_3766_0021-page-40</t>
        </is>
      </c>
      <c r="B3778" t="inlineStr">
        <is>
          <t>NL-HaNA_1.01.02_3766_0021-column-485-454-902-2897</t>
        </is>
      </c>
      <c r="C3778" t="inlineStr">
        <is>
          <t>continuation</t>
        </is>
      </c>
      <c r="D3778" t="n">
        <v>530</v>
      </c>
      <c r="E3778" t="n">
        <v>1691</v>
      </c>
      <c r="F3778" t="inlineStr">
        <is>
          <t xml:space="preserve">    Gemeente it te heren, 1025.</t>
        </is>
      </c>
      <c r="G3778">
        <f>HYPERLINK("https://images.diginfra.net/iiif/NL-HaNA_1.01.02/3766/NL-HaNA_1.01.02_3766_0021.jpg/385,354,1102,3097/full/0/default.jpg", "iiif_url")</f>
        <v/>
      </c>
    </row>
    <row r="3779">
      <c r="A3779" t="inlineStr">
        <is>
          <t>NL-HaNA_1.01.02_3766_0021-page-40</t>
        </is>
      </c>
      <c r="B3779" t="inlineStr">
        <is>
          <t>NL-HaNA_1.01.02_3766_0021-column-485-454-902-2897</t>
        </is>
      </c>
      <c r="C3779" t="inlineStr">
        <is>
          <t>lemma</t>
        </is>
      </c>
      <c r="D3779" t="n">
        <v>483</v>
      </c>
      <c r="E3779" t="n">
        <v>1738</v>
      </c>
      <c r="F3779" t="inlineStr">
        <is>
          <t>Polen, Haersolte advertentie, 1. to. 72. 79.</t>
        </is>
      </c>
      <c r="G3779">
        <f>HYPERLINK("https://images.diginfra.net/iiif/NL-HaNA_1.01.02/3766/NL-HaNA_1.01.02_3766_0021.jpg/385,354,1102,3097/full/0/default.jpg", "iiif_url")</f>
        <v/>
      </c>
    </row>
    <row r="3780">
      <c r="A3780" t="inlineStr">
        <is>
          <t>NL-HaNA_1.01.02_3766_0021-page-40</t>
        </is>
      </c>
      <c r="B3780" t="inlineStr">
        <is>
          <t>NL-HaNA_1.01.02_3766_0021-column-485-454-902-2897</t>
        </is>
      </c>
      <c r="C3780" t="inlineStr">
        <is>
          <t>continuation</t>
        </is>
      </c>
      <c r="D3780" t="n">
        <v>534</v>
      </c>
      <c r="E3780" t="n">
        <v>1786</v>
      </c>
      <c r="F3780" t="inlineStr">
        <is>
          <t xml:space="preserve">    138. 165. 172. 91. 199. 228. a62. 279.</t>
        </is>
      </c>
      <c r="G3780">
        <f>HYPERLINK("https://images.diginfra.net/iiif/NL-HaNA_1.01.02/3766/NL-HaNA_1.01.02_3766_0021.jpg/385,354,1102,3097/full/0/default.jpg", "iiif_url")</f>
        <v/>
      </c>
    </row>
    <row r="3781">
      <c r="A3781" t="inlineStr">
        <is>
          <t>NL-HaNA_1.01.02_3766_0021-page-40</t>
        </is>
      </c>
      <c r="B3781" t="inlineStr">
        <is>
          <t>NL-HaNA_1.01.02_3766_0021-column-485-454-902-2897</t>
        </is>
      </c>
      <c r="C3781" t="inlineStr">
        <is>
          <t>continuation</t>
        </is>
      </c>
      <c r="D3781" t="n">
        <v>534</v>
      </c>
      <c r="E3781" t="n">
        <v>1840</v>
      </c>
      <c r="F3781" t="inlineStr">
        <is>
          <t xml:space="preserve">    291. 324. 351. 395. 403. 440. 471. 494</t>
        </is>
      </c>
      <c r="G3781">
        <f>HYPERLINK("https://images.diginfra.net/iiif/NL-HaNA_1.01.02/3766/NL-HaNA_1.01.02_3766_0021.jpg/385,354,1102,3097/full/0/default.jpg", "iiif_url")</f>
        <v/>
      </c>
    </row>
    <row r="3782">
      <c r="A3782" t="inlineStr">
        <is>
          <t>NL-HaNA_1.01.02_3766_0021-page-40</t>
        </is>
      </c>
      <c r="B3782" t="inlineStr">
        <is>
          <t>NL-HaNA_1.01.02_3766_0021-column-485-454-902-2897</t>
        </is>
      </c>
      <c r="C3782" t="inlineStr">
        <is>
          <t>continuation</t>
        </is>
      </c>
      <c r="D3782" t="n">
        <v>539</v>
      </c>
      <c r="E3782" t="n">
        <v>1886</v>
      </c>
      <c r="F3782" t="inlineStr">
        <is>
          <t xml:space="preserve">    525. sa5. 554 585. 599. cin. 678. 685.</t>
        </is>
      </c>
      <c r="G3782">
        <f>HYPERLINK("https://images.diginfra.net/iiif/NL-HaNA_1.01.02/3766/NL-HaNA_1.01.02_3766_0021.jpg/385,354,1102,3097/full/0/default.jpg", "iiif_url")</f>
        <v/>
      </c>
    </row>
    <row r="3783">
      <c r="A3783" t="inlineStr">
        <is>
          <t>NL-HaNA_1.01.02_3766_0021-page-40</t>
        </is>
      </c>
      <c r="B3783" t="inlineStr">
        <is>
          <t>NL-HaNA_1.01.02_3766_0021-column-485-454-902-2897</t>
        </is>
      </c>
      <c r="C3783" t="inlineStr">
        <is>
          <t>continuation</t>
        </is>
      </c>
      <c r="D3783" t="n">
        <v>537</v>
      </c>
      <c r="E3783" t="n">
        <v>1933</v>
      </c>
      <c r="F3783" t="inlineStr">
        <is>
          <t xml:space="preserve">    Zot. 729. 358. 397. 834 884. gis. 957.</t>
        </is>
      </c>
      <c r="G3783">
        <f>HYPERLINK("https://images.diginfra.net/iiif/NL-HaNA_1.01.02/3766/NL-HaNA_1.01.02_3766_0021.jpg/385,354,1102,3097/full/0/default.jpg", "iiif_url")</f>
        <v/>
      </c>
    </row>
    <row r="3784">
      <c r="A3784" t="inlineStr">
        <is>
          <t>NL-HaNA_1.01.02_3766_0021-page-40</t>
        </is>
      </c>
      <c r="B3784" t="inlineStr">
        <is>
          <t>NL-HaNA_1.01.02_3766_0021-column-485-454-902-2897</t>
        </is>
      </c>
      <c r="C3784" t="inlineStr">
        <is>
          <t>continuation</t>
        </is>
      </c>
      <c r="D3784" t="n">
        <v>537</v>
      </c>
      <c r="E3784" t="n">
        <v>1987</v>
      </c>
      <c r="F3784" t="inlineStr">
        <is>
          <t xml:space="preserve">    soo7. 1o31. 1053. 1077. 1110. ' 1136.</t>
        </is>
      </c>
      <c r="G3784">
        <f>HYPERLINK("https://images.diginfra.net/iiif/NL-HaNA_1.01.02/3766/NL-HaNA_1.01.02_3766_0021.jpg/385,354,1102,3097/full/0/default.jpg", "iiif_url")</f>
        <v/>
      </c>
    </row>
    <row r="3785">
      <c r="A3785" t="inlineStr">
        <is>
          <t>NL-HaNA_1.01.02_3766_0021-page-40</t>
        </is>
      </c>
      <c r="B3785" t="inlineStr">
        <is>
          <t>NL-HaNA_1.01.02_3766_0021-column-485-454-902-2897</t>
        </is>
      </c>
      <c r="C3785" t="inlineStr">
        <is>
          <t>continuation</t>
        </is>
      </c>
      <c r="D3785" t="n">
        <v>537</v>
      </c>
      <c r="E3785" t="n">
        <v>2035</v>
      </c>
      <c r="F3785" t="inlineStr">
        <is>
          <t xml:space="preserve">    1288.</t>
        </is>
      </c>
      <c r="G3785">
        <f>HYPERLINK("https://images.diginfra.net/iiif/NL-HaNA_1.01.02/3766/NL-HaNA_1.01.02_3766_0021.jpg/385,354,1102,3097/full/0/default.jpg", "iiif_url")</f>
        <v/>
      </c>
    </row>
    <row r="3786">
      <c r="A3786" t="inlineStr">
        <is>
          <t>NL-HaNA_1.01.02_3766_0021-page-40</t>
        </is>
      </c>
      <c r="B3786" t="inlineStr">
        <is>
          <t>NL-HaNA_1.01.02_3766_0021-column-485-454-902-2897</t>
        </is>
      </c>
      <c r="C3786" t="inlineStr">
        <is>
          <t>repeat_lemma</t>
        </is>
      </c>
      <c r="D3786" t="n">
        <v>623</v>
      </c>
      <c r="E3786" t="n">
        <v>2071</v>
      </c>
      <c r="F3786" t="inlineStr">
        <is>
          <t xml:space="preserve">        om vergudinge van gedane onkoften, 45.</t>
        </is>
      </c>
      <c r="G3786">
        <f>HYPERLINK("https://images.diginfra.net/iiif/NL-HaNA_1.01.02/3766/NL-HaNA_1.01.02_3766_0021.jpg/385,354,1102,3097/full/0/default.jpg", "iiif_url")</f>
        <v/>
      </c>
    </row>
    <row r="3787">
      <c r="A3787" t="inlineStr">
        <is>
          <t>NL-HaNA_1.01.02_3766_0021-page-40</t>
        </is>
      </c>
      <c r="B3787" t="inlineStr">
        <is>
          <t>NL-HaNA_1.01.02_3766_0021-column-485-454-902-2897</t>
        </is>
      </c>
      <c r="C3787" t="inlineStr">
        <is>
          <t>continuation</t>
        </is>
      </c>
      <c r="D3787" t="n">
        <v>537</v>
      </c>
      <c r="E3787" t="n">
        <v>2135</v>
      </c>
      <c r="F3787" t="inlineStr">
        <is>
          <t xml:space="preserve">    297.</t>
        </is>
      </c>
      <c r="G3787">
        <f>HYPERLINK("https://images.diginfra.net/iiif/NL-HaNA_1.01.02/3766/NL-HaNA_1.01.02_3766_0021.jpg/385,354,1102,3097/full/0/default.jpg", "iiif_url")</f>
        <v/>
      </c>
    </row>
    <row r="3788">
      <c r="A3788" t="inlineStr">
        <is>
          <t>NL-HaNA_1.01.02_3766_0021-page-40</t>
        </is>
      </c>
      <c r="B3788" t="inlineStr">
        <is>
          <t>NL-HaNA_1.01.02_3766_0021-column-485-454-902-2897</t>
        </is>
      </c>
      <c r="C3788" t="inlineStr">
        <is>
          <t>repeat_lemma</t>
        </is>
      </c>
      <c r="D3788" t="n">
        <v>623</v>
      </c>
      <c r="E3788" t="n">
        <v>2176</v>
      </c>
      <c r="F3788" t="inlineStr">
        <is>
          <t xml:space="preserve">        augmentatie voor de Troupes, 295.</t>
        </is>
      </c>
      <c r="G3788">
        <f>HYPERLINK("https://images.diginfra.net/iiif/NL-HaNA_1.01.02/3766/NL-HaNA_1.01.02_3766_0021.jpg/385,354,1102,3097/full/0/default.jpg", "iiif_url")</f>
        <v/>
      </c>
    </row>
    <row r="3789">
      <c r="A3789" t="inlineStr">
        <is>
          <t>NL-HaNA_1.01.02_3766_0021-page-40</t>
        </is>
      </c>
      <c r="B3789" t="inlineStr">
        <is>
          <t>NL-HaNA_1.01.02_3766_0021-column-485-454-902-2897</t>
        </is>
      </c>
      <c r="C3789" t="inlineStr">
        <is>
          <t>repeat_lemma</t>
        </is>
      </c>
      <c r="D3789" t="n">
        <v>621</v>
      </c>
      <c r="E3789" t="n">
        <v>2222</v>
      </c>
      <c r="F3789" t="inlineStr">
        <is>
          <t xml:space="preserve">        die dysen guldens voor de eys ia Mis-</t>
        </is>
      </c>
      <c r="G3789">
        <f>HYPERLINK("https://images.diginfra.net/iiif/NL-HaNA_1.01.02/3766/NL-HaNA_1.01.02_3766_0021.jpg/385,354,1102,3097/full/0/default.jpg", "iiif_url")</f>
        <v/>
      </c>
    </row>
    <row r="3790">
      <c r="A3790" t="inlineStr">
        <is>
          <t>NL-HaNA_1.01.02_3766_0021-page-40</t>
        </is>
      </c>
      <c r="B3790" t="inlineStr">
        <is>
          <t>NL-HaNA_1.01.02_3766_0021-column-485-454-902-2897</t>
        </is>
      </c>
      <c r="C3790" t="inlineStr">
        <is>
          <t>continuation</t>
        </is>
      </c>
      <c r="D3790" t="n">
        <v>537</v>
      </c>
      <c r="E3790" t="n">
        <v>2280</v>
      </c>
      <c r="F3790" t="inlineStr">
        <is>
          <t xml:space="preserve">    covien, 297.</t>
        </is>
      </c>
      <c r="G3790">
        <f>HYPERLINK("https://images.diginfra.net/iiif/NL-HaNA_1.01.02/3766/NL-HaNA_1.01.02_3766_0021.jpg/385,354,1102,3097/full/0/default.jpg", "iiif_url")</f>
        <v/>
      </c>
    </row>
    <row r="3791">
      <c r="A3791" t="inlineStr">
        <is>
          <t>NL-HaNA_1.01.02_3766_0021-page-40</t>
        </is>
      </c>
      <c r="B3791" t="inlineStr">
        <is>
          <t>NL-HaNA_1.01.02_3766_0021-column-485-454-902-2897</t>
        </is>
      </c>
      <c r="C3791" t="inlineStr">
        <is>
          <t>repeat_lemma</t>
        </is>
      </c>
      <c r="D3791" t="n">
        <v>614</v>
      </c>
      <c r="E3791" t="n">
        <v>2321</v>
      </c>
      <c r="F3791" t="inlineStr">
        <is>
          <t xml:space="preserve">        sel dûsem gulden ter goeder rekeningé,</t>
        </is>
      </c>
      <c r="G3791">
        <f>HYPERLINK("https://images.diginfra.net/iiif/NL-HaNA_1.01.02/3766/NL-HaNA_1.01.02_3766_0021.jpg/385,354,1102,3097/full/0/default.jpg", "iiif_url")</f>
        <v/>
      </c>
    </row>
    <row r="3792">
      <c r="A3792" t="inlineStr">
        <is>
          <t>NL-HaNA_1.01.02_3766_0021-page-40</t>
        </is>
      </c>
      <c r="B3792" t="inlineStr">
        <is>
          <t>NL-HaNA_1.01.02_3766_0021-column-485-454-902-2897</t>
        </is>
      </c>
      <c r="C3792" t="inlineStr">
        <is>
          <t>continuation</t>
        </is>
      </c>
      <c r="D3792" t="n">
        <v>541</v>
      </c>
      <c r="E3792" t="n">
        <v>2374</v>
      </c>
      <c r="F3792" t="inlineStr">
        <is>
          <t xml:space="preserve">    300.</t>
        </is>
      </c>
      <c r="G3792">
        <f>HYPERLINK("https://images.diginfra.net/iiif/NL-HaNA_1.01.02/3766/NL-HaNA_1.01.02_3766_0021.jpg/385,354,1102,3097/full/0/default.jpg", "iiif_url")</f>
        <v/>
      </c>
    </row>
    <row r="3793">
      <c r="A3793" t="inlineStr">
        <is>
          <t>NL-HaNA_1.01.02_3766_0021-page-40</t>
        </is>
      </c>
      <c r="B3793" t="inlineStr">
        <is>
          <t>NL-HaNA_1.01.02_3766_0021-column-485-454-902-2897</t>
        </is>
      </c>
      <c r="C3793" t="inlineStr">
        <is>
          <t>repeat_lemma</t>
        </is>
      </c>
      <c r="D3793" t="n">
        <v>619</v>
      </c>
      <c r="E3793" t="n">
        <v>2416</v>
      </c>
      <c r="F3793" t="inlineStr">
        <is>
          <t xml:space="preserve">        faches voorval door fine Ed. Kock en</t>
        </is>
      </c>
      <c r="G3793">
        <f>HYPERLINK("https://images.diginfra.net/iiif/NL-HaNA_1.01.02/3766/NL-HaNA_1.01.02_3766_0021.jpg/385,354,1102,3097/full/0/default.jpg", "iiif_url")</f>
        <v/>
      </c>
    </row>
    <row r="3794">
      <c r="A3794" t="inlineStr">
        <is>
          <t>NL-HaNA_1.01.02_3766_0021-page-40</t>
        </is>
      </c>
      <c r="B3794" t="inlineStr">
        <is>
          <t>NL-HaNA_1.01.02_3766_0021-column-485-454-902-2897</t>
        </is>
      </c>
      <c r="C3794" t="inlineStr">
        <is>
          <t>continuation</t>
        </is>
      </c>
      <c r="D3794" t="n">
        <v>534</v>
      </c>
      <c r="E3794" t="n">
        <v>2469</v>
      </c>
      <c r="F3794" t="inlineStr">
        <is>
          <t xml:space="preserve">    mee Laquyen, 463. 495. 327. 858.</t>
        </is>
      </c>
      <c r="G3794">
        <f>HYPERLINK("https://images.diginfra.net/iiif/NL-HaNA_1.01.02/3766/NL-HaNA_1.01.02_3766_0021.jpg/385,354,1102,3097/full/0/default.jpg", "iiif_url")</f>
        <v/>
      </c>
    </row>
    <row r="3795">
      <c r="A3795" t="inlineStr">
        <is>
          <t>NL-HaNA_1.01.02_3766_0021-page-40</t>
        </is>
      </c>
      <c r="B3795" t="inlineStr">
        <is>
          <t>NL-HaNA_1.01.02_3766_0021-column-485-454-902-2897</t>
        </is>
      </c>
      <c r="C3795" t="inlineStr">
        <is>
          <t>repeat_lemma</t>
        </is>
      </c>
      <c r="D3795" t="n">
        <v>621</v>
      </c>
      <c r="E3795" t="n">
        <v>2518</v>
      </c>
      <c r="F3795" t="inlineStr">
        <is>
          <t xml:space="preserve">        rakende het euplos Zanden Prince van</t>
        </is>
      </c>
      <c r="G3795">
        <f>HYPERLINK("https://images.diginfra.net/iiif/NL-HaNA_1.01.02/3766/NL-HaNA_1.01.02_3766_0021.jpg/385,354,1102,3097/full/0/default.jpg", "iiif_url")</f>
        <v/>
      </c>
    </row>
    <row r="3796">
      <c r="A3796" t="inlineStr">
        <is>
          <t>NL-HaNA_1.01.02_3766_0021-page-40</t>
        </is>
      </c>
      <c r="B3796" t="inlineStr">
        <is>
          <t>NL-HaNA_1.01.02_3766_0021-column-485-454-902-2897</t>
        </is>
      </c>
      <c r="C3796" t="inlineStr">
        <is>
          <t>continuation</t>
        </is>
      </c>
      <c r="D3796" t="n">
        <v>537</v>
      </c>
      <c r="E3796" t="n">
        <v>2567</v>
      </c>
      <c r="F3796" t="inlineStr">
        <is>
          <t xml:space="preserve">    Savoyen in de Nederlander, 685.</t>
        </is>
      </c>
      <c r="G3796">
        <f>HYPERLINK("https://images.diginfra.net/iiif/NL-HaNA_1.01.02/3766/NL-HaNA_1.01.02_3766_0021.jpg/385,354,1102,3097/full/0/default.jpg", "iiif_url")</f>
        <v/>
      </c>
    </row>
    <row r="3797">
      <c r="A3797" t="inlineStr">
        <is>
          <t>NL-HaNA_1.01.02_3766_0021-page-40</t>
        </is>
      </c>
      <c r="B3797" t="inlineStr">
        <is>
          <t>NL-HaNA_1.01.02_3766_0021-column-485-454-902-2897</t>
        </is>
      </c>
      <c r="C3797" t="inlineStr">
        <is>
          <t>repeat_lemma</t>
        </is>
      </c>
      <c r="D3797" t="n">
        <v>621</v>
      </c>
      <c r="E3797" t="n">
        <v>2612</v>
      </c>
      <c r="F3797" t="inlineStr">
        <is>
          <t xml:space="preserve">        za het Hof van fijne Cxaersche Ma-</t>
        </is>
      </c>
      <c r="G3797">
        <f>HYPERLINK("https://images.diginfra.net/iiif/NL-HaNA_1.01.02/3766/NL-HaNA_1.01.02_3766_0021.jpg/385,354,1102,3097/full/0/default.jpg", "iiif_url")</f>
        <v/>
      </c>
    </row>
    <row r="3798">
      <c r="A3798" t="inlineStr">
        <is>
          <t>NL-HaNA_1.01.02_3766_0021-page-40</t>
        </is>
      </c>
      <c r="B3798" t="inlineStr">
        <is>
          <t>NL-HaNA_1.01.02_3766_0021-column-485-454-902-2897</t>
        </is>
      </c>
      <c r="C3798" t="inlineStr">
        <is>
          <t>continuation</t>
        </is>
      </c>
      <c r="D3798" t="n">
        <v>532</v>
      </c>
      <c r="E3798" t="n">
        <v>2664</v>
      </c>
      <c r="F3798" t="inlineStr">
        <is>
          <t xml:space="preserve">    jetey te vertrecken, 714.</t>
        </is>
      </c>
      <c r="G3798">
        <f>HYPERLINK("https://images.diginfra.net/iiif/NL-HaNA_1.01.02/3766/NL-HaNA_1.01.02_3766_0021.jpg/385,354,1102,3097/full/0/default.jpg", "iiif_url")</f>
        <v/>
      </c>
    </row>
    <row r="3799">
      <c r="A3799" t="inlineStr">
        <is>
          <t>NL-HaNA_1.01.02_3766_0021-page-40</t>
        </is>
      </c>
      <c r="B3799" t="inlineStr">
        <is>
          <t>NL-HaNA_1.01.02_3766_0021-column-485-454-902-2897</t>
        </is>
      </c>
      <c r="C3799" t="inlineStr">
        <is>
          <t>repeat_lemma</t>
        </is>
      </c>
      <c r="D3799" t="n">
        <v>623</v>
      </c>
      <c r="E3799" t="n">
        <v>2710</v>
      </c>
      <c r="F3799" t="inlineStr">
        <is>
          <t xml:space="preserve">        rouw wer dn keye, 813.</t>
        </is>
      </c>
      <c r="G3799">
        <f>HYPERLINK("https://images.diginfra.net/iiif/NL-HaNA_1.01.02/3766/NL-HaNA_1.01.02_3766_0021.jpg/385,354,1102,3097/full/0/default.jpg", "iiif_url")</f>
        <v/>
      </c>
    </row>
    <row r="3800">
      <c r="A3800" t="inlineStr">
        <is>
          <t>NL-HaNA_1.01.02_3766_0021-page-40</t>
        </is>
      </c>
      <c r="B3800" t="inlineStr">
        <is>
          <t>NL-HaNA_1.01.02_3766_0021-column-485-454-902-2897</t>
        </is>
      </c>
      <c r="C3800" t="inlineStr">
        <is>
          <t>repeat_lemma</t>
        </is>
      </c>
      <c r="D3800" t="n">
        <v>623</v>
      </c>
      <c r="E3800" t="n">
        <v>2762</v>
      </c>
      <c r="F3800" t="inlineStr">
        <is>
          <t xml:space="preserve">        roerige in fijne declaratie) 939.</t>
        </is>
      </c>
      <c r="G3800">
        <f>HYPERLINK("https://images.diginfra.net/iiif/NL-HaNA_1.01.02/3766/NL-HaNA_1.01.02_3766_0021.jpg/385,354,1102,3097/full/0/default.jpg", "iiif_url")</f>
        <v/>
      </c>
    </row>
    <row r="3801">
      <c r="A3801" t="inlineStr">
        <is>
          <t>NL-HaNA_1.01.02_3766_0021-page-40</t>
        </is>
      </c>
      <c r="B3801" t="inlineStr">
        <is>
          <t>NL-HaNA_1.01.02_3766_0021-column-485-454-902-2897</t>
        </is>
      </c>
      <c r="C3801" t="inlineStr">
        <is>
          <t>repeat_lemma</t>
        </is>
      </c>
      <c r="D3801" t="n">
        <v>626</v>
      </c>
      <c r="E3801" t="n">
        <v>2805</v>
      </c>
      <c r="F3801" t="inlineStr">
        <is>
          <t xml:space="preserve">        zoonséten din de deftie dé Keyfers,</t>
        </is>
      </c>
      <c r="G3801">
        <f>HYPERLINK("https://images.diginfra.net/iiif/NL-HaNA_1.01.02/3766/NL-HaNA_1.01.02_3766_0021.jpg/385,354,1102,3097/full/0/default.jpg", "iiif_url")</f>
        <v/>
      </c>
    </row>
    <row r="3802">
      <c r="A3802" t="inlineStr">
        <is>
          <t>NL-HaNA_1.01.02_3766_0021-page-40</t>
        </is>
      </c>
      <c r="B3802" t="inlineStr">
        <is>
          <t>NL-HaNA_1.01.02_3766_0021-column-485-454-902-2897</t>
        </is>
      </c>
      <c r="C3802" t="inlineStr">
        <is>
          <t>continuation</t>
        </is>
      </c>
      <c r="D3802" t="n">
        <v>541</v>
      </c>
      <c r="E3802" t="n">
        <v>2871</v>
      </c>
      <c r="F3802" t="inlineStr">
        <is>
          <t xml:space="preserve">    1053.</t>
        </is>
      </c>
      <c r="G3802">
        <f>HYPERLINK("https://images.diginfra.net/iiif/NL-HaNA_1.01.02/3766/NL-HaNA_1.01.02_3766_0021.jpg/385,354,1102,3097/full/0/default.jpg", "iiif_url")</f>
        <v/>
      </c>
    </row>
    <row r="3803">
      <c r="A3803" t="inlineStr">
        <is>
          <t>NL-HaNA_1.01.02_3766_0021-page-40</t>
        </is>
      </c>
      <c r="B3803" t="inlineStr">
        <is>
          <t>NL-HaNA_1.01.02_3766_0021-column-485-454-902-2897</t>
        </is>
      </c>
      <c r="C3803" t="inlineStr">
        <is>
          <t>repeat_lemma</t>
        </is>
      </c>
      <c r="D3803" t="n">
        <v>626</v>
      </c>
      <c r="E3803" t="n">
        <v>2905</v>
      </c>
      <c r="F3803" t="inlineStr">
        <is>
          <t xml:space="preserve">        Haersolte vier duyen guldens ter goeder</t>
        </is>
      </c>
      <c r="G3803">
        <f>HYPERLINK("https://images.diginfra.net/iiif/NL-HaNA_1.01.02/3766/NL-HaNA_1.01.02_3766_0021.jpg/385,354,1102,3097/full/0/default.jpg", "iiif_url")</f>
        <v/>
      </c>
    </row>
    <row r="3804">
      <c r="A3804" t="inlineStr">
        <is>
          <t>NL-HaNA_1.01.02_3766_0021-page-40</t>
        </is>
      </c>
      <c r="B3804" t="inlineStr">
        <is>
          <t>NL-HaNA_1.01.02_3766_0021-column-485-454-902-2897</t>
        </is>
      </c>
      <c r="C3804" t="inlineStr">
        <is>
          <t>continuation</t>
        </is>
      </c>
      <c r="D3804" t="n">
        <v>532</v>
      </c>
      <c r="E3804" t="n">
        <v>2960</v>
      </c>
      <c r="F3804" t="inlineStr">
        <is>
          <t xml:space="preserve">    reeckeninge, 1064.</t>
        </is>
      </c>
      <c r="G3804">
        <f>HYPERLINK("https://images.diginfra.net/iiif/NL-HaNA_1.01.02/3766/NL-HaNA_1.01.02_3766_0021.jpg/385,354,1102,3097/full/0/default.jpg", "iiif_url")</f>
        <v/>
      </c>
    </row>
    <row r="3805">
      <c r="A3805" t="inlineStr">
        <is>
          <t>NL-HaNA_1.01.02_3766_0021-page-40</t>
        </is>
      </c>
      <c r="B3805" t="inlineStr">
        <is>
          <t>NL-HaNA_1.01.02_3766_0021-column-485-454-902-2897</t>
        </is>
      </c>
      <c r="C3805" t="inlineStr">
        <is>
          <t>repeat_lemma</t>
        </is>
      </c>
      <c r="D3805" t="n">
        <v>631</v>
      </c>
      <c r="E3805" t="n">
        <v>3004</v>
      </c>
      <c r="F3805" t="inlineStr">
        <is>
          <t xml:space="preserve">        ophouden van drie Battailous die te rugh</t>
        </is>
      </c>
      <c r="G3805">
        <f>HYPERLINK("https://images.diginfra.net/iiif/NL-HaNA_1.01.02/3766/NL-HaNA_1.01.02_3766_0021.jpg/385,354,1102,3097/full/0/default.jpg", "iiif_url")</f>
        <v/>
      </c>
    </row>
    <row r="3806">
      <c r="A3806" t="inlineStr">
        <is>
          <t>NL-HaNA_1.01.02_3766_0021-page-40</t>
        </is>
      </c>
      <c r="B3806" t="inlineStr">
        <is>
          <t>NL-HaNA_1.01.02_3766_0021-column-485-454-902-2897</t>
        </is>
      </c>
      <c r="C3806" t="inlineStr">
        <is>
          <t>continuation</t>
        </is>
      </c>
      <c r="D3806" t="n">
        <v>532</v>
      </c>
      <c r="E3806" t="n">
        <v>3052</v>
      </c>
      <c r="F3806" t="inlineStr">
        <is>
          <t xml:space="preserve">    onbodn waren, 1282</t>
        </is>
      </c>
      <c r="G3806">
        <f>HYPERLINK("https://images.diginfra.net/iiif/NL-HaNA_1.01.02/3766/NL-HaNA_1.01.02_3766_0021.jpg/385,354,1102,3097/full/0/default.jpg", "iiif_url")</f>
        <v/>
      </c>
    </row>
    <row r="3807">
      <c r="A3807" t="inlineStr">
        <is>
          <t>NL-HaNA_1.01.02_3766_0021-page-40</t>
        </is>
      </c>
      <c r="B3807" t="inlineStr">
        <is>
          <t>NL-HaNA_1.01.02_3766_0021-column-485-454-902-2897</t>
        </is>
      </c>
      <c r="C3807" t="inlineStr">
        <is>
          <t>lemma</t>
        </is>
      </c>
      <c r="D3807" t="n">
        <v>483</v>
      </c>
      <c r="E3807" t="n">
        <v>3105</v>
      </c>
      <c r="F3807" t="inlineStr">
        <is>
          <t>Pomeren, bekommernse voor den oorlogh al-</t>
        </is>
      </c>
      <c r="G3807">
        <f>HYPERLINK("https://images.diginfra.net/iiif/NL-HaNA_1.01.02/3766/NL-HaNA_1.01.02_3766_0021.jpg/385,354,1102,3097/full/0/default.jpg", "iiif_url")</f>
        <v/>
      </c>
    </row>
    <row r="3808">
      <c r="A3808" t="inlineStr">
        <is>
          <t>NL-HaNA_1.01.02_3766_0021-page-40</t>
        </is>
      </c>
      <c r="B3808" t="inlineStr">
        <is>
          <t>NL-HaNA_1.01.02_3766_0021-column-485-454-902-2897</t>
        </is>
      </c>
      <c r="C3808" t="inlineStr">
        <is>
          <t>continuation</t>
        </is>
      </c>
      <c r="D3808" t="n">
        <v>530</v>
      </c>
      <c r="E3808" t="n">
        <v>3151</v>
      </c>
      <c r="F3808" t="inlineStr">
        <is>
          <t xml:space="preserve">    daa, 1184. 1194.</t>
        </is>
      </c>
      <c r="G3808">
        <f>HYPERLINK("https://images.diginfra.net/iiif/NL-HaNA_1.01.02/3766/NL-HaNA_1.01.02_3766_0021.jpg/385,354,1102,3097/full/0/default.jpg", "iiif_url")</f>
        <v/>
      </c>
    </row>
    <row r="3809">
      <c r="A3809" t="inlineStr">
        <is>
          <t>NL-HaNA_1.01.02_3766_0021-page-40</t>
        </is>
      </c>
      <c r="B3809" t="inlineStr">
        <is>
          <t>NL-HaNA_1.01.02_3766_0021-column-485-454-902-2897</t>
        </is>
      </c>
      <c r="C3809" t="inlineStr">
        <is>
          <t>lemma</t>
        </is>
      </c>
      <c r="D3809" t="n">
        <v>485</v>
      </c>
      <c r="E3809" t="n">
        <v>3189</v>
      </c>
      <c r="F3809" t="inlineStr">
        <is>
          <t>Portugal, Schoorenburgh aavenemie, n25.</t>
        </is>
      </c>
      <c r="G3809">
        <f>HYPERLINK("https://images.diginfra.net/iiif/NL-HaNA_1.01.02/3766/NL-HaNA_1.01.02_3766_0021.jpg/385,354,1102,3097/full/0/default.jpg", "iiif_url")</f>
        <v/>
      </c>
    </row>
    <row r="3810">
      <c r="A3810" t="inlineStr">
        <is>
          <t>NL-HaNA_1.01.02_3766_0021-page-40</t>
        </is>
      </c>
      <c r="B3810" t="inlineStr">
        <is>
          <t>NL-HaNA_1.01.02_3766_0021-column-485-454-902-2897</t>
        </is>
      </c>
      <c r="C3810" t="inlineStr">
        <is>
          <t>continuation</t>
        </is>
      </c>
      <c r="D3810" t="n">
        <v>539</v>
      </c>
      <c r="E3810" t="n">
        <v>3259</v>
      </c>
      <c r="F3810" t="inlineStr">
        <is>
          <t xml:space="preserve">    1312. 1410.</t>
        </is>
      </c>
      <c r="G3810">
        <f>HYPERLINK("https://images.diginfra.net/iiif/NL-HaNA_1.01.02/3766/NL-HaNA_1.01.02_3766_0021.jpg/385,354,1102,3097/full/0/default.jpg", "iiif_url")</f>
        <v/>
      </c>
    </row>
    <row r="3811">
      <c r="A3811" t="inlineStr">
        <is>
          <t>NL-HaNA_1.01.02_3766_0021-page-40</t>
        </is>
      </c>
      <c r="B3811" t="inlineStr">
        <is>
          <t>NL-HaNA_1.01.02_3766_0021-column-485-454-902-2897</t>
        </is>
      </c>
      <c r="C3811" t="inlineStr">
        <is>
          <t>repeat_lemma</t>
        </is>
      </c>
      <c r="D3811" t="n">
        <v>605</v>
      </c>
      <c r="E3811" t="n">
        <v>3295</v>
      </c>
      <c r="F3811" t="inlineStr">
        <is>
          <t xml:space="preserve">        om ratificatie van het meede Articul</t>
        </is>
      </c>
      <c r="G3811">
        <f>HYPERLINK("https://images.diginfra.net/iiif/NL-HaNA_1.01.02/3766/NL-HaNA_1.01.02_3766_0021.jpg/385,354,1102,3097/full/0/default.jpg", "iiif_url")</f>
        <v/>
      </c>
    </row>
    <row r="3812">
      <c r="A3812" t="inlineStr">
        <is>
          <t>NL-HaNA_1.01.02_3766_0021-page-40</t>
        </is>
      </c>
      <c r="B3812" t="inlineStr">
        <is>
          <t>NL-HaNA_1.01.02_3766_0021-column-485-454-902-2897</t>
        </is>
      </c>
      <c r="C3812" t="inlineStr">
        <is>
          <t>lemma</t>
        </is>
      </c>
      <c r="D3812" t="n">
        <v>483</v>
      </c>
      <c r="E3812" t="n">
        <v>3308</v>
      </c>
      <c r="F3812" t="inlineStr">
        <is>
          <t>een</t>
        </is>
      </c>
      <c r="G3812">
        <f>HYPERLINK("https://images.diginfra.net/iiif/NL-HaNA_1.01.02/3766/NL-HaNA_1.01.02_3766_0021.jpg/385,354,1102,3097/full/0/default.jpg", "iiif_url")</f>
        <v/>
      </c>
    </row>
    <row r="3814">
      <c r="A3814" t="inlineStr">
        <is>
          <t>NL-HaNA_1.01.02_3766_0021-page-40</t>
        </is>
      </c>
      <c r="B3814" t="inlineStr">
        <is>
          <t>NL-HaNA_1.01.02_3766_0021-column-1469-436-917-2905</t>
        </is>
      </c>
      <c r="C3814" t="inlineStr">
        <is>
          <t>non_index_line</t>
        </is>
      </c>
      <c r="D3814" t="n">
        <v>1130</v>
      </c>
      <c r="E3814" t="n">
        <v>326</v>
      </c>
      <c r="F3814" t="inlineStr">
        <is>
          <t xml:space="preserve">        NDE X.</t>
        </is>
      </c>
      <c r="G3814">
        <f>HYPERLINK("https://images.diginfra.net/iiif/NL-HaNA_1.01.02/3766/NL-HaNA_1.01.02_3766_0021.jpg/1369,336,1117,3105/full/0/default.jpg", "iiif_url")</f>
        <v/>
      </c>
    </row>
    <row r="3815">
      <c r="A3815" t="inlineStr">
        <is>
          <t>NL-HaNA_1.01.02_3766_0021-page-40</t>
        </is>
      </c>
      <c r="B3815" t="inlineStr">
        <is>
          <t>NL-HaNA_1.01.02_3766_0021-column-1469-436-917-2905</t>
        </is>
      </c>
      <c r="C3815" t="inlineStr">
        <is>
          <t>continuation</t>
        </is>
      </c>
      <c r="D3815" t="n">
        <v>1524</v>
      </c>
      <c r="E3815" t="n">
        <v>450</v>
      </c>
      <c r="F3815" t="inlineStr">
        <is>
          <t xml:space="preserve">    van ha Trastae vat defeufve alliantie,</t>
        </is>
      </c>
      <c r="G3815">
        <f>HYPERLINK("https://images.diginfra.net/iiif/NL-HaNA_1.01.02/3766/NL-HaNA_1.01.02_3766_0021.jpg/1369,336,1117,3105/full/0/default.jpg", "iiif_url")</f>
        <v/>
      </c>
    </row>
    <row r="3816">
      <c r="A3816" t="inlineStr">
        <is>
          <t>NL-HaNA_1.01.02_3766_0021-page-40</t>
        </is>
      </c>
      <c r="B3816" t="inlineStr">
        <is>
          <t>NL-HaNA_1.01.02_3766_0021-column-1469-436-917-2905</t>
        </is>
      </c>
      <c r="C3816" t="inlineStr">
        <is>
          <t>continuation</t>
        </is>
      </c>
      <c r="D3816" t="n">
        <v>1524</v>
      </c>
      <c r="E3816" t="n">
        <v>515</v>
      </c>
      <c r="F3816" t="inlineStr">
        <is>
          <t xml:space="preserve">    87.</t>
        </is>
      </c>
      <c r="G3816">
        <f>HYPERLINK("https://images.diginfra.net/iiif/NL-HaNA_1.01.02/3766/NL-HaNA_1.01.02_3766_0021.jpg/1369,336,1117,3105/full/0/default.jpg", "iiif_url")</f>
        <v/>
      </c>
    </row>
    <row r="3817">
      <c r="A3817" t="inlineStr">
        <is>
          <t>NL-HaNA_1.01.02_3766_0021-page-40</t>
        </is>
      </c>
      <c r="B3817" t="inlineStr">
        <is>
          <t>NL-HaNA_1.01.02_3766_0021-column-1469-436-917-2905</t>
        </is>
      </c>
      <c r="C3817" t="inlineStr">
        <is>
          <t>repeat_lemma</t>
        </is>
      </c>
      <c r="D3817" t="n">
        <v>1610</v>
      </c>
      <c r="E3817" t="n">
        <v>541</v>
      </c>
      <c r="F3817" t="inlineStr">
        <is>
          <t xml:space="preserve">        prs van ha Zout, 119. 741. s066.</t>
        </is>
      </c>
      <c r="G3817">
        <f>HYPERLINK("https://images.diginfra.net/iiif/NL-HaNA_1.01.02/3766/NL-HaNA_1.01.02_3766_0021.jpg/1369,336,1117,3105/full/0/default.jpg", "iiif_url")</f>
        <v/>
      </c>
    </row>
    <row r="3818">
      <c r="A3818" t="inlineStr">
        <is>
          <t>NL-HaNA_1.01.02_3766_0021-page-40</t>
        </is>
      </c>
      <c r="B3818" t="inlineStr">
        <is>
          <t>NL-HaNA_1.01.02_3766_0021-column-1469-436-917-2905</t>
        </is>
      </c>
      <c r="C3818" t="inlineStr">
        <is>
          <t>repeat_lemma</t>
        </is>
      </c>
      <c r="D3818" t="n">
        <v>1615</v>
      </c>
      <c r="E3818" t="n">
        <v>609</v>
      </c>
      <c r="F3818" t="inlineStr">
        <is>
          <t xml:space="preserve">        agherfelen, 202.</t>
        </is>
      </c>
      <c r="G3818">
        <f>HYPERLINK("https://images.diginfra.net/iiif/NL-HaNA_1.01.02/3766/NL-HaNA_1.01.02_3766_0021.jpg/1369,336,1117,3105/full/0/default.jpg", "iiif_url")</f>
        <v/>
      </c>
    </row>
    <row r="3819">
      <c r="A3819" t="inlineStr">
        <is>
          <t>NL-HaNA_1.01.02_3766_0021-page-40</t>
        </is>
      </c>
      <c r="B3819" t="inlineStr">
        <is>
          <t>NL-HaNA_1.01.02_3766_0021-column-1469-436-917-2905</t>
        </is>
      </c>
      <c r="C3819" t="inlineStr">
        <is>
          <t>repeat_lemma</t>
        </is>
      </c>
      <c r="D3819" t="n">
        <v>1615</v>
      </c>
      <c r="E3819" t="n">
        <v>653</v>
      </c>
      <c r="F3819" t="inlineStr">
        <is>
          <t xml:space="preserve">        Schonenbergh gelat den Commandeur</t>
        </is>
      </c>
      <c r="G3819">
        <f>HYPERLINK("https://images.diginfra.net/iiif/NL-HaNA_1.01.02/3766/NL-HaNA_1.01.02_3766_0021.jpg/1369,336,1117,3105/full/0/default.jpg", "iiif_url")</f>
        <v/>
      </c>
    </row>
    <row r="3820">
      <c r="A3820" t="inlineStr">
        <is>
          <t>NL-HaNA_1.01.02_3766_0021-page-40</t>
        </is>
      </c>
      <c r="B3820" t="inlineStr">
        <is>
          <t>NL-HaNA_1.01.02_3766_0021-column-1469-436-917-2905</t>
        </is>
      </c>
      <c r="C3820" t="inlineStr">
        <is>
          <t>continuation</t>
        </is>
      </c>
      <c r="D3820" t="n">
        <v>1526</v>
      </c>
      <c r="E3820" t="n">
        <v>705</v>
      </c>
      <c r="F3820" t="inlineStr">
        <is>
          <t xml:space="preserve">    Hoeckgeet de tehulpsame hendt ie buden,</t>
        </is>
      </c>
      <c r="G3820">
        <f>HYPERLINK("https://images.diginfra.net/iiif/NL-HaNA_1.01.02/3766/NL-HaNA_1.01.02_3766_0021.jpg/1369,336,1117,3105/full/0/default.jpg", "iiif_url")</f>
        <v/>
      </c>
    </row>
    <row r="3821">
      <c r="A3821" t="inlineStr">
        <is>
          <t>NL-HaNA_1.01.02_3766_0021-page-40</t>
        </is>
      </c>
      <c r="B3821" t="inlineStr">
        <is>
          <t>NL-HaNA_1.01.02_3766_0021-column-1469-436-917-2905</t>
        </is>
      </c>
      <c r="C3821" t="inlineStr">
        <is>
          <t>continuation</t>
        </is>
      </c>
      <c r="D3821" t="n">
        <v>1528</v>
      </c>
      <c r="E3821" t="n">
        <v>762</v>
      </c>
      <c r="F3821" t="inlineStr">
        <is>
          <t xml:space="preserve">    302.</t>
        </is>
      </c>
      <c r="G3821">
        <f>HYPERLINK("https://images.diginfra.net/iiif/NL-HaNA_1.01.02/3766/NL-HaNA_1.01.02_3766_0021.jpg/1369,336,1117,3105/full/0/default.jpg", "iiif_url")</f>
        <v/>
      </c>
    </row>
    <row r="3822">
      <c r="A3822" t="inlineStr">
        <is>
          <t>NL-HaNA_1.01.02_3766_0021-page-40</t>
        </is>
      </c>
      <c r="B3822" t="inlineStr">
        <is>
          <t>NL-HaNA_1.01.02_3766_0021-column-1469-436-917-2905</t>
        </is>
      </c>
      <c r="C3822" t="inlineStr">
        <is>
          <t>repeat_lemma</t>
        </is>
      </c>
      <c r="D3822" t="n">
        <v>1613</v>
      </c>
      <c r="E3822" t="n">
        <v>796</v>
      </c>
      <c r="F3822" t="inlineStr">
        <is>
          <t xml:space="preserve">        Vreughdevuuren wegens defaite van duy-</t>
        </is>
      </c>
      <c r="G3822">
        <f>HYPERLINK("https://images.diginfra.net/iiif/NL-HaNA_1.01.02/3766/NL-HaNA_1.01.02_3766_0021.jpg/1369,336,1117,3105/full/0/default.jpg", "iiif_url")</f>
        <v/>
      </c>
    </row>
    <row r="3823">
      <c r="A3823" t="inlineStr">
        <is>
          <t>NL-HaNA_1.01.02_3766_0021-page-40</t>
        </is>
      </c>
      <c r="B3823" t="inlineStr">
        <is>
          <t>NL-HaNA_1.01.02_3766_0021-column-1469-436-917-2905</t>
        </is>
      </c>
      <c r="C3823" t="inlineStr">
        <is>
          <t>continuation</t>
        </is>
      </c>
      <c r="D3823" t="n">
        <v>1521</v>
      </c>
      <c r="E3823" t="n">
        <v>851</v>
      </c>
      <c r="F3823" t="inlineStr">
        <is>
          <t xml:space="preserve">    seu Franschen by Rio de Janeiro gelaui,</t>
        </is>
      </c>
      <c r="G3823">
        <f>HYPERLINK("https://images.diginfra.net/iiif/NL-HaNA_1.01.02/3766/NL-HaNA_1.01.02_3766_0021.jpg/1369,336,1117,3105/full/0/default.jpg", "iiif_url")</f>
        <v/>
      </c>
    </row>
    <row r="3824">
      <c r="A3824" t="inlineStr">
        <is>
          <t>NL-HaNA_1.01.02_3766_0021-page-40</t>
        </is>
      </c>
      <c r="B3824" t="inlineStr">
        <is>
          <t>NL-HaNA_1.01.02_3766_0021-column-1469-436-917-2905</t>
        </is>
      </c>
      <c r="C3824" t="inlineStr">
        <is>
          <t>continuation</t>
        </is>
      </c>
      <c r="D3824" t="n">
        <v>1524</v>
      </c>
      <c r="E3824" t="n">
        <v>907</v>
      </c>
      <c r="F3824" t="inlineStr">
        <is>
          <t xml:space="preserve">    361.</t>
        </is>
      </c>
      <c r="G3824">
        <f>HYPERLINK("https://images.diginfra.net/iiif/NL-HaNA_1.01.02/3766/NL-HaNA_1.01.02_3766_0021.jpg/1369,336,1117,3105/full/0/default.jpg", "iiif_url")</f>
        <v/>
      </c>
    </row>
    <row r="3825">
      <c r="A3825" t="inlineStr">
        <is>
          <t>NL-HaNA_1.01.02_3766_0021-page-40</t>
        </is>
      </c>
      <c r="B3825" t="inlineStr">
        <is>
          <t>NL-HaNA_1.01.02_3766_0021-column-1469-436-917-2905</t>
        </is>
      </c>
      <c r="C3825" t="inlineStr">
        <is>
          <t>repeat_lemma</t>
        </is>
      </c>
      <c r="D3825" t="n">
        <v>1622</v>
      </c>
      <c r="E3825" t="n">
        <v>950</v>
      </c>
      <c r="F3825" t="inlineStr">
        <is>
          <t xml:space="preserve">        Adriaen Langereys jufitie te versorgen,</t>
        </is>
      </c>
      <c r="G3825">
        <f>HYPERLINK("https://images.diginfra.net/iiif/NL-HaNA_1.01.02/3766/NL-HaNA_1.01.02_3766_0021.jpg/1369,336,1117,3105/full/0/default.jpg", "iiif_url")</f>
        <v/>
      </c>
    </row>
    <row r="3826">
      <c r="A3826" t="inlineStr">
        <is>
          <t>NL-HaNA_1.01.02_3766_0021-page-40</t>
        </is>
      </c>
      <c r="B3826" t="inlineStr">
        <is>
          <t>NL-HaNA_1.01.02_3766_0021-column-1469-436-917-2905</t>
        </is>
      </c>
      <c r="C3826" t="inlineStr">
        <is>
          <t>continuation</t>
        </is>
      </c>
      <c r="D3826" t="n">
        <v>1531</v>
      </c>
      <c r="E3826" t="n">
        <v>1006</v>
      </c>
      <c r="F3826" t="inlineStr">
        <is>
          <t xml:space="preserve">    97.</t>
        </is>
      </c>
      <c r="G3826">
        <f>HYPERLINK("https://images.diginfra.net/iiif/NL-HaNA_1.01.02/3766/NL-HaNA_1.01.02_3766_0021.jpg/1369,336,1117,3105/full/0/default.jpg", "iiif_url")</f>
        <v/>
      </c>
    </row>
    <row r="3827">
      <c r="A3827" t="inlineStr">
        <is>
          <t>NL-HaNA_1.01.02_3766_0021-page-40</t>
        </is>
      </c>
      <c r="B3827" t="inlineStr">
        <is>
          <t>NL-HaNA_1.01.02_3766_0021-column-1469-436-917-2905</t>
        </is>
      </c>
      <c r="C3827" t="inlineStr">
        <is>
          <t>repeat_lemma</t>
        </is>
      </c>
      <c r="D3827" t="n">
        <v>1613</v>
      </c>
      <c r="E3827" t="n">
        <v>1043</v>
      </c>
      <c r="F3827" t="inlineStr">
        <is>
          <t xml:space="preserve">        Michiel PEvesque en Jacob Aigret de</t>
        </is>
      </c>
      <c r="G3827">
        <f>HYPERLINK("https://images.diginfra.net/iiif/NL-HaNA_1.01.02/3766/NL-HaNA_1.01.02_3766_0021.jpg/1369,336,1117,3105/full/0/default.jpg", "iiif_url")</f>
        <v/>
      </c>
    </row>
    <row r="3828">
      <c r="A3828" t="inlineStr">
        <is>
          <t>NL-HaNA_1.01.02_3766_0021-page-40</t>
        </is>
      </c>
      <c r="B3828" t="inlineStr">
        <is>
          <t>NL-HaNA_1.01.02_3766_0021-column-1469-436-917-2905</t>
        </is>
      </c>
      <c r="C3828" t="inlineStr">
        <is>
          <t>continuation</t>
        </is>
      </c>
      <c r="D3828" t="n">
        <v>1521</v>
      </c>
      <c r="E3828" t="n">
        <v>1092</v>
      </c>
      <c r="F3828" t="inlineStr">
        <is>
          <t xml:space="preserve">    lehulpfame handt ié bieden oh ontflaginge van</t>
        </is>
      </c>
      <c r="G3828">
        <f>HYPERLINK("https://images.diginfra.net/iiif/NL-HaNA_1.01.02/3766/NL-HaNA_1.01.02_3766_0021.jpg/1369,336,1117,3105/full/0/default.jpg", "iiif_url")</f>
        <v/>
      </c>
    </row>
    <row r="3829">
      <c r="A3829" t="inlineStr">
        <is>
          <t>NL-HaNA_1.01.02_3766_0021-page-40</t>
        </is>
      </c>
      <c r="B3829" t="inlineStr">
        <is>
          <t>NL-HaNA_1.01.02_3766_0021-column-1469-436-917-2905</t>
        </is>
      </c>
      <c r="C3829" t="inlineStr">
        <is>
          <t>continuation</t>
        </is>
      </c>
      <c r="D3829" t="n">
        <v>1521</v>
      </c>
      <c r="E3829" t="n">
        <v>1150</v>
      </c>
      <c r="F3829" t="inlineStr">
        <is>
          <t xml:space="preserve">    impofiiien, 413.</t>
        </is>
      </c>
      <c r="G3829">
        <f>HYPERLINK("https://images.diginfra.net/iiif/NL-HaNA_1.01.02/3766/NL-HaNA_1.01.02_3766_0021.jpg/1369,336,1117,3105/full/0/default.jpg", "iiif_url")</f>
        <v/>
      </c>
    </row>
    <row r="3830">
      <c r="A3830" t="inlineStr">
        <is>
          <t>NL-HaNA_1.01.02_3766_0021-page-40</t>
        </is>
      </c>
      <c r="B3830" t="inlineStr">
        <is>
          <t>NL-HaNA_1.01.02_3766_0021-column-1469-436-917-2905</t>
        </is>
      </c>
      <c r="C3830" t="inlineStr">
        <is>
          <t>repeat_lemma</t>
        </is>
      </c>
      <c r="D3830" t="n">
        <v>1617</v>
      </c>
      <c r="E3830" t="n">
        <v>1191</v>
      </c>
      <c r="F3830" t="inlineStr">
        <is>
          <t xml:space="preserve">        Schonebergh om betalinge, 445.</t>
        </is>
      </c>
      <c r="G3830">
        <f>HYPERLINK("https://images.diginfra.net/iiif/NL-HaNA_1.01.02/3766/NL-HaNA_1.01.02_3766_0021.jpg/1369,336,1117,3105/full/0/default.jpg", "iiif_url")</f>
        <v/>
      </c>
    </row>
    <row r="3831">
      <c r="A3831" t="inlineStr">
        <is>
          <t>NL-HaNA_1.01.02_3766_0021-page-40</t>
        </is>
      </c>
      <c r="B3831" t="inlineStr">
        <is>
          <t>NL-HaNA_1.01.02_3766_0021-column-1469-436-917-2905</t>
        </is>
      </c>
      <c r="C3831" t="inlineStr">
        <is>
          <t>repeat_lemma</t>
        </is>
      </c>
      <c r="D3831" t="n">
        <v>1610</v>
      </c>
      <c r="E3831" t="n">
        <v>1243</v>
      </c>
      <c r="F3831" t="inlineStr">
        <is>
          <t xml:space="preserve">        Hesterman confideratien ver depri van</t>
        </is>
      </c>
      <c r="G3831">
        <f>HYPERLINK("https://images.diginfra.net/iiif/NL-HaNA_1.01.02/3766/NL-HaNA_1.01.02_3766_0021.jpg/1369,336,1117,3105/full/0/default.jpg", "iiif_url")</f>
        <v/>
      </c>
    </row>
    <row r="3832">
      <c r="A3832" t="inlineStr">
        <is>
          <t>NL-HaNA_1.01.02_3766_0021-page-40</t>
        </is>
      </c>
      <c r="B3832" t="inlineStr">
        <is>
          <t>NL-HaNA_1.01.02_3766_0021-column-1469-436-917-2905</t>
        </is>
      </c>
      <c r="C3832" t="inlineStr">
        <is>
          <t>continuation</t>
        </is>
      </c>
      <c r="D3832" t="n">
        <v>1517</v>
      </c>
      <c r="E3832" t="n">
        <v>1292</v>
      </c>
      <c r="F3832" t="inlineStr">
        <is>
          <t xml:space="preserve">    het Zui ni St. Hubes, 561. 757. '315.</t>
        </is>
      </c>
      <c r="G3832">
        <f>HYPERLINK("https://images.diginfra.net/iiif/NL-HaNA_1.01.02/3766/NL-HaNA_1.01.02_3766_0021.jpg/1369,336,1117,3105/full/0/default.jpg", "iiif_url")</f>
        <v/>
      </c>
    </row>
    <row r="3833">
      <c r="A3833" t="inlineStr">
        <is>
          <t>NL-HaNA_1.01.02_3766_0021-page-40</t>
        </is>
      </c>
      <c r="B3833" t="inlineStr">
        <is>
          <t>NL-HaNA_1.01.02_3766_0021-column-1469-436-917-2905</t>
        </is>
      </c>
      <c r="C3833" t="inlineStr">
        <is>
          <t>repeat_lemma</t>
        </is>
      </c>
      <c r="D3833" t="n">
        <v>1620</v>
      </c>
      <c r="E3833" t="n">
        <v>1341</v>
      </c>
      <c r="F3833" t="inlineStr">
        <is>
          <t xml:space="preserve">        Brode en Fouragé Palizisch Trauppes,</t>
        </is>
      </c>
      <c r="G3833">
        <f>HYPERLINK("https://images.diginfra.net/iiif/NL-HaNA_1.01.02/3766/NL-HaNA_1.01.02_3766_0021.jpg/1369,336,1117,3105/full/0/default.jpg", "iiif_url")</f>
        <v/>
      </c>
    </row>
    <row r="3834">
      <c r="A3834" t="inlineStr">
        <is>
          <t>NL-HaNA_1.01.02_3766_0021-page-40</t>
        </is>
      </c>
      <c r="B3834" t="inlineStr">
        <is>
          <t>NL-HaNA_1.01.02_3766_0021-column-1469-436-917-2905</t>
        </is>
      </c>
      <c r="C3834" t="inlineStr">
        <is>
          <t>continuation</t>
        </is>
      </c>
      <c r="D3834" t="n">
        <v>1521</v>
      </c>
      <c r="E3834" t="n">
        <v>1395</v>
      </c>
      <c r="F3834" t="inlineStr">
        <is>
          <t xml:space="preserve">    875.</t>
        </is>
      </c>
      <c r="G3834">
        <f>HYPERLINK("https://images.diginfra.net/iiif/NL-HaNA_1.01.02/3766/NL-HaNA_1.01.02_3766_0021.jpg/1369,336,1117,3105/full/0/default.jpg", "iiif_url")</f>
        <v/>
      </c>
    </row>
    <row r="3835">
      <c r="A3835" t="inlineStr">
        <is>
          <t>NL-HaNA_1.01.02_3766_0021-page-40</t>
        </is>
      </c>
      <c r="B3835" t="inlineStr">
        <is>
          <t>NL-HaNA_1.01.02_3766_0021-column-1469-436-917-2905</t>
        </is>
      </c>
      <c r="C3835" t="inlineStr">
        <is>
          <t>repeat_lemma</t>
        </is>
      </c>
      <c r="D3835" t="n">
        <v>1608</v>
      </c>
      <c r="E3835" t="n">
        <v>1434</v>
      </c>
      <c r="F3835" t="inlineStr">
        <is>
          <t xml:space="preserve">        gelast eenige Kooplieden van Amsterdam</t>
        </is>
      </c>
      <c r="G3835">
        <f>HYPERLINK("https://images.diginfra.net/iiif/NL-HaNA_1.01.02/3766/NL-HaNA_1.01.02_3766_0021.jpg/1369,336,1117,3105/full/0/default.jpg", "iiif_url")</f>
        <v/>
      </c>
    </row>
    <row r="3836">
      <c r="A3836" t="inlineStr">
        <is>
          <t>NL-HaNA_1.01.02_3766_0021-page-40</t>
        </is>
      </c>
      <c r="B3836" t="inlineStr">
        <is>
          <t>NL-HaNA_1.01.02_3766_0021-column-1469-436-917-2905</t>
        </is>
      </c>
      <c r="C3836" t="inlineStr">
        <is>
          <t>continuation</t>
        </is>
      </c>
      <c r="D3836" t="n">
        <v>1517</v>
      </c>
      <c r="E3836" t="n">
        <v>1489</v>
      </c>
      <c r="F3836" t="inlineStr">
        <is>
          <t xml:space="preserve">    ae héulpsame bana ie bieden wegens preien-</t>
        </is>
      </c>
      <c r="G3836">
        <f>HYPERLINK("https://images.diginfra.net/iiif/NL-HaNA_1.01.02/3766/NL-HaNA_1.01.02_3766_0021.jpg/1369,336,1117,3105/full/0/default.jpg", "iiif_url")</f>
        <v/>
      </c>
    </row>
    <row r="3837">
      <c r="A3837" t="inlineStr">
        <is>
          <t>NL-HaNA_1.01.02_3766_0021-page-40</t>
        </is>
      </c>
      <c r="B3837" t="inlineStr">
        <is>
          <t>NL-HaNA_1.01.02_3766_0021-column-1469-436-917-2905</t>
        </is>
      </c>
      <c r="C3837" t="inlineStr">
        <is>
          <t>continuation</t>
        </is>
      </c>
      <c r="D3837" t="n">
        <v>1524</v>
      </c>
      <c r="E3837" t="n">
        <v>1536</v>
      </c>
      <c r="F3837" t="inlineStr">
        <is>
          <t xml:space="preserve">    fien voor gesondene Granen, 587. 1273.</t>
        </is>
      </c>
      <c r="G3837">
        <f>HYPERLINK("https://images.diginfra.net/iiif/NL-HaNA_1.01.02/3766/NL-HaNA_1.01.02_3766_0021.jpg/1369,336,1117,3105/full/0/default.jpg", "iiif_url")</f>
        <v/>
      </c>
    </row>
    <row r="3838">
      <c r="A3838" t="inlineStr">
        <is>
          <t>NL-HaNA_1.01.02_3766_0021-page-40</t>
        </is>
      </c>
      <c r="B3838" t="inlineStr">
        <is>
          <t>NL-HaNA_1.01.02_3766_0021-column-1469-436-917-2905</t>
        </is>
      </c>
      <c r="C3838" t="inlineStr">
        <is>
          <t>repeat_lemma</t>
        </is>
      </c>
      <c r="D3838" t="n">
        <v>1610</v>
      </c>
      <c r="E3838" t="n">
        <v>1586</v>
      </c>
      <c r="F3838" t="inlineStr">
        <is>
          <t xml:space="preserve">        raav'ûuer den Kofer, 987.</t>
        </is>
      </c>
      <c r="G3838">
        <f>HYPERLINK("https://images.diginfra.net/iiif/NL-HaNA_1.01.02/3766/NL-HaNA_1.01.02_3766_0021.jpg/1369,336,1117,3105/full/0/default.jpg", "iiif_url")</f>
        <v/>
      </c>
    </row>
    <row r="3839">
      <c r="A3839" t="inlineStr">
        <is>
          <t>NL-HaNA_1.01.02_3766_0021-page-40</t>
        </is>
      </c>
      <c r="B3839" t="inlineStr">
        <is>
          <t>NL-HaNA_1.01.02_3766_0021-column-1469-436-917-2905</t>
        </is>
      </c>
      <c r="C3839" t="inlineStr">
        <is>
          <t>repeat_lemma</t>
        </is>
      </c>
      <c r="D3839" t="n">
        <v>1615</v>
      </c>
      <c r="E3839" t="n">
        <v>1636</v>
      </c>
      <c r="F3839" t="inlineStr">
        <is>
          <t xml:space="preserve">        werden van den Koe, 582.</t>
        </is>
      </c>
      <c r="G3839">
        <f>HYPERLINK("https://images.diginfra.net/iiif/NL-HaNA_1.01.02/3766/NL-HaNA_1.01.02_3766_0021.jpg/1369,336,1117,3105/full/0/default.jpg", "iiif_url")</f>
        <v/>
      </c>
    </row>
    <row r="3840">
      <c r="A3840" t="inlineStr">
        <is>
          <t>NL-HaNA_1.01.02_3766_0021-page-40</t>
        </is>
      </c>
      <c r="B3840" t="inlineStr">
        <is>
          <t>NL-HaNA_1.01.02_3766_0021-column-1469-436-917-2905</t>
        </is>
      </c>
      <c r="C3840" t="inlineStr">
        <is>
          <t>repeat_lemma</t>
        </is>
      </c>
      <c r="D3840" t="n">
        <v>1613</v>
      </c>
      <c r="E3840" t="n">
        <v>1683</v>
      </c>
      <c r="F3840" t="inlineStr">
        <is>
          <t xml:space="preserve">        zerhooginge van de pry op bet Koom,</t>
        </is>
      </c>
      <c r="G3840">
        <f>HYPERLINK("https://images.diginfra.net/iiif/NL-HaNA_1.01.02/3766/NL-HaNA_1.01.02_3766_0021.jpg/1369,336,1117,3105/full/0/default.jpg", "iiif_url")</f>
        <v/>
      </c>
    </row>
    <row r="3841">
      <c r="A3841" t="inlineStr">
        <is>
          <t>NL-HaNA_1.01.02_3766_0021-page-40</t>
        </is>
      </c>
      <c r="B3841" t="inlineStr">
        <is>
          <t>NL-HaNA_1.01.02_3766_0021-column-1469-436-917-2905</t>
        </is>
      </c>
      <c r="C3841" t="inlineStr">
        <is>
          <t>continuation</t>
        </is>
      </c>
      <c r="D3841" t="n">
        <v>1526</v>
      </c>
      <c r="E3841" t="n">
        <v>1738</v>
      </c>
      <c r="F3841" t="inlineStr">
        <is>
          <t xml:space="preserve">    1067.</t>
        </is>
      </c>
      <c r="G3841">
        <f>HYPERLINK("https://images.diginfra.net/iiif/NL-HaNA_1.01.02/3766/NL-HaNA_1.01.02_3766_0021.jpg/1369,336,1117,3105/full/0/default.jpg", "iiif_url")</f>
        <v/>
      </c>
    </row>
    <row r="3842">
      <c r="A3842" t="inlineStr">
        <is>
          <t>NL-HaNA_1.01.02_3766_0021-page-40</t>
        </is>
      </c>
      <c r="B3842" t="inlineStr">
        <is>
          <t>NL-HaNA_1.01.02_3766_0021-column-1469-436-917-2905</t>
        </is>
      </c>
      <c r="C3842" t="inlineStr">
        <is>
          <t>repeat_lemma</t>
        </is>
      </c>
      <c r="D3842" t="n">
        <v>1624</v>
      </c>
      <c r="E3842" t="n">
        <v>1780</v>
      </c>
      <c r="F3842" t="inlineStr">
        <is>
          <t xml:space="preserve">        Turks Roofschip tot Lisubon opgebraghe</t>
        </is>
      </c>
      <c r="G3842">
        <f>HYPERLINK("https://images.diginfra.net/iiif/NL-HaNA_1.01.02/3766/NL-HaNA_1.01.02_3766_0021.jpg/1369,336,1117,3105/full/0/default.jpg", "iiif_url")</f>
        <v/>
      </c>
    </row>
    <row r="3843">
      <c r="A3843" t="inlineStr">
        <is>
          <t>NL-HaNA_1.01.02_3766_0021-page-40</t>
        </is>
      </c>
      <c r="B3843" t="inlineStr">
        <is>
          <t>NL-HaNA_1.01.02_3766_0021-column-1469-436-917-2905</t>
        </is>
      </c>
      <c r="C3843" t="inlineStr">
        <is>
          <t>continuation</t>
        </is>
      </c>
      <c r="D3843" t="n">
        <v>1519</v>
      </c>
      <c r="E3843" t="n">
        <v>1822</v>
      </c>
      <c r="F3843" t="inlineStr">
        <is>
          <t xml:space="preserve">    door de Capers de Griffioen en de Uliegende</t>
        </is>
      </c>
      <c r="G3843">
        <f>HYPERLINK("https://images.diginfra.net/iiif/NL-HaNA_1.01.02/3766/NL-HaNA_1.01.02_3766_0021.jpg/1369,336,1117,3105/full/0/default.jpg", "iiif_url")</f>
        <v/>
      </c>
    </row>
    <row r="3844">
      <c r="A3844" t="inlineStr">
        <is>
          <t>NL-HaNA_1.01.02_3766_0021-page-40</t>
        </is>
      </c>
      <c r="B3844" t="inlineStr">
        <is>
          <t>NL-HaNA_1.01.02_3766_0021-column-1469-436-917-2905</t>
        </is>
      </c>
      <c r="C3844" t="inlineStr">
        <is>
          <t>continuation</t>
        </is>
      </c>
      <c r="D3844" t="n">
        <v>1524</v>
      </c>
      <c r="E3844" t="n">
        <v>1877</v>
      </c>
      <c r="F3844" t="inlineStr">
        <is>
          <t xml:space="preserve">    Mercurius, 1009. 1143. 1391. 1513.</t>
        </is>
      </c>
      <c r="G3844">
        <f>HYPERLINK("https://images.diginfra.net/iiif/NL-HaNA_1.01.02/3766/NL-HaNA_1.01.02_3766_0021.jpg/1369,336,1117,3105/full/0/default.jpg", "iiif_url")</f>
        <v/>
      </c>
    </row>
    <row r="3845">
      <c r="A3845" t="inlineStr">
        <is>
          <t>NL-HaNA_1.01.02_3766_0021-page-40</t>
        </is>
      </c>
      <c r="B3845" t="inlineStr">
        <is>
          <t>NL-HaNA_1.01.02_3766_0021-column-1469-436-917-2905</t>
        </is>
      </c>
      <c r="C3845" t="inlineStr">
        <is>
          <t>repeat_lemma</t>
        </is>
      </c>
      <c r="D3845" t="n">
        <v>1625</v>
      </c>
      <c r="E3845" t="n">
        <v>1926</v>
      </c>
      <c r="F3845" t="inlineStr">
        <is>
          <t xml:space="preserve">        laats Regiment in Gibralier op twee hon-</t>
        </is>
      </c>
      <c r="G3845">
        <f>HYPERLINK("https://images.diginfra.net/iiif/NL-HaNA_1.01.02/3766/NL-HaNA_1.01.02_3766_0021.jpg/1369,336,1117,3105/full/0/default.jpg", "iiif_url")</f>
        <v/>
      </c>
    </row>
    <row r="3846">
      <c r="A3846" t="inlineStr">
        <is>
          <t>NL-HaNA_1.01.02_3766_0021-page-40</t>
        </is>
      </c>
      <c r="B3846" t="inlineStr">
        <is>
          <t>NL-HaNA_1.01.02_3766_0021-column-1469-436-917-2905</t>
        </is>
      </c>
      <c r="C3846" t="inlineStr">
        <is>
          <t>continuation</t>
        </is>
      </c>
      <c r="D3846" t="n">
        <v>1519</v>
      </c>
      <c r="E3846" t="n">
        <v>1978</v>
      </c>
      <c r="F3846" t="inlineStr">
        <is>
          <t xml:space="preserve">    den man verfwackt, 1158.</t>
        </is>
      </c>
      <c r="G3846">
        <f>HYPERLINK("https://images.diginfra.net/iiif/NL-HaNA_1.01.02/3766/NL-HaNA_1.01.02_3766_0021.jpg/1369,336,1117,3105/full/0/default.jpg", "iiif_url")</f>
        <v/>
      </c>
    </row>
    <row r="3847">
      <c r="A3847" t="inlineStr">
        <is>
          <t>NL-HaNA_1.01.02_3766_0021-page-40</t>
        </is>
      </c>
      <c r="B3847" t="inlineStr">
        <is>
          <t>NL-HaNA_1.01.02_3766_0021-column-1469-436-917-2905</t>
        </is>
      </c>
      <c r="C3847" t="inlineStr">
        <is>
          <t>repeat_lemma</t>
        </is>
      </c>
      <c r="D3847" t="n">
        <v>1610</v>
      </c>
      <c r="E3847" t="n">
        <v>2026</v>
      </c>
      <c r="F3847" t="inlineStr">
        <is>
          <t xml:space="preserve">        termineringe van het Articul van de</t>
        </is>
      </c>
      <c r="G3847">
        <f>HYPERLINK("https://images.diginfra.net/iiif/NL-HaNA_1.01.02/3766/NL-HaNA_1.01.02_3766_0021.jpg/1369,336,1117,3105/full/0/default.jpg", "iiif_url")</f>
        <v/>
      </c>
    </row>
    <row r="3848">
      <c r="A3848" t="inlineStr">
        <is>
          <t>NL-HaNA_1.01.02_3766_0021-page-40</t>
        </is>
      </c>
      <c r="B3848" t="inlineStr">
        <is>
          <t>NL-HaNA_1.01.02_3766_0021-column-1469-436-917-2905</t>
        </is>
      </c>
      <c r="C3848" t="inlineStr">
        <is>
          <t>continuation</t>
        </is>
      </c>
      <c r="D3848" t="n">
        <v>1524</v>
      </c>
      <c r="E3848" t="n">
        <v>2071</v>
      </c>
      <c r="F3848" t="inlineStr">
        <is>
          <t xml:space="preserve">    Roomsche Ecclefitique in Ooft-Indin, 1158.</t>
        </is>
      </c>
      <c r="G3848">
        <f>HYPERLINK("https://images.diginfra.net/iiif/NL-HaNA_1.01.02/3766/NL-HaNA_1.01.02_3766_0021.jpg/1369,336,1117,3105/full/0/default.jpg", "iiif_url")</f>
        <v/>
      </c>
    </row>
    <row r="3849">
      <c r="A3849" t="inlineStr">
        <is>
          <t>NL-HaNA_1.01.02_3766_0021-page-40</t>
        </is>
      </c>
      <c r="B3849" t="inlineStr">
        <is>
          <t>NL-HaNA_1.01.02_3766_0021-column-1469-436-917-2905</t>
        </is>
      </c>
      <c r="C3849" t="inlineStr">
        <is>
          <t>continuation</t>
        </is>
      </c>
      <c r="D3849" t="n">
        <v>1524</v>
      </c>
      <c r="E3849" t="n">
        <v>2127</v>
      </c>
      <c r="F3849" t="inlineStr">
        <is>
          <t xml:space="preserve">    1188.</t>
        </is>
      </c>
      <c r="G3849">
        <f>HYPERLINK("https://images.diginfra.net/iiif/NL-HaNA_1.01.02/3766/NL-HaNA_1.01.02_3766_0021.jpg/1369,336,1117,3105/full/0/default.jpg", "iiif_url")</f>
        <v/>
      </c>
    </row>
    <row r="3850">
      <c r="A3850" t="inlineStr">
        <is>
          <t>NL-HaNA_1.01.02_3766_0021-page-40</t>
        </is>
      </c>
      <c r="B3850" t="inlineStr">
        <is>
          <t>NL-HaNA_1.01.02_3766_0021-column-1469-436-917-2905</t>
        </is>
      </c>
      <c r="C3850" t="inlineStr">
        <is>
          <t>lemma</t>
        </is>
      </c>
      <c r="D3850" t="n">
        <v>1470</v>
      </c>
      <c r="E3850" t="n">
        <v>2164</v>
      </c>
      <c r="F3850" t="inlineStr">
        <is>
          <t>Predikanten in de Colonies van Wirtembergh</t>
        </is>
      </c>
      <c r="G3850">
        <f>HYPERLINK("https://images.diginfra.net/iiif/NL-HaNA_1.01.02/3766/NL-HaNA_1.01.02_3766_0021.jpg/1369,336,1117,3105/full/0/default.jpg", "iiif_url")</f>
        <v/>
      </c>
    </row>
    <row r="3851">
      <c r="A3851" t="inlineStr">
        <is>
          <t>NL-HaNA_1.01.02_3766_0021-page-40</t>
        </is>
      </c>
      <c r="B3851" t="inlineStr">
        <is>
          <t>NL-HaNA_1.01.02_3766_0021-column-1469-436-917-2905</t>
        </is>
      </c>
      <c r="C3851" t="inlineStr">
        <is>
          <t>continuation</t>
        </is>
      </c>
      <c r="D3851" t="n">
        <v>1519</v>
      </c>
      <c r="E3851" t="n">
        <v>2221</v>
      </c>
      <c r="F3851" t="inlineStr">
        <is>
          <t xml:space="preserve">    am pensioen, 859. 1223.</t>
        </is>
      </c>
      <c r="G3851">
        <f>HYPERLINK("https://images.diginfra.net/iiif/NL-HaNA_1.01.02/3766/NL-HaNA_1.01.02_3766_0021.jpg/1369,336,1117,3105/full/0/default.jpg", "iiif_url")</f>
        <v/>
      </c>
    </row>
    <row r="3852">
      <c r="A3852" t="inlineStr">
        <is>
          <t>NL-HaNA_1.01.02_3766_0021-page-40</t>
        </is>
      </c>
      <c r="B3852" t="inlineStr">
        <is>
          <t>NL-HaNA_1.01.02_3766_0021-column-1469-436-917-2905</t>
        </is>
      </c>
      <c r="C3852" t="inlineStr">
        <is>
          <t>lemma</t>
        </is>
      </c>
      <c r="D3852" t="n">
        <v>1472</v>
      </c>
      <c r="E3852" t="n">
        <v>2267</v>
      </c>
      <c r="F3852" t="inlineStr">
        <is>
          <t>Prevot, Capuém , om represuile tat bekominge</t>
        </is>
      </c>
      <c r="G3852">
        <f>HYPERLINK("https://images.diginfra.net/iiif/NL-HaNA_1.01.02/3766/NL-HaNA_1.01.02_3766_0021.jpg/1369,336,1117,3105/full/0/default.jpg", "iiif_url")</f>
        <v/>
      </c>
    </row>
    <row r="3853">
      <c r="A3853" t="inlineStr">
        <is>
          <t>NL-HaNA_1.01.02_3766_0021-page-40</t>
        </is>
      </c>
      <c r="B3853" t="inlineStr">
        <is>
          <t>NL-HaNA_1.01.02_3766_0021-column-1469-436-917-2905</t>
        </is>
      </c>
      <c r="C3853" t="inlineStr">
        <is>
          <t>continuation</t>
        </is>
      </c>
      <c r="D3853" t="n">
        <v>1521</v>
      </c>
      <c r="E3853" t="n">
        <v>2319</v>
      </c>
      <c r="F3853" t="inlineStr">
        <is>
          <t xml:space="preserve">    zan fijn kin, g50.</t>
        </is>
      </c>
      <c r="G3853">
        <f>HYPERLINK("https://images.diginfra.net/iiif/NL-HaNA_1.01.02/3766/NL-HaNA_1.01.02_3766_0021.jpg/1369,336,1117,3105/full/0/default.jpg", "iiif_url")</f>
        <v/>
      </c>
    </row>
    <row r="3854">
      <c r="A3854" t="inlineStr">
        <is>
          <t>NL-HaNA_1.01.02_3766_0021-page-40</t>
        </is>
      </c>
      <c r="B3854" t="inlineStr">
        <is>
          <t>NL-HaNA_1.01.02_3766_0021-column-1469-436-917-2905</t>
        </is>
      </c>
      <c r="C3854" t="inlineStr">
        <is>
          <t>lemma</t>
        </is>
      </c>
      <c r="D3854" t="n">
        <v>1472</v>
      </c>
      <c r="E3854" t="n">
        <v>2367</v>
      </c>
      <c r="F3854" t="inlineStr">
        <is>
          <t>Proevé, Burger van den Huge, 1088.</t>
        </is>
      </c>
      <c r="G3854">
        <f>HYPERLINK("https://images.diginfra.net/iiif/NL-HaNA_1.01.02/3766/NL-HaNA_1.01.02_3766_0021.jpg/1369,336,1117,3105/full/0/default.jpg", "iiif_url")</f>
        <v/>
      </c>
    </row>
    <row r="3855">
      <c r="A3855" t="inlineStr">
        <is>
          <t>NL-HaNA_1.01.02_3766_0021-page-40</t>
        </is>
      </c>
      <c r="B3855" t="inlineStr">
        <is>
          <t>NL-HaNA_1.01.02_3766_0021-column-1469-436-917-2905</t>
        </is>
      </c>
      <c r="C3855" t="inlineStr">
        <is>
          <t>lemma</t>
        </is>
      </c>
      <c r="D3855" t="n">
        <v>1472</v>
      </c>
      <c r="E3855" t="n">
        <v>2416</v>
      </c>
      <c r="F3855" t="inlineStr">
        <is>
          <t>Pruyfien, Lintelo aduertentië, 10. 33. 41. 65.</t>
        </is>
      </c>
      <c r="G3855">
        <f>HYPERLINK("https://images.diginfra.net/iiif/NL-HaNA_1.01.02/3766/NL-HaNA_1.01.02_3766_0021.jpg/1369,336,1117,3105/full/0/default.jpg", "iiif_url")</f>
        <v/>
      </c>
    </row>
    <row r="3856">
      <c r="A3856" t="inlineStr">
        <is>
          <t>NL-HaNA_1.01.02_3766_0021-page-40</t>
        </is>
      </c>
      <c r="B3856" t="inlineStr">
        <is>
          <t>NL-HaNA_1.01.02_3766_0021-column-1469-436-917-2905</t>
        </is>
      </c>
      <c r="C3856" t="inlineStr">
        <is>
          <t>continuation</t>
        </is>
      </c>
      <c r="D3856" t="n">
        <v>1524</v>
      </c>
      <c r="E3856" t="n">
        <v>2466</v>
      </c>
      <c r="F3856" t="inlineStr">
        <is>
          <t xml:space="preserve">    79. 14. 173. 229. 325. 440. 472. 494.</t>
        </is>
      </c>
      <c r="G3856">
        <f>HYPERLINK("https://images.diginfra.net/iiif/NL-HaNA_1.01.02/3766/NL-HaNA_1.01.02_3766_0021.jpg/1369,336,1117,3105/full/0/default.jpg", "iiif_url")</f>
        <v/>
      </c>
    </row>
    <row r="3857">
      <c r="A3857" t="inlineStr">
        <is>
          <t>NL-HaNA_1.01.02_3766_0021-page-40</t>
        </is>
      </c>
      <c r="B3857" t="inlineStr">
        <is>
          <t>NL-HaNA_1.01.02_3766_0021-column-1469-436-917-2905</t>
        </is>
      </c>
      <c r="C3857" t="inlineStr">
        <is>
          <t>continuation</t>
        </is>
      </c>
      <c r="D3857" t="n">
        <v>1524</v>
      </c>
      <c r="E3857" t="n">
        <v>2515</v>
      </c>
      <c r="F3857" t="inlineStr">
        <is>
          <t xml:space="preserve">    585. 674. 701. 768. 957. 979 989. 1004.</t>
        </is>
      </c>
      <c r="G3857">
        <f>HYPERLINK("https://images.diginfra.net/iiif/NL-HaNA_1.01.02/3766/NL-HaNA_1.01.02_3766_0021.jpg/1369,336,1117,3105/full/0/default.jpg", "iiif_url")</f>
        <v/>
      </c>
    </row>
    <row r="3858">
      <c r="A3858" t="inlineStr">
        <is>
          <t>NL-HaNA_1.01.02_3766_0021-page-40</t>
        </is>
      </c>
      <c r="B3858" t="inlineStr">
        <is>
          <t>NL-HaNA_1.01.02_3766_0021-column-1469-436-917-2905</t>
        </is>
      </c>
      <c r="C3858" t="inlineStr">
        <is>
          <t>continuation</t>
        </is>
      </c>
      <c r="D3858" t="n">
        <v>1526</v>
      </c>
      <c r="E3858" t="n">
        <v>2563</v>
      </c>
      <c r="F3858" t="inlineStr">
        <is>
          <t xml:space="preserve">    sort. toq1 t053. 1077. 116 1122. 1148.</t>
        </is>
      </c>
      <c r="G3858">
        <f>HYPERLINK("https://images.diginfra.net/iiif/NL-HaNA_1.01.02/3766/NL-HaNA_1.01.02_3766_0021.jpg/1369,336,1117,3105/full/0/default.jpg", "iiif_url")</f>
        <v/>
      </c>
    </row>
    <row r="3859">
      <c r="A3859" t="inlineStr">
        <is>
          <t>NL-HaNA_1.01.02_3766_0021-page-40</t>
        </is>
      </c>
      <c r="B3859" t="inlineStr">
        <is>
          <t>NL-HaNA_1.01.02_3766_0021-column-1469-436-917-2905</t>
        </is>
      </c>
      <c r="C3859" t="inlineStr">
        <is>
          <t>continuation</t>
        </is>
      </c>
      <c r="D3859" t="n">
        <v>1526</v>
      </c>
      <c r="E3859" t="n">
        <v>2611</v>
      </c>
      <c r="F3859" t="inlineStr">
        <is>
          <t xml:space="preserve">    1173. tier. 1233. iaso. 1288. i3in.</t>
        </is>
      </c>
      <c r="G3859">
        <f>HYPERLINK("https://images.diginfra.net/iiif/NL-HaNA_1.01.02/3766/NL-HaNA_1.01.02_3766_0021.jpg/1369,336,1117,3105/full/0/default.jpg", "iiif_url")</f>
        <v/>
      </c>
    </row>
    <row r="3860">
      <c r="A3860" t="inlineStr">
        <is>
          <t>NL-HaNA_1.01.02_3766_0021-page-40</t>
        </is>
      </c>
      <c r="B3860" t="inlineStr">
        <is>
          <t>NL-HaNA_1.01.02_3766_0021-column-1469-436-917-2905</t>
        </is>
      </c>
      <c r="C3860" t="inlineStr">
        <is>
          <t>continuation</t>
        </is>
      </c>
      <c r="D3860" t="n">
        <v>1521</v>
      </c>
      <c r="E3860" t="n">
        <v>2659</v>
      </c>
      <c r="F3860" t="inlineStr">
        <is>
          <t xml:space="preserve">    1331. 1395. 1431. 1448. 1478. 1518.</t>
        </is>
      </c>
      <c r="G3860">
        <f>HYPERLINK("https://images.diginfra.net/iiif/NL-HaNA_1.01.02/3766/NL-HaNA_1.01.02_3766_0021.jpg/1369,336,1117,3105/full/0/default.jpg", "iiif_url")</f>
        <v/>
      </c>
    </row>
    <row r="3861">
      <c r="A3861" t="inlineStr">
        <is>
          <t>NL-HaNA_1.01.02_3766_0021-page-40</t>
        </is>
      </c>
      <c r="B3861" t="inlineStr">
        <is>
          <t>NL-HaNA_1.01.02_3766_0021-column-1469-436-917-2905</t>
        </is>
      </c>
      <c r="C3861" t="inlineStr">
        <is>
          <t>continuation</t>
        </is>
      </c>
      <c r="D3861" t="n">
        <v>1526</v>
      </c>
      <c r="E3861" t="n">
        <v>2711</v>
      </c>
      <c r="F3861" t="inlineStr">
        <is>
          <t xml:space="preserve">    1528.</t>
        </is>
      </c>
      <c r="G3861">
        <f>HYPERLINK("https://images.diginfra.net/iiif/NL-HaNA_1.01.02/3766/NL-HaNA_1.01.02_3766_0021.jpg/1369,336,1117,3105/full/0/default.jpg", "iiif_url")</f>
        <v/>
      </c>
    </row>
    <row r="3862">
      <c r="A3862" t="inlineStr">
        <is>
          <t>NL-HaNA_1.01.02_3766_0021-page-40</t>
        </is>
      </c>
      <c r="B3862" t="inlineStr">
        <is>
          <t>NL-HaNA_1.01.02_3766_0021-column-1469-436-917-2905</t>
        </is>
      </c>
      <c r="C3862" t="inlineStr">
        <is>
          <t>repeat_lemma</t>
        </is>
      </c>
      <c r="D3862" t="n">
        <v>1622</v>
      </c>
      <c r="E3862" t="n">
        <v>2755</v>
      </c>
      <c r="F3862" t="inlineStr">
        <is>
          <t xml:space="preserve">        wegens aghterfiulen, 32. 216. 216.</t>
        </is>
      </c>
      <c r="G3862">
        <f>HYPERLINK("https://images.diginfra.net/iiif/NL-HaNA_1.01.02/3766/NL-HaNA_1.01.02_3766_0021.jpg/1369,336,1117,3105/full/0/default.jpg", "iiif_url")</f>
        <v/>
      </c>
    </row>
    <row r="3863">
      <c r="A3863" t="inlineStr">
        <is>
          <t>NL-HaNA_1.01.02_3766_0021-page-40</t>
        </is>
      </c>
      <c r="B3863" t="inlineStr">
        <is>
          <t>NL-HaNA_1.01.02_3766_0021-column-1469-436-917-2905</t>
        </is>
      </c>
      <c r="C3863" t="inlineStr">
        <is>
          <t>continuation</t>
        </is>
      </c>
      <c r="D3863" t="n">
        <v>1531</v>
      </c>
      <c r="E3863" t="n">
        <v>2818</v>
      </c>
      <c r="F3863" t="inlineStr">
        <is>
          <t xml:space="preserve">    s15.</t>
        </is>
      </c>
      <c r="G3863">
        <f>HYPERLINK("https://images.diginfra.net/iiif/NL-HaNA_1.01.02/3766/NL-HaNA_1.01.02_3766_0021.jpg/1369,336,1117,3105/full/0/default.jpg", "iiif_url")</f>
        <v/>
      </c>
    </row>
    <row r="3864">
      <c r="A3864" t="inlineStr">
        <is>
          <t>NL-HaNA_1.01.02_3766_0021-page-40</t>
        </is>
      </c>
      <c r="B3864" t="inlineStr">
        <is>
          <t>NL-HaNA_1.01.02_3766_0021-column-1469-436-917-2905</t>
        </is>
      </c>
      <c r="C3864" t="inlineStr">
        <is>
          <t>repeat_lemma</t>
        </is>
      </c>
      <c r="D3864" t="n">
        <v>1622</v>
      </c>
      <c r="E3864" t="n">
        <v>2851</v>
      </c>
      <c r="F3864" t="inlineStr">
        <is>
          <t xml:space="preserve">        aennemen der Paurtraitten van de Kroon-</t>
        </is>
      </c>
      <c r="G3864">
        <f>HYPERLINK("https://images.diginfra.net/iiif/NL-HaNA_1.01.02/3766/NL-HaNA_1.01.02_3766_0021.jpg/1369,336,1117,3105/full/0/default.jpg", "iiif_url")</f>
        <v/>
      </c>
    </row>
    <row r="3865">
      <c r="A3865" t="inlineStr">
        <is>
          <t>NL-HaNA_1.01.02_3766_0021-page-40</t>
        </is>
      </c>
      <c r="B3865" t="inlineStr">
        <is>
          <t>NL-HaNA_1.01.02_3766_0021-column-1469-436-917-2905</t>
        </is>
      </c>
      <c r="C3865" t="inlineStr">
        <is>
          <t>continuation</t>
        </is>
      </c>
      <c r="D3865" t="n">
        <v>1524</v>
      </c>
      <c r="E3865" t="n">
        <v>2906</v>
      </c>
      <c r="F3865" t="inlineStr">
        <is>
          <t xml:space="preserve">    prin en Prince, 35.</t>
        </is>
      </c>
      <c r="G3865">
        <f>HYPERLINK("https://images.diginfra.net/iiif/NL-HaNA_1.01.02/3766/NL-HaNA_1.01.02_3766_0021.jpg/1369,336,1117,3105/full/0/default.jpg", "iiif_url")</f>
        <v/>
      </c>
    </row>
    <row r="3866">
      <c r="A3866" t="inlineStr">
        <is>
          <t>NL-HaNA_1.01.02_3766_0021-page-40</t>
        </is>
      </c>
      <c r="B3866" t="inlineStr">
        <is>
          <t>NL-HaNA_1.01.02_3766_0021-column-1469-436-917-2905</t>
        </is>
      </c>
      <c r="C3866" t="inlineStr">
        <is>
          <t>repeat_lemma</t>
        </is>
      </c>
      <c r="D3866" t="n">
        <v>1622</v>
      </c>
      <c r="E3866" t="n">
        <v>2953</v>
      </c>
      <c r="F3866" t="inlineStr">
        <is>
          <t xml:space="preserve">        Kroonprins haer Hoogh Mig. voor het</t>
        </is>
      </c>
      <c r="G3866">
        <f>HYPERLINK("https://images.diginfra.net/iiif/NL-HaNA_1.01.02/3766/NL-HaNA_1.01.02_3766_0021.jpg/1369,336,1117,3105/full/0/default.jpg", "iiif_url")</f>
        <v/>
      </c>
    </row>
    <row r="3867">
      <c r="A3867" t="inlineStr">
        <is>
          <t>NL-HaNA_1.01.02_3766_0021-page-40</t>
        </is>
      </c>
      <c r="B3867" t="inlineStr">
        <is>
          <t>NL-HaNA_1.01.02_3766_0021-column-1469-436-917-2905</t>
        </is>
      </c>
      <c r="C3867" t="inlineStr">
        <is>
          <t>continuation</t>
        </is>
      </c>
      <c r="D3867" t="n">
        <v>1526</v>
      </c>
      <c r="E3867" t="n">
        <v>3002</v>
      </c>
      <c r="F3867" t="inlineStr">
        <is>
          <t xml:space="preserve">    Pilegift bedanckende, 77.</t>
        </is>
      </c>
      <c r="G3867">
        <f>HYPERLINK("https://images.diginfra.net/iiif/NL-HaNA_1.01.02/3766/NL-HaNA_1.01.02_3766_0021.jpg/1369,336,1117,3105/full/0/default.jpg", "iiif_url")</f>
        <v/>
      </c>
    </row>
    <row r="3868">
      <c r="A3868" t="inlineStr">
        <is>
          <t>NL-HaNA_1.01.02_3766_0021-page-40</t>
        </is>
      </c>
      <c r="B3868" t="inlineStr">
        <is>
          <t>NL-HaNA_1.01.02_3766_0021-column-1469-436-917-2905</t>
        </is>
      </c>
      <c r="C3868" t="inlineStr">
        <is>
          <t>repeat_lemma</t>
        </is>
      </c>
      <c r="D3868" t="n">
        <v>1599</v>
      </c>
      <c r="E3868" t="n">
        <v>3046</v>
      </c>
      <c r="F3868" t="inlineStr">
        <is>
          <t xml:space="preserve">        pretenfe op de spaensche Nederlanden,</t>
        </is>
      </c>
      <c r="G3868">
        <f>HYPERLINK("https://images.diginfra.net/iiif/NL-HaNA_1.01.02/3766/NL-HaNA_1.01.02_3766_0021.jpg/1369,336,1117,3105/full/0/default.jpg", "iiif_url")</f>
        <v/>
      </c>
    </row>
    <row r="3869">
      <c r="A3869" t="inlineStr">
        <is>
          <t>NL-HaNA_1.01.02_3766_0021-page-40</t>
        </is>
      </c>
      <c r="B3869" t="inlineStr">
        <is>
          <t>NL-HaNA_1.01.02_3766_0021-column-1469-436-917-2905</t>
        </is>
      </c>
      <c r="C3869" t="inlineStr">
        <is>
          <t>continuation</t>
        </is>
      </c>
      <c r="D3869" t="n">
        <v>1531</v>
      </c>
      <c r="E3869" t="n">
        <v>3110</v>
      </c>
      <c r="F3869" t="inlineStr">
        <is>
          <t xml:space="preserve">    55.</t>
        </is>
      </c>
      <c r="G3869">
        <f>HYPERLINK("https://images.diginfra.net/iiif/NL-HaNA_1.01.02/3766/NL-HaNA_1.01.02_3766_0021.jpg/1369,336,1117,3105/full/0/default.jpg", "iiif_url")</f>
        <v/>
      </c>
    </row>
    <row r="3870">
      <c r="A3870" t="inlineStr">
        <is>
          <t>NL-HaNA_1.01.02_3766_0021-page-40</t>
        </is>
      </c>
      <c r="B3870" t="inlineStr">
        <is>
          <t>NL-HaNA_1.01.02_3766_0021-column-1469-436-917-2905</t>
        </is>
      </c>
      <c r="C3870" t="inlineStr">
        <is>
          <t>repeat_lemma</t>
        </is>
      </c>
      <c r="D3870" t="n">
        <v>1596</v>
      </c>
      <c r="E3870" t="n">
        <v>3149</v>
      </c>
      <c r="F3870" t="inlineStr">
        <is>
          <t xml:space="preserve">        bekrachinge van de repartitie der Win-</t>
        </is>
      </c>
      <c r="G3870">
        <f>HYPERLINK("https://images.diginfra.net/iiif/NL-HaNA_1.01.02/3766/NL-HaNA_1.01.02_3766_0021.jpg/1369,336,1117,3105/full/0/default.jpg", "iiif_url")</f>
        <v/>
      </c>
    </row>
    <row r="3871">
      <c r="A3871" t="inlineStr">
        <is>
          <t>NL-HaNA_1.01.02_3766_0021-page-40</t>
        </is>
      </c>
      <c r="B3871" t="inlineStr">
        <is>
          <t>NL-HaNA_1.01.02_3766_0021-column-1469-436-917-2905</t>
        </is>
      </c>
      <c r="C3871" t="inlineStr">
        <is>
          <t>continuation</t>
        </is>
      </c>
      <c r="D3871" t="n">
        <v>1521</v>
      </c>
      <c r="E3871" t="n">
        <v>3194</v>
      </c>
      <c r="F3871" t="inlineStr">
        <is>
          <t xml:space="preserve">    ter-quanieren; 55.</t>
        </is>
      </c>
      <c r="G3871">
        <f>HYPERLINK("https://images.diginfra.net/iiif/NL-HaNA_1.01.02/3766/NL-HaNA_1.01.02_3766_0021.jpg/1369,336,1117,3105/full/0/default.jpg", "iiif_url")</f>
        <v/>
      </c>
    </row>
    <row r="3872">
      <c r="A3872" t="inlineStr">
        <is>
          <t>NL-HaNA_1.01.02_3766_0021-page-40</t>
        </is>
      </c>
      <c r="B3872" t="inlineStr">
        <is>
          <t>NL-HaNA_1.01.02_3766_0021-column-1469-436-917-2905</t>
        </is>
      </c>
      <c r="C3872" t="inlineStr">
        <is>
          <t>repeat_lemma</t>
        </is>
      </c>
      <c r="D3872" t="n">
        <v>1594</v>
      </c>
      <c r="E3872" t="n">
        <v>3248</v>
      </c>
      <c r="F3872" t="inlineStr">
        <is>
          <t xml:space="preserve">        leswar ove de Sentenmie wegens Lo en</t>
        </is>
      </c>
      <c r="G3872">
        <f>HYPERLINK("https://images.diginfra.net/iiif/NL-HaNA_1.01.02/3766/NL-HaNA_1.01.02_3766_0021.jpg/1369,336,1117,3105/full/0/default.jpg", "iiif_url")</f>
        <v/>
      </c>
    </row>
    <row r="3873">
      <c r="A3873" t="inlineStr">
        <is>
          <t>NL-HaNA_1.01.02_3766_0021-page-40</t>
        </is>
      </c>
      <c r="B3873" t="inlineStr">
        <is>
          <t>NL-HaNA_1.01.02_3766_0021-column-1469-436-917-2905</t>
        </is>
      </c>
      <c r="C3873" t="inlineStr">
        <is>
          <t>lemma</t>
        </is>
      </c>
      <c r="D3873" t="n">
        <v>1521</v>
      </c>
      <c r="E3873" t="n">
        <v>3302</v>
      </c>
      <c r="F3873" t="inlineStr">
        <is>
          <t>Diereû, 61. 128. 219.</t>
        </is>
      </c>
      <c r="G3873">
        <f>HYPERLINK("https://images.diginfra.net/iiif/NL-HaNA_1.01.02/3766/NL-HaNA_1.01.02_3766_0021.jpg/1369,336,1117,3105/full/0/default.jpg", "iiif_url")</f>
        <v/>
      </c>
    </row>
    <row r="3877">
      <c r="A3877" t="inlineStr">
        <is>
          <t>NL-HaNA_1.01.02_3766_0021-page-41</t>
        </is>
      </c>
      <c r="B3877" t="inlineStr">
        <is>
          <t>NL-HaNA_1.01.02_3766_0021-column-2595-464-886-2912</t>
        </is>
      </c>
      <c r="C3877" t="inlineStr">
        <is>
          <t>anomaly</t>
        </is>
      </c>
      <c r="D3877" t="n">
        <v>3008</v>
      </c>
      <c r="E3877" t="n">
        <v>376</v>
      </c>
      <c r="F3877" t="inlineStr">
        <is>
          <t xml:space="preserve">        INIDE</t>
        </is>
      </c>
      <c r="G3877">
        <f>HYPERLINK("https://images.diginfra.net/iiif/NL-HaNA_1.01.02/3766/NL-HaNA_1.01.02_3766_0021.jpg/2495,364,1086,3112/full/0/default.jpg", "iiif_url")</f>
        <v/>
      </c>
    </row>
    <row r="3878">
      <c r="A3878" t="inlineStr">
        <is>
          <t>NL-HaNA_1.01.02_3766_0021-page-41</t>
        </is>
      </c>
      <c r="B3878" t="inlineStr">
        <is>
          <t>NL-HaNA_1.01.02_3766_0021-column-2595-464-886-2912</t>
        </is>
      </c>
      <c r="C3878" t="inlineStr">
        <is>
          <t>repeat_lemma</t>
        </is>
      </c>
      <c r="D3878" t="n">
        <v>2696</v>
      </c>
      <c r="E3878" t="n">
        <v>486</v>
      </c>
      <c r="F3878" t="inlineStr">
        <is>
          <t xml:space="preserve">        Winter-quartieren, 168.</t>
        </is>
      </c>
      <c r="G3878">
        <f>HYPERLINK("https://images.diginfra.net/iiif/NL-HaNA_1.01.02/3766/NL-HaNA_1.01.02_3766_0021.jpg/2495,364,1086,3112/full/0/default.jpg", "iiif_url")</f>
        <v/>
      </c>
    </row>
    <row r="3879">
      <c r="A3879" t="inlineStr">
        <is>
          <t>NL-HaNA_1.01.02_3766_0021-page-41</t>
        </is>
      </c>
      <c r="B3879" t="inlineStr">
        <is>
          <t>NL-HaNA_1.01.02_3766_0021-column-2595-464-886-2912</t>
        </is>
      </c>
      <c r="C3879" t="inlineStr">
        <is>
          <t>repeat_lemma</t>
        </is>
      </c>
      <c r="D3879" t="n">
        <v>2703</v>
      </c>
      <c r="E3879" t="n">
        <v>531</v>
      </c>
      <c r="F3879" t="inlineStr">
        <is>
          <t xml:space="preserve">        voonsetinge van den oorlogh in de aen-</t>
        </is>
      </c>
      <c r="G3879">
        <f>HYPERLINK("https://images.diginfra.net/iiif/NL-HaNA_1.01.02/3766/NL-HaNA_1.01.02_3766_0021.jpg/2495,364,1086,3112/full/0/default.jpg", "iiif_url")</f>
        <v/>
      </c>
    </row>
    <row r="3880">
      <c r="A3880" t="inlineStr">
        <is>
          <t>NL-HaNA_1.01.02_3766_0021-page-41</t>
        </is>
      </c>
      <c r="B3880" t="inlineStr">
        <is>
          <t>NL-HaNA_1.01.02_3766_0021-column-2595-464-886-2912</t>
        </is>
      </c>
      <c r="C3880" t="inlineStr">
        <is>
          <t>continuation</t>
        </is>
      </c>
      <c r="D3880" t="n">
        <v>2625</v>
      </c>
      <c r="E3880" t="n">
        <v>583</v>
      </c>
      <c r="F3880" t="inlineStr">
        <is>
          <t xml:space="preserve">    tande campagne, 198.</t>
        </is>
      </c>
      <c r="G3880">
        <f>HYPERLINK("https://images.diginfra.net/iiif/NL-HaNA_1.01.02/3766/NL-HaNA_1.01.02_3766_0021.jpg/2495,364,1086,3112/full/0/default.jpg", "iiif_url")</f>
        <v/>
      </c>
    </row>
    <row r="3881">
      <c r="A3881" t="inlineStr">
        <is>
          <t>NL-HaNA_1.01.02_3766_0021-page-41</t>
        </is>
      </c>
      <c r="B3881" t="inlineStr">
        <is>
          <t>NL-HaNA_1.01.02_3766_0021-column-2595-464-886-2912</t>
        </is>
      </c>
      <c r="C3881" t="inlineStr">
        <is>
          <t>repeat_lemma</t>
        </is>
      </c>
      <c r="D3881" t="n">
        <v>2700</v>
      </c>
      <c r="E3881" t="n">
        <v>628</v>
      </c>
      <c r="F3881" t="inlineStr">
        <is>
          <t xml:space="preserve">        Hymmen als Phniptentiaris haer Hoogh</t>
        </is>
      </c>
      <c r="G3881">
        <f>HYPERLINK("https://images.diginfra.net/iiif/NL-HaNA_1.01.02/3766/NL-HaNA_1.01.02_3766_0021.jpg/2495,364,1086,3112/full/0/default.jpg", "iiif_url")</f>
        <v/>
      </c>
    </row>
    <row r="3882">
      <c r="A3882" t="inlineStr">
        <is>
          <t>NL-HaNA_1.01.02_3766_0021-page-41</t>
        </is>
      </c>
      <c r="B3882" t="inlineStr">
        <is>
          <t>NL-HaNA_1.01.02_3766_0021-column-2595-464-886-2912</t>
        </is>
      </c>
      <c r="C3882" t="inlineStr">
        <is>
          <t>continuation</t>
        </is>
      </c>
      <c r="D3882" t="n">
        <v>2628</v>
      </c>
      <c r="E3882" t="n">
        <v>683</v>
      </c>
      <c r="F3882" t="inlineStr">
        <is>
          <t xml:space="preserve">    Mig. amgenam, 248. 606.</t>
        </is>
      </c>
      <c r="G3882">
        <f>HYPERLINK("https://images.diginfra.net/iiif/NL-HaNA_1.01.02/3766/NL-HaNA_1.01.02_3766_0021.jpg/2495,364,1086,3112/full/0/default.jpg", "iiif_url")</f>
        <v/>
      </c>
    </row>
    <row r="3883">
      <c r="A3883" t="inlineStr">
        <is>
          <t>NL-HaNA_1.01.02_3766_0021-page-41</t>
        </is>
      </c>
      <c r="B3883" t="inlineStr">
        <is>
          <t>NL-HaNA_1.01.02_3766_0021-column-2595-464-886-2912</t>
        </is>
      </c>
      <c r="C3883" t="inlineStr">
        <is>
          <t>repeat_lemma</t>
        </is>
      </c>
      <c r="D3883" t="n">
        <v>2703</v>
      </c>
      <c r="E3883" t="n">
        <v>729</v>
      </c>
      <c r="F3883" t="inlineStr">
        <is>
          <t xml:space="preserve">        om de diferenen der Nalatenschap in der</t>
        </is>
      </c>
      <c r="G3883">
        <f>HYPERLINK("https://images.diginfra.net/iiif/NL-HaNA_1.01.02/3766/NL-HaNA_1.01.02_3766_0021.jpg/2495,364,1086,3112/full/0/default.jpg", "iiif_url")</f>
        <v/>
      </c>
    </row>
    <row r="3884">
      <c r="A3884" t="inlineStr">
        <is>
          <t>NL-HaNA_1.01.02_3766_0021-page-41</t>
        </is>
      </c>
      <c r="B3884" t="inlineStr">
        <is>
          <t>NL-HaNA_1.01.02_3766_0021-column-2595-464-886-2912</t>
        </is>
      </c>
      <c r="C3884" t="inlineStr">
        <is>
          <t>continuation</t>
        </is>
      </c>
      <c r="D3884" t="n">
        <v>2625</v>
      </c>
      <c r="E3884" t="n">
        <v>777</v>
      </c>
      <c r="F3884" t="inlineStr">
        <is>
          <t xml:space="preserve">    minne af té dun , 254. 302. 515. 789.</t>
        </is>
      </c>
      <c r="G3884">
        <f>HYPERLINK("https://images.diginfra.net/iiif/NL-HaNA_1.01.02/3766/NL-HaNA_1.01.02_3766_0021.jpg/2495,364,1086,3112/full/0/default.jpg", "iiif_url")</f>
        <v/>
      </c>
    </row>
    <row r="3885">
      <c r="A3885" t="inlineStr">
        <is>
          <t>NL-HaNA_1.01.02_3766_0021-page-41</t>
        </is>
      </c>
      <c r="B3885" t="inlineStr">
        <is>
          <t>NL-HaNA_1.01.02_3766_0021-column-2595-464-886-2912</t>
        </is>
      </c>
      <c r="C3885" t="inlineStr">
        <is>
          <t>continuation</t>
        </is>
      </c>
      <c r="D3885" t="n">
        <v>2628</v>
      </c>
      <c r="E3885" t="n">
        <v>830</v>
      </c>
      <c r="F3885" t="inlineStr">
        <is>
          <t xml:space="preserve">    804.</t>
        </is>
      </c>
      <c r="G3885">
        <f>HYPERLINK("https://images.diginfra.net/iiif/NL-HaNA_1.01.02/3766/NL-HaNA_1.01.02_3766_0021.jpg/2495,364,1086,3112/full/0/default.jpg", "iiif_url")</f>
        <v/>
      </c>
    </row>
    <row r="3886">
      <c r="A3886" t="inlineStr">
        <is>
          <t>NL-HaNA_1.01.02_3766_0021-page-41</t>
        </is>
      </c>
      <c r="B3886" t="inlineStr">
        <is>
          <t>NL-HaNA_1.01.02_3766_0021-column-2595-464-886-2912</t>
        </is>
      </c>
      <c r="C3886" t="inlineStr">
        <is>
          <t>repeat_lemma</t>
        </is>
      </c>
      <c r="D3886" t="n">
        <v>2703</v>
      </c>
      <c r="E3886" t="n">
        <v>874</v>
      </c>
      <c r="F3886" t="inlineStr">
        <is>
          <t xml:space="preserve">        Lintelo om dinisie, 261.</t>
        </is>
      </c>
      <c r="G3886">
        <f>HYPERLINK("https://images.diginfra.net/iiif/NL-HaNA_1.01.02/3766/NL-HaNA_1.01.02_3766_0021.jpg/2495,364,1086,3112/full/0/default.jpg", "iiif_url")</f>
        <v/>
      </c>
    </row>
    <row r="3887">
      <c r="A3887" t="inlineStr">
        <is>
          <t>NL-HaNA_1.01.02_3766_0021-page-41</t>
        </is>
      </c>
      <c r="B3887" t="inlineStr">
        <is>
          <t>NL-HaNA_1.01.02_3766_0021-column-2595-464-886-2912</t>
        </is>
      </c>
      <c r="C3887" t="inlineStr">
        <is>
          <t>repeat_lemma</t>
        </is>
      </c>
      <c r="D3887" t="n">
        <v>2703</v>
      </c>
      <c r="E3887" t="n">
        <v>924</v>
      </c>
      <c r="F3887" t="inlineStr">
        <is>
          <t xml:space="preserve">        wegens aduissie van Borckenvelt als Re-</t>
        </is>
      </c>
      <c r="G3887">
        <f>HYPERLINK("https://images.diginfra.net/iiif/NL-HaNA_1.01.02/3766/NL-HaNA_1.01.02_3766_0021.jpg/2495,364,1086,3112/full/0/default.jpg", "iiif_url")</f>
        <v/>
      </c>
    </row>
    <row r="3888">
      <c r="A3888" t="inlineStr">
        <is>
          <t>NL-HaNA_1.01.02_3766_0021-page-41</t>
        </is>
      </c>
      <c r="B3888" t="inlineStr">
        <is>
          <t>NL-HaNA_1.01.02_3766_0021-column-2595-464-886-2912</t>
        </is>
      </c>
      <c r="C3888" t="inlineStr">
        <is>
          <t>continuation</t>
        </is>
      </c>
      <c r="D3888" t="n">
        <v>2625</v>
      </c>
      <c r="E3888" t="n">
        <v>964</v>
      </c>
      <c r="F3888" t="inlineStr">
        <is>
          <t xml:space="preserve">    iden, 295. aai.</t>
        </is>
      </c>
      <c r="G3888">
        <f>HYPERLINK("https://images.diginfra.net/iiif/NL-HaNA_1.01.02/3766/NL-HaNA_1.01.02_3766_0021.jpg/2495,364,1086,3112/full/0/default.jpg", "iiif_url")</f>
        <v/>
      </c>
    </row>
    <row r="3889">
      <c r="A3889" t="inlineStr">
        <is>
          <t>NL-HaNA_1.01.02_3766_0021-page-41</t>
        </is>
      </c>
      <c r="B3889" t="inlineStr">
        <is>
          <t>NL-HaNA_1.01.02_3766_0021-column-2595-464-886-2912</t>
        </is>
      </c>
      <c r="C3889" t="inlineStr">
        <is>
          <t>repeat_lemma</t>
        </is>
      </c>
      <c r="D3889" t="n">
        <v>2703</v>
      </c>
      <c r="E3889" t="n">
        <v>1022</v>
      </c>
      <c r="F3889" t="inlineStr">
        <is>
          <t xml:space="preserve">        befswaer tver de proceduren van den</t>
        </is>
      </c>
      <c r="G3889">
        <f>HYPERLINK("https://images.diginfra.net/iiif/NL-HaNA_1.01.02/3766/NL-HaNA_1.01.02_3766_0021.jpg/2495,364,1086,3112/full/0/default.jpg", "iiif_url")</f>
        <v/>
      </c>
    </row>
    <row r="3890">
      <c r="A3890" t="inlineStr">
        <is>
          <t>NL-HaNA_1.01.02_3766_0021-page-41</t>
        </is>
      </c>
      <c r="B3890" t="inlineStr">
        <is>
          <t>NL-HaNA_1.01.02_3766_0021-column-2595-464-886-2912</t>
        </is>
      </c>
      <c r="C3890" t="inlineStr">
        <is>
          <t>continuation</t>
        </is>
      </c>
      <c r="D3890" t="n">
        <v>2630</v>
      </c>
      <c r="E3890" t="n">
        <v>1063</v>
      </c>
      <c r="F3890" t="inlineStr">
        <is>
          <t xml:space="preserve">    Chur-Furt van Hanwer, 295.</t>
        </is>
      </c>
      <c r="G3890">
        <f>HYPERLINK("https://images.diginfra.net/iiif/NL-HaNA_1.01.02/3766/NL-HaNA_1.01.02_3766_0021.jpg/2495,364,1086,3112/full/0/default.jpg", "iiif_url")</f>
        <v/>
      </c>
    </row>
    <row r="3891">
      <c r="A3891" t="inlineStr">
        <is>
          <t>NL-HaNA_1.01.02_3766_0021-page-41</t>
        </is>
      </c>
      <c r="B3891" t="inlineStr">
        <is>
          <t>NL-HaNA_1.01.02_3766_0021-column-2595-464-886-2912</t>
        </is>
      </c>
      <c r="C3891" t="inlineStr">
        <is>
          <t>repeat_lemma</t>
        </is>
      </c>
      <c r="D3891" t="n">
        <v>2703</v>
      </c>
      <c r="E3891" t="n">
        <v>1120</v>
      </c>
      <c r="F3891" t="inlineStr">
        <is>
          <t xml:space="preserve">        amnémende de presentatie door de Pro-</t>
        </is>
      </c>
      <c r="G3891">
        <f>HYPERLINK("https://images.diginfra.net/iiif/NL-HaNA_1.01.02/3766/NL-HaNA_1.01.02_3766_0021.jpg/2495,364,1086,3112/full/0/default.jpg", "iiif_url")</f>
        <v/>
      </c>
    </row>
    <row r="3892">
      <c r="A3892" t="inlineStr">
        <is>
          <t>NL-HaNA_1.01.02_3766_0021-page-41</t>
        </is>
      </c>
      <c r="B3892" t="inlineStr">
        <is>
          <t>NL-HaNA_1.01.02_3766_0021-column-2595-464-886-2912</t>
        </is>
      </c>
      <c r="C3892" t="inlineStr">
        <is>
          <t>continuation</t>
        </is>
      </c>
      <c r="D3892" t="n">
        <v>2625</v>
      </c>
      <c r="E3892" t="n">
        <v>1163</v>
      </c>
      <c r="F3892" t="inlineStr">
        <is>
          <t xml:space="preserve">    vincie van Vlaenderin gedaen, 385.</t>
        </is>
      </c>
      <c r="G3892">
        <f>HYPERLINK("https://images.diginfra.net/iiif/NL-HaNA_1.01.02/3766/NL-HaNA_1.01.02_3766_0021.jpg/2495,364,1086,3112/full/0/default.jpg", "iiif_url")</f>
        <v/>
      </c>
    </row>
    <row r="3893">
      <c r="A3893" t="inlineStr">
        <is>
          <t>NL-HaNA_1.01.02_3766_0021-page-41</t>
        </is>
      </c>
      <c r="B3893" t="inlineStr">
        <is>
          <t>NL-HaNA_1.01.02_3766_0021-column-2595-464-886-2912</t>
        </is>
      </c>
      <c r="C3893" t="inlineStr">
        <is>
          <t>repeat_lemma</t>
        </is>
      </c>
      <c r="D3893" t="n">
        <v>2700</v>
      </c>
      <c r="E3893" t="n">
        <v>1214</v>
      </c>
      <c r="F3893" t="inlineStr">
        <is>
          <t xml:space="preserve">        Grumkouw haer Hôogh Mog. aengenaem,</t>
        </is>
      </c>
      <c r="G3893">
        <f>HYPERLINK("https://images.diginfra.net/iiif/NL-HaNA_1.01.02/3766/NL-HaNA_1.01.02_3766_0021.jpg/2495,364,1086,3112/full/0/default.jpg", "iiif_url")</f>
        <v/>
      </c>
    </row>
    <row r="3894">
      <c r="A3894" t="inlineStr">
        <is>
          <t>NL-HaNA_1.01.02_3766_0021-page-41</t>
        </is>
      </c>
      <c r="B3894" t="inlineStr">
        <is>
          <t>NL-HaNA_1.01.02_3766_0021-column-2595-464-886-2912</t>
        </is>
      </c>
      <c r="C3894" t="inlineStr">
        <is>
          <t>continuation</t>
        </is>
      </c>
      <c r="D3894" t="n">
        <v>2628</v>
      </c>
      <c r="E3894" t="n">
        <v>1272</v>
      </c>
      <c r="F3894" t="inlineStr">
        <is>
          <t xml:space="preserve">    47.</t>
        </is>
      </c>
      <c r="G3894">
        <f>HYPERLINK("https://images.diginfra.net/iiif/NL-HaNA_1.01.02/3766/NL-HaNA_1.01.02_3766_0021.jpg/2495,364,1086,3112/full/0/default.jpg", "iiif_url")</f>
        <v/>
      </c>
    </row>
    <row r="3895">
      <c r="A3895" t="inlineStr">
        <is>
          <t>NL-HaNA_1.01.02_3766_0021-page-41</t>
        </is>
      </c>
      <c r="B3895" t="inlineStr">
        <is>
          <t>NL-HaNA_1.01.02_3766_0021-column-2595-464-886-2912</t>
        </is>
      </c>
      <c r="C3895" t="inlineStr">
        <is>
          <t>repeat_lemma</t>
        </is>
      </c>
      <c r="D3895" t="n">
        <v>2698</v>
      </c>
      <c r="E3895" t="n">
        <v>1311</v>
      </c>
      <c r="F3895" t="inlineStr">
        <is>
          <t xml:space="preserve">        refimie van Orange en Franche Compté,</t>
        </is>
      </c>
      <c r="G3895">
        <f>HYPERLINK("https://images.diginfra.net/iiif/NL-HaNA_1.01.02/3766/NL-HaNA_1.01.02_3766_0021.jpg/2495,364,1086,3112/full/0/default.jpg", "iiif_url")</f>
        <v/>
      </c>
    </row>
    <row r="3896">
      <c r="A3896" t="inlineStr">
        <is>
          <t>NL-HaNA_1.01.02_3766_0021-page-41</t>
        </is>
      </c>
      <c r="B3896" t="inlineStr">
        <is>
          <t>NL-HaNA_1.01.02_3766_0021-column-2595-464-886-2912</t>
        </is>
      </c>
      <c r="C3896" t="inlineStr">
        <is>
          <t>continuation</t>
        </is>
      </c>
      <c r="D3896" t="n">
        <v>2628</v>
      </c>
      <c r="E3896" t="n">
        <v>1361</v>
      </c>
      <c r="F3896" t="inlineStr">
        <is>
          <t xml:space="preserve">    &amp;-. praeusien op het Overquartier, 438.</t>
        </is>
      </c>
      <c r="G3896">
        <f>HYPERLINK("https://images.diginfra.net/iiif/NL-HaNA_1.01.02/3766/NL-HaNA_1.01.02_3766_0021.jpg/2495,364,1086,3112/full/0/default.jpg", "iiif_url")</f>
        <v/>
      </c>
    </row>
    <row r="3897">
      <c r="A3897" t="inlineStr">
        <is>
          <t>NL-HaNA_1.01.02_3766_0021-page-41</t>
        </is>
      </c>
      <c r="B3897" t="inlineStr">
        <is>
          <t>NL-HaNA_1.01.02_3766_0021-column-2595-464-886-2912</t>
        </is>
      </c>
      <c r="C3897" t="inlineStr">
        <is>
          <t>repeat_lemma</t>
        </is>
      </c>
      <c r="D3897" t="n">
        <v>2703</v>
      </c>
      <c r="E3897" t="n">
        <v>1415</v>
      </c>
      <c r="F3897" t="inlineStr">
        <is>
          <t xml:space="preserve">        wegens het Schip van Jan Gros van de</t>
        </is>
      </c>
      <c r="G3897">
        <f>HYPERLINK("https://images.diginfra.net/iiif/NL-HaNA_1.01.02/3766/NL-HaNA_1.01.02_3766_0021.jpg/2495,364,1086,3112/full/0/default.jpg", "iiif_url")</f>
        <v/>
      </c>
    </row>
    <row r="3898">
      <c r="A3898" t="inlineStr">
        <is>
          <t>NL-HaNA_1.01.02_3766_0021-page-41</t>
        </is>
      </c>
      <c r="B3898" t="inlineStr">
        <is>
          <t>NL-HaNA_1.01.02_3766_0021-column-2595-464-886-2912</t>
        </is>
      </c>
      <c r="C3898" t="inlineStr">
        <is>
          <t>continuation</t>
        </is>
      </c>
      <c r="D3898" t="n">
        <v>2628</v>
      </c>
      <c r="E3898" t="n">
        <v>1460</v>
      </c>
      <c r="F3898" t="inlineStr">
        <is>
          <t xml:space="preserve">    Stadt Rugenwalde, '484.</t>
        </is>
      </c>
      <c r="G3898">
        <f>HYPERLINK("https://images.diginfra.net/iiif/NL-HaNA_1.01.02/3766/NL-HaNA_1.01.02_3766_0021.jpg/2495,364,1086,3112/full/0/default.jpg", "iiif_url")</f>
        <v/>
      </c>
    </row>
    <row r="3899">
      <c r="A3899" t="inlineStr">
        <is>
          <t>NL-HaNA_1.01.02_3766_0021-page-41</t>
        </is>
      </c>
      <c r="B3899" t="inlineStr">
        <is>
          <t>NL-HaNA_1.01.02_3766_0021-column-2595-464-886-2912</t>
        </is>
      </c>
      <c r="C3899" t="inlineStr">
        <is>
          <t>repeat_lemma</t>
        </is>
      </c>
      <c r="D3899" t="n">
        <v>2700</v>
      </c>
      <c r="E3899" t="n">
        <v>1503</v>
      </c>
      <c r="F3899" t="inlineStr">
        <is>
          <t xml:space="preserve">        om hader reflutie op verscheyde Pointen,</t>
        </is>
      </c>
      <c r="G3899">
        <f>HYPERLINK("https://images.diginfra.net/iiif/NL-HaNA_1.01.02/3766/NL-HaNA_1.01.02_3766_0021.jpg/2495,364,1086,3112/full/0/default.jpg", "iiif_url")</f>
        <v/>
      </c>
    </row>
    <row r="3900">
      <c r="A3900" t="inlineStr">
        <is>
          <t>NL-HaNA_1.01.02_3766_0021-page-41</t>
        </is>
      </c>
      <c r="B3900" t="inlineStr">
        <is>
          <t>NL-HaNA_1.01.02_3766_0021-column-2595-464-886-2912</t>
        </is>
      </c>
      <c r="C3900" t="inlineStr">
        <is>
          <t>continuation</t>
        </is>
      </c>
      <c r="D3900" t="n">
        <v>2630</v>
      </c>
      <c r="E3900" t="n">
        <v>1566</v>
      </c>
      <c r="F3900" t="inlineStr">
        <is>
          <t xml:space="preserve">    490.</t>
        </is>
      </c>
      <c r="G3900">
        <f>HYPERLINK("https://images.diginfra.net/iiif/NL-HaNA_1.01.02/3766/NL-HaNA_1.01.02_3766_0021.jpg/2495,364,1086,3112/full/0/default.jpg", "iiif_url")</f>
        <v/>
      </c>
    </row>
    <row r="3901">
      <c r="A3901" t="inlineStr">
        <is>
          <t>NL-HaNA_1.01.02_3766_0021-page-41</t>
        </is>
      </c>
      <c r="B3901" t="inlineStr">
        <is>
          <t>NL-HaNA_1.01.02_3766_0021-column-2595-464-886-2912</t>
        </is>
      </c>
      <c r="C3901" t="inlineStr">
        <is>
          <t>repeat_lemma</t>
        </is>
      </c>
      <c r="D3901" t="n">
        <v>2700</v>
      </c>
      <c r="E3901" t="n">
        <v>1598</v>
      </c>
      <c r="F3901" t="inlineStr">
        <is>
          <t xml:space="preserve">        Schepen un Prussen naer Vranckrijck</t>
        </is>
      </c>
      <c r="G3901">
        <f>HYPERLINK("https://images.diginfra.net/iiif/NL-HaNA_1.01.02/3766/NL-HaNA_1.01.02_3766_0021.jpg/2495,364,1086,3112/full/0/default.jpg", "iiif_url")</f>
        <v/>
      </c>
    </row>
    <row r="3902">
      <c r="A3902" t="inlineStr">
        <is>
          <t>NL-HaNA_1.01.02_3766_0021-page-41</t>
        </is>
      </c>
      <c r="B3902" t="inlineStr">
        <is>
          <t>NL-HaNA_1.01.02_3766_0021-column-2595-464-886-2912</t>
        </is>
      </c>
      <c r="C3902" t="inlineStr">
        <is>
          <t>continuation</t>
        </is>
      </c>
      <c r="D3902" t="n">
        <v>2632</v>
      </c>
      <c r="E3902" t="n">
        <v>1659</v>
      </c>
      <c r="F3902" t="inlineStr">
        <is>
          <t xml:space="preserve">    varende, 609.</t>
        </is>
      </c>
      <c r="G3902">
        <f>HYPERLINK("https://images.diginfra.net/iiif/NL-HaNA_1.01.02/3766/NL-HaNA_1.01.02_3766_0021.jpg/2495,364,1086,3112/full/0/default.jpg", "iiif_url")</f>
        <v/>
      </c>
    </row>
    <row r="3903">
      <c r="A3903" t="inlineStr">
        <is>
          <t>NL-HaNA_1.01.02_3766_0021-page-41</t>
        </is>
      </c>
      <c r="B3903" t="inlineStr">
        <is>
          <t>NL-HaNA_1.01.02_3766_0021-column-2595-464-886-2912</t>
        </is>
      </c>
      <c r="C3903" t="inlineStr">
        <is>
          <t>repeat_lemma</t>
        </is>
      </c>
      <c r="D3903" t="n">
        <v>2693</v>
      </c>
      <c r="E3903" t="n">
        <v>1694</v>
      </c>
      <c r="F3903" t="inlineStr">
        <is>
          <t xml:space="preserve">        deflie bt en nieuwen Koe, 617.</t>
        </is>
      </c>
      <c r="G3903">
        <f>HYPERLINK("https://images.diginfra.net/iiif/NL-HaNA_1.01.02/3766/NL-HaNA_1.01.02_3766_0021.jpg/2495,364,1086,3112/full/0/default.jpg", "iiif_url")</f>
        <v/>
      </c>
    </row>
    <row r="3904">
      <c r="A3904" t="inlineStr">
        <is>
          <t>NL-HaNA_1.01.02_3766_0021-page-41</t>
        </is>
      </c>
      <c r="B3904" t="inlineStr">
        <is>
          <t>NL-HaNA_1.01.02_3766_0021-column-2595-464-886-2912</t>
        </is>
      </c>
      <c r="C3904" t="inlineStr">
        <is>
          <t>continuation</t>
        </is>
      </c>
      <c r="D3904" t="n">
        <v>2628</v>
      </c>
      <c r="E3904" t="n">
        <v>1763</v>
      </c>
      <c r="F3904" t="inlineStr">
        <is>
          <t xml:space="preserve">    917.</t>
        </is>
      </c>
      <c r="G3904">
        <f>HYPERLINK("https://images.diginfra.net/iiif/NL-HaNA_1.01.02/3766/NL-HaNA_1.01.02_3766_0021.jpg/2495,364,1086,3112/full/0/default.jpg", "iiif_url")</f>
        <v/>
      </c>
    </row>
    <row r="3905">
      <c r="A3905" t="inlineStr">
        <is>
          <t>NL-HaNA_1.01.02_3766_0021-page-41</t>
        </is>
      </c>
      <c r="B3905" t="inlineStr">
        <is>
          <t>NL-HaNA_1.01.02_3766_0021-column-2595-464-886-2912</t>
        </is>
      </c>
      <c r="C3905" t="inlineStr">
        <is>
          <t>repeat_lemma</t>
        </is>
      </c>
      <c r="D3905" t="n">
        <v>2724</v>
      </c>
      <c r="E3905" t="n">
        <v>1795</v>
      </c>
      <c r="F3905" t="inlineStr">
        <is>
          <t xml:space="preserve">        kennise van fijne Majesteyts komfte tot</t>
        </is>
      </c>
      <c r="G3905">
        <f>HYPERLINK("https://images.diginfra.net/iiif/NL-HaNA_1.01.02/3766/NL-HaNA_1.01.02_3766_0021.jpg/2495,364,1086,3112/full/0/default.jpg", "iiif_url")</f>
        <v/>
      </c>
    </row>
    <row r="3906">
      <c r="A3906" t="inlineStr">
        <is>
          <t>NL-HaNA_1.01.02_3766_0021-page-41</t>
        </is>
      </c>
      <c r="B3906" t="inlineStr">
        <is>
          <t>NL-HaNA_1.01.02_3766_0021-column-2595-464-886-2912</t>
        </is>
      </c>
      <c r="C3906" t="inlineStr">
        <is>
          <t>continuation</t>
        </is>
      </c>
      <c r="D3906" t="n">
        <v>2625</v>
      </c>
      <c r="E3906" t="n">
        <v>1854</v>
      </c>
      <c r="F3906" t="inlineStr">
        <is>
          <t xml:space="preserve">    wiesel, s91.</t>
        </is>
      </c>
      <c r="G3906">
        <f>HYPERLINK("https://images.diginfra.net/iiif/NL-HaNA_1.01.02/3766/NL-HaNA_1.01.02_3766_0021.jpg/2495,364,1086,3112/full/0/default.jpg", "iiif_url")</f>
        <v/>
      </c>
    </row>
    <row r="3907">
      <c r="A3907" t="inlineStr">
        <is>
          <t>NL-HaNA_1.01.02_3766_0021-page-41</t>
        </is>
      </c>
      <c r="B3907" t="inlineStr">
        <is>
          <t>NL-HaNA_1.01.02_3766_0021-column-2595-464-886-2912</t>
        </is>
      </c>
      <c r="C3907" t="inlineStr">
        <is>
          <t>repeat_lemma</t>
        </is>
      </c>
      <c r="D3907" t="n">
        <v>2726</v>
      </c>
      <c r="E3907" t="n">
        <v>1895</v>
      </c>
      <c r="F3907" t="inlineStr">
        <is>
          <t xml:space="preserve">        hjné Majeteyt door haer Hoogh Mg.</t>
        </is>
      </c>
      <c r="G3907">
        <f>HYPERLINK("https://images.diginfra.net/iiif/NL-HaNA_1.01.02/3766/NL-HaNA_1.01.02_3766_0021.jpg/2495,364,1086,3112/full/0/default.jpg", "iiif_url")</f>
        <v/>
      </c>
    </row>
    <row r="3908">
      <c r="A3908" t="inlineStr">
        <is>
          <t>NL-HaNA_1.01.02_3766_0021-page-41</t>
        </is>
      </c>
      <c r="B3908" t="inlineStr">
        <is>
          <t>NL-HaNA_1.01.02_3766_0021-column-2595-464-886-2912</t>
        </is>
      </c>
      <c r="C3908" t="inlineStr">
        <is>
          <t>continuation</t>
        </is>
      </c>
      <c r="D3908" t="n">
        <v>2628</v>
      </c>
      <c r="E3908" t="n">
        <v>1950</v>
      </c>
      <c r="F3908" t="inlineStr">
        <is>
          <t xml:space="preserve">    Gedepaeerden verwelkomt, 715.</t>
        </is>
      </c>
      <c r="G3908">
        <f>HYPERLINK("https://images.diginfra.net/iiif/NL-HaNA_1.01.02/3766/NL-HaNA_1.01.02_3766_0021.jpg/2495,364,1086,3112/full/0/default.jpg", "iiif_url")</f>
        <v/>
      </c>
    </row>
    <row r="3909">
      <c r="A3909" t="inlineStr">
        <is>
          <t>NL-HaNA_1.01.02_3766_0021-page-41</t>
        </is>
      </c>
      <c r="B3909" t="inlineStr">
        <is>
          <t>NL-HaNA_1.01.02_3766_0021-column-2595-464-886-2912</t>
        </is>
      </c>
      <c r="C3909" t="inlineStr">
        <is>
          <t>repeat_lemma</t>
        </is>
      </c>
      <c r="D3909" t="n">
        <v>2726</v>
      </c>
      <c r="E3909" t="n">
        <v>1993</v>
      </c>
      <c r="F3909" t="inlineStr">
        <is>
          <t xml:space="preserve">        om ophef van cautie in Gelderlandt ,</t>
        </is>
      </c>
      <c r="G3909">
        <f>HYPERLINK("https://images.diginfra.net/iiif/NL-HaNA_1.01.02/3766/NL-HaNA_1.01.02_3766_0021.jpg/2495,364,1086,3112/full/0/default.jpg", "iiif_url")</f>
        <v/>
      </c>
    </row>
    <row r="3910">
      <c r="A3910" t="inlineStr">
        <is>
          <t>NL-HaNA_1.01.02_3766_0021-page-41</t>
        </is>
      </c>
      <c r="B3910" t="inlineStr">
        <is>
          <t>NL-HaNA_1.01.02_3766_0021-column-2595-464-886-2912</t>
        </is>
      </c>
      <c r="C3910" t="inlineStr">
        <is>
          <t>continuation</t>
        </is>
      </c>
      <c r="D3910" t="n">
        <v>2625</v>
      </c>
      <c r="E3910" t="n">
        <v>2045</v>
      </c>
      <c r="F3910" t="inlineStr">
        <is>
          <t xml:space="preserve">    wegens betilinge van Tol voor eenige Baga</t>
        </is>
      </c>
      <c r="G3910">
        <f>HYPERLINK("https://images.diginfra.net/iiif/NL-HaNA_1.01.02/3766/NL-HaNA_1.01.02_3766_0021.jpg/2495,364,1086,3112/full/0/default.jpg", "iiif_url")</f>
        <v/>
      </c>
    </row>
    <row r="3911">
      <c r="A3911" t="inlineStr">
        <is>
          <t>NL-HaNA_1.01.02_3766_0021-page-41</t>
        </is>
      </c>
      <c r="B3911" t="inlineStr">
        <is>
          <t>NL-HaNA_1.01.02_3766_0021-column-2595-464-886-2912</t>
        </is>
      </c>
      <c r="C3911" t="inlineStr">
        <is>
          <t>continuation</t>
        </is>
      </c>
      <c r="D3911" t="n">
        <v>2621</v>
      </c>
      <c r="E3911" t="n">
        <v>2106</v>
      </c>
      <c r="F3911" t="inlineStr">
        <is>
          <t xml:space="preserve">    qe, 724.</t>
        </is>
      </c>
      <c r="G3911">
        <f>HYPERLINK("https://images.diginfra.net/iiif/NL-HaNA_1.01.02/3766/NL-HaNA_1.01.02_3766_0021.jpg/2495,364,1086,3112/full/0/default.jpg", "iiif_url")</f>
        <v/>
      </c>
    </row>
    <row r="3912">
      <c r="A3912" t="inlineStr">
        <is>
          <t>NL-HaNA_1.01.02_3766_0021-page-41</t>
        </is>
      </c>
      <c r="B3912" t="inlineStr">
        <is>
          <t>NL-HaNA_1.01.02_3766_0021-column-2595-464-886-2912</t>
        </is>
      </c>
      <c r="C3912" t="inlineStr">
        <is>
          <t>repeat_lemma</t>
        </is>
      </c>
      <c r="D3912" t="n">
        <v>2724</v>
      </c>
      <c r="E3912" t="n">
        <v>2144</v>
      </c>
      <c r="F3912" t="inlineStr">
        <is>
          <t xml:space="preserve">        uigens de Nalatenschap van den Koningh</t>
        </is>
      </c>
      <c r="G3912">
        <f>HYPERLINK("https://images.diginfra.net/iiif/NL-HaNA_1.01.02/3766/NL-HaNA_1.01.02_3766_0021.jpg/2495,364,1086,3112/full/0/default.jpg", "iiif_url")</f>
        <v/>
      </c>
    </row>
    <row r="3913">
      <c r="A3913" t="inlineStr">
        <is>
          <t>NL-HaNA_1.01.02_3766_0021-page-41</t>
        </is>
      </c>
      <c r="B3913" t="inlineStr">
        <is>
          <t>NL-HaNA_1.01.02_3766_0021-column-2595-464-886-2912</t>
        </is>
      </c>
      <c r="C3913" t="inlineStr">
        <is>
          <t>continuation</t>
        </is>
      </c>
      <c r="D3913" t="n">
        <v>2625</v>
      </c>
      <c r="E3913" t="n">
        <v>2200</v>
      </c>
      <c r="F3913" t="inlineStr">
        <is>
          <t xml:space="preserve">    van Engclandt, 893.</t>
        </is>
      </c>
      <c r="G3913">
        <f>HYPERLINK("https://images.diginfra.net/iiif/NL-HaNA_1.01.02/3766/NL-HaNA_1.01.02_3766_0021.jpg/2495,364,1086,3112/full/0/default.jpg", "iiif_url")</f>
        <v/>
      </c>
    </row>
    <row r="3914">
      <c r="A3914" t="inlineStr">
        <is>
          <t>NL-HaNA_1.01.02_3766_0021-page-41</t>
        </is>
      </c>
      <c r="B3914" t="inlineStr">
        <is>
          <t>NL-HaNA_1.01.02_3766_0021-column-2595-464-886-2912</t>
        </is>
      </c>
      <c r="C3914" t="inlineStr">
        <is>
          <t>repeat_lemma</t>
        </is>
      </c>
      <c r="D3914" t="n">
        <v>2724</v>
      </c>
      <c r="E3914" t="n">
        <v>2238</v>
      </c>
      <c r="F3914" t="inlineStr">
        <is>
          <t xml:space="preserve">        kehnie gevende van fijne Majesteyts ver-</t>
        </is>
      </c>
      <c r="G3914">
        <f>HYPERLINK("https://images.diginfra.net/iiif/NL-HaNA_1.01.02/3766/NL-HaNA_1.01.02_3766_0021.jpg/2495,364,1086,3112/full/0/default.jpg", "iiif_url")</f>
        <v/>
      </c>
    </row>
    <row r="3915">
      <c r="A3915" t="inlineStr">
        <is>
          <t>NL-HaNA_1.01.02_3766_0021-page-41</t>
        </is>
      </c>
      <c r="B3915" t="inlineStr">
        <is>
          <t>NL-HaNA_1.01.02_3766_0021-column-2595-464-886-2912</t>
        </is>
      </c>
      <c r="C3915" t="inlineStr">
        <is>
          <t>continuation</t>
        </is>
      </c>
      <c r="D3915" t="n">
        <v>2625</v>
      </c>
      <c r="E3915" t="n">
        <v>2292</v>
      </c>
      <c r="F3915" t="inlineStr">
        <is>
          <t xml:space="preserve">    meck, 933.</t>
        </is>
      </c>
      <c r="G3915">
        <f>HYPERLINK("https://images.diginfra.net/iiif/NL-HaNA_1.01.02/3766/NL-HaNA_1.01.02_3766_0021.jpg/2495,364,1086,3112/full/0/default.jpg", "iiif_url")</f>
        <v/>
      </c>
    </row>
    <row r="3916">
      <c r="A3916" t="inlineStr">
        <is>
          <t>NL-HaNA_1.01.02_3766_0021-page-41</t>
        </is>
      </c>
      <c r="B3916" t="inlineStr">
        <is>
          <t>NL-HaNA_1.01.02_3766_0021-column-2595-464-886-2912</t>
        </is>
      </c>
      <c r="C3916" t="inlineStr">
        <is>
          <t>repeat_lemma</t>
        </is>
      </c>
      <c r="D3916" t="n">
        <v>2724</v>
      </c>
      <c r="E3916" t="n">
        <v>2338</v>
      </c>
      <c r="F3916" t="inlineStr">
        <is>
          <t xml:space="preserve">        Valge der Traupes op Noordt-Hol-</t>
        </is>
      </c>
      <c r="G3916">
        <f>HYPERLINK("https://images.diginfra.net/iiif/NL-HaNA_1.01.02/3766/NL-HaNA_1.01.02_3766_0021.jpg/2495,364,1086,3112/full/0/default.jpg", "iiif_url")</f>
        <v/>
      </c>
    </row>
    <row r="3917">
      <c r="A3917" t="inlineStr">
        <is>
          <t>NL-HaNA_1.01.02_3766_0021-page-41</t>
        </is>
      </c>
      <c r="B3917" t="inlineStr">
        <is>
          <t>NL-HaNA_1.01.02_3766_0021-column-2595-464-886-2912</t>
        </is>
      </c>
      <c r="C3917" t="inlineStr">
        <is>
          <t>continuation</t>
        </is>
      </c>
      <c r="D3917" t="n">
        <v>2625</v>
      </c>
      <c r="E3917" t="n">
        <v>2393</v>
      </c>
      <c r="F3917" t="inlineStr">
        <is>
          <t xml:space="preserve">    land, s0:-</t>
        </is>
      </c>
      <c r="G3917">
        <f>HYPERLINK("https://images.diginfra.net/iiif/NL-HaNA_1.01.02/3766/NL-HaNA_1.01.02_3766_0021.jpg/2495,364,1086,3112/full/0/default.jpg", "iiif_url")</f>
        <v/>
      </c>
    </row>
    <row r="3918">
      <c r="A3918" t="inlineStr">
        <is>
          <t>NL-HaNA_1.01.02_3766_0021-page-41</t>
        </is>
      </c>
      <c r="B3918" t="inlineStr">
        <is>
          <t>NL-HaNA_1.01.02_3766_0021-column-2595-464-886-2912</t>
        </is>
      </c>
      <c r="C3918" t="inlineStr">
        <is>
          <t>repeat_lemma</t>
        </is>
      </c>
      <c r="D3918" t="n">
        <v>2722</v>
      </c>
      <c r="E3918" t="n">
        <v>2439</v>
      </c>
      <c r="F3918" t="inlineStr">
        <is>
          <t xml:space="preserve">        notificatie van het vverlijden van Prins</t>
        </is>
      </c>
      <c r="G3918">
        <f>HYPERLINK("https://images.diginfra.net/iiif/NL-HaNA_1.01.02/3766/NL-HaNA_1.01.02_3766_0021.jpg/2495,364,1086,3112/full/0/default.jpg", "iiif_url")</f>
        <v/>
      </c>
    </row>
    <row r="3919">
      <c r="A3919" t="inlineStr">
        <is>
          <t>NL-HaNA_1.01.02_3766_0021-page-41</t>
        </is>
      </c>
      <c r="B3919" t="inlineStr">
        <is>
          <t>NL-HaNA_1.01.02_3766_0021-column-2595-464-886-2912</t>
        </is>
      </c>
      <c r="C3919" t="inlineStr">
        <is>
          <t>continuation</t>
        </is>
      </c>
      <c r="D3919" t="n">
        <v>2628</v>
      </c>
      <c r="E3919" t="n">
        <v>2486</v>
      </c>
      <c r="F3919" t="inlineStr">
        <is>
          <t xml:space="preserve">    F.W Jan Pruysen en Orange, 1030.</t>
        </is>
      </c>
      <c r="G3919">
        <f>HYPERLINK("https://images.diginfra.net/iiif/NL-HaNA_1.01.02/3766/NL-HaNA_1.01.02_3766_0021.jpg/2495,364,1086,3112/full/0/default.jpg", "iiif_url")</f>
        <v/>
      </c>
    </row>
    <row r="3920">
      <c r="A3920" t="inlineStr">
        <is>
          <t>NL-HaNA_1.01.02_3766_0021-page-41</t>
        </is>
      </c>
      <c r="B3920" t="inlineStr">
        <is>
          <t>NL-HaNA_1.01.02_3766_0021-column-2595-464-886-2912</t>
        </is>
      </c>
      <c r="C3920" t="inlineStr">
        <is>
          <t>repeat_lemma</t>
        </is>
      </c>
      <c r="D3920" t="n">
        <v>2726</v>
      </c>
      <c r="E3920" t="n">
        <v>2537</v>
      </c>
      <c r="F3920" t="inlineStr">
        <is>
          <t xml:space="preserve">        om evacuatie van Murs, 1164.</t>
        </is>
      </c>
      <c r="G3920">
        <f>HYPERLINK("https://images.diginfra.net/iiif/NL-HaNA_1.01.02/3766/NL-HaNA_1.01.02_3766_0021.jpg/2495,364,1086,3112/full/0/default.jpg", "iiif_url")</f>
        <v/>
      </c>
    </row>
    <row r="3921">
      <c r="A3921" t="inlineStr">
        <is>
          <t>NL-HaNA_1.01.02_3766_0021-page-41</t>
        </is>
      </c>
      <c r="B3921" t="inlineStr">
        <is>
          <t>NL-HaNA_1.01.02_3766_0021-column-2595-464-886-2912</t>
        </is>
      </c>
      <c r="C3921" t="inlineStr">
        <is>
          <t>repeat_lemma</t>
        </is>
      </c>
      <c r="D3921" t="n">
        <v>2726</v>
      </c>
      <c r="E3921" t="n">
        <v>2586</v>
      </c>
      <c r="F3921" t="inlineStr">
        <is>
          <t xml:space="preserve">        interessen en precautie wegen Mms,</t>
        </is>
      </c>
      <c r="G3921">
        <f>HYPERLINK("https://images.diginfra.net/iiif/NL-HaNA_1.01.02/3766/NL-HaNA_1.01.02_3766_0021.jpg/2495,364,1086,3112/full/0/default.jpg", "iiif_url")</f>
        <v/>
      </c>
    </row>
    <row r="3922">
      <c r="A3922" t="inlineStr">
        <is>
          <t>NL-HaNA_1.01.02_3766_0021-page-41</t>
        </is>
      </c>
      <c r="B3922" t="inlineStr">
        <is>
          <t>NL-HaNA_1.01.02_3766_0021-column-2595-464-886-2912</t>
        </is>
      </c>
      <c r="C3922" t="inlineStr">
        <is>
          <t>continuation</t>
        </is>
      </c>
      <c r="D3922" t="n">
        <v>2632</v>
      </c>
      <c r="E3922" t="n">
        <v>2637</v>
      </c>
      <c r="F3922" t="inlineStr">
        <is>
          <t xml:space="preserve">    nes. 1195. 12401 1315.</t>
        </is>
      </c>
      <c r="G3922">
        <f>HYPERLINK("https://images.diginfra.net/iiif/NL-HaNA_1.01.02/3766/NL-HaNA_1.01.02_3766_0021.jpg/2495,364,1086,3112/full/0/default.jpg", "iiif_url")</f>
        <v/>
      </c>
    </row>
    <row r="3923">
      <c r="A3923" t="inlineStr">
        <is>
          <t>NL-HaNA_1.01.02_3766_0021-page-41</t>
        </is>
      </c>
      <c r="B3923" t="inlineStr">
        <is>
          <t>NL-HaNA_1.01.02_3766_0021-column-2595-464-886-2912</t>
        </is>
      </c>
      <c r="C3923" t="inlineStr">
        <is>
          <t>repeat_lemma</t>
        </is>
      </c>
      <c r="D3923" t="n">
        <v>2724</v>
      </c>
      <c r="E3923" t="n">
        <v>2680</v>
      </c>
      <c r="F3923" t="inlineStr">
        <is>
          <t xml:space="preserve">        am huspettie en ciminunicatie der Char-</t>
        </is>
      </c>
      <c r="G3923">
        <f>HYPERLINK("https://images.diginfra.net/iiif/NL-HaNA_1.01.02/3766/NL-HaNA_1.01.02_3766_0021.jpg/2495,364,1086,3112/full/0/default.jpg", "iiif_url")</f>
        <v/>
      </c>
    </row>
    <row r="3924">
      <c r="A3924" t="inlineStr">
        <is>
          <t>NL-HaNA_1.01.02_3766_0021-page-41</t>
        </is>
      </c>
      <c r="B3924" t="inlineStr">
        <is>
          <t>NL-HaNA_1.01.02_3766_0021-column-2595-464-886-2912</t>
        </is>
      </c>
      <c r="C3924" t="inlineStr">
        <is>
          <t>continuation</t>
        </is>
      </c>
      <c r="D3924" t="n">
        <v>2628</v>
      </c>
      <c r="E3924" t="n">
        <v>2740</v>
      </c>
      <c r="F3924" t="inlineStr">
        <is>
          <t xml:space="preserve">    tes, 1259.</t>
        </is>
      </c>
      <c r="G3924">
        <f>HYPERLINK("https://images.diginfra.net/iiif/NL-HaNA_1.01.02/3766/NL-HaNA_1.01.02_3766_0021.jpg/2495,364,1086,3112/full/0/default.jpg", "iiif_url")</f>
        <v/>
      </c>
    </row>
    <row r="3925">
      <c r="A3925" t="inlineStr">
        <is>
          <t>NL-HaNA_1.01.02_3766_0021-page-41</t>
        </is>
      </c>
      <c r="B3925" t="inlineStr">
        <is>
          <t>NL-HaNA_1.01.02_3766_0021-column-2595-464-886-2912</t>
        </is>
      </c>
      <c r="C3925" t="inlineStr">
        <is>
          <t>repeat_lemma</t>
        </is>
      </c>
      <c r="D3925" t="n">
        <v>2726</v>
      </c>
      <c r="E3925" t="n">
        <v>2777</v>
      </c>
      <c r="F3925" t="inlineStr">
        <is>
          <t xml:space="preserve">        Goederen aen fijne Majeten overgee-</t>
        </is>
      </c>
      <c r="G3925">
        <f>HYPERLINK("https://images.diginfra.net/iiif/NL-HaNA_1.01.02/3766/NL-HaNA_1.01.02_3766_0021.jpg/2495,364,1086,3112/full/0/default.jpg", "iiif_url")</f>
        <v/>
      </c>
    </row>
    <row r="3926">
      <c r="A3926" t="inlineStr">
        <is>
          <t>NL-HaNA_1.01.02_3766_0021-page-41</t>
        </is>
      </c>
      <c r="B3926" t="inlineStr">
        <is>
          <t>NL-HaNA_1.01.02_3766_0021-column-2595-464-886-2912</t>
        </is>
      </c>
      <c r="C3926" t="inlineStr">
        <is>
          <t>continuation</t>
        </is>
      </c>
      <c r="D3926" t="n">
        <v>2628</v>
      </c>
      <c r="E3926" t="n">
        <v>2825</v>
      </c>
      <c r="F3926" t="inlineStr">
        <is>
          <t xml:space="preserve">    vert, en acoeptatie tan de Princesse Douitriere</t>
        </is>
      </c>
      <c r="G3926">
        <f>HYPERLINK("https://images.diginfra.net/iiif/NL-HaNA_1.01.02/3766/NL-HaNA_1.01.02_3766_0021.jpg/2495,364,1086,3112/full/0/default.jpg", "iiif_url")</f>
        <v/>
      </c>
    </row>
    <row r="3927">
      <c r="A3927" t="inlineStr">
        <is>
          <t>NL-HaNA_1.01.02_3766_0021-page-41</t>
        </is>
      </c>
      <c r="B3927" t="inlineStr">
        <is>
          <t>NL-HaNA_1.01.02_3766_0021-column-2595-464-886-2912</t>
        </is>
      </c>
      <c r="C3927" t="inlineStr">
        <is>
          <t>continuation</t>
        </is>
      </c>
      <c r="D3927" t="n">
        <v>2630</v>
      </c>
      <c r="E3927" t="n">
        <v>2875</v>
      </c>
      <c r="F3927" t="inlineStr">
        <is>
          <t xml:space="preserve">    van Naseu an haer Hoogh Mos. Resolutie,</t>
        </is>
      </c>
      <c r="G3927">
        <f>HYPERLINK("https://images.diginfra.net/iiif/NL-HaNA_1.01.02/3766/NL-HaNA_1.01.02_3766_0021.jpg/2495,364,1086,3112/full/0/default.jpg", "iiif_url")</f>
        <v/>
      </c>
    </row>
    <row r="3928">
      <c r="A3928" t="inlineStr">
        <is>
          <t>NL-HaNA_1.01.02_3766_0021-page-41</t>
        </is>
      </c>
      <c r="B3928" t="inlineStr">
        <is>
          <t>NL-HaNA_1.01.02_3766_0021-column-2595-464-886-2912</t>
        </is>
      </c>
      <c r="C3928" t="inlineStr">
        <is>
          <t>continuation</t>
        </is>
      </c>
      <c r="D3928" t="n">
        <v>2630</v>
      </c>
      <c r="E3928" t="n">
        <v>2937</v>
      </c>
      <c r="F3928" t="inlineStr">
        <is>
          <t xml:space="preserve">    192.</t>
        </is>
      </c>
      <c r="G3928">
        <f>HYPERLINK("https://images.diginfra.net/iiif/NL-HaNA_1.01.02/3766/NL-HaNA_1.01.02_3766_0021.jpg/2495,364,1086,3112/full/0/default.jpg", "iiif_url")</f>
        <v/>
      </c>
    </row>
    <row r="3929">
      <c r="A3929" t="inlineStr">
        <is>
          <t>NL-HaNA_1.01.02_3766_0021-page-41</t>
        </is>
      </c>
      <c r="B3929" t="inlineStr">
        <is>
          <t>NL-HaNA_1.01.02_3766_0021-column-2595-464-886-2912</t>
        </is>
      </c>
      <c r="C3929" t="inlineStr">
        <is>
          <t>repeat_lemma</t>
        </is>
      </c>
      <c r="D3929" t="n">
        <v>2729</v>
      </c>
      <c r="E3929" t="n">
        <v>2958</v>
      </c>
      <c r="F3929" t="inlineStr">
        <is>
          <t xml:space="preserve">        om betalinge van vyf en een half Com-</t>
        </is>
      </c>
      <c r="G3929">
        <f>HYPERLINK("https://images.diginfra.net/iiif/NL-HaNA_1.01.02/3766/NL-HaNA_1.01.02_3766_0021.jpg/2495,364,1086,3112/full/0/default.jpg", "iiif_url")</f>
        <v/>
      </c>
    </row>
    <row r="3930">
      <c r="A3930" t="inlineStr">
        <is>
          <t>NL-HaNA_1.01.02_3766_0021-page-41</t>
        </is>
      </c>
      <c r="B3930" t="inlineStr">
        <is>
          <t>NL-HaNA_1.01.02_3766_0021-column-2595-464-886-2912</t>
        </is>
      </c>
      <c r="C3930" t="inlineStr">
        <is>
          <t>continuation</t>
        </is>
      </c>
      <c r="D3930" t="n">
        <v>2628</v>
      </c>
      <c r="E3930" t="n">
        <v>3024</v>
      </c>
      <c r="F3930" t="inlineStr">
        <is>
          <t xml:space="preserve">    pagnien oan hal Regiment van Troussel op</t>
        </is>
      </c>
      <c r="G3930">
        <f>HYPERLINK("https://images.diginfra.net/iiif/NL-HaNA_1.01.02/3766/NL-HaNA_1.01.02_3766_0021.jpg/2495,364,1086,3112/full/0/default.jpg", "iiif_url")</f>
        <v/>
      </c>
    </row>
    <row r="3931">
      <c r="A3931" t="inlineStr">
        <is>
          <t>NL-HaNA_1.01.02_3766_0021-page-41</t>
        </is>
      </c>
      <c r="B3931" t="inlineStr">
        <is>
          <t>NL-HaNA_1.01.02_3766_0021-column-2595-464-886-2912</t>
        </is>
      </c>
      <c r="C3931" t="inlineStr">
        <is>
          <t>continuation</t>
        </is>
      </c>
      <c r="D3931" t="n">
        <v>2632</v>
      </c>
      <c r="E3931" t="n">
        <v>3073</v>
      </c>
      <c r="F3931" t="inlineStr">
        <is>
          <t xml:space="preserve">    Glderlandt, 1319.</t>
        </is>
      </c>
      <c r="G3931">
        <f>HYPERLINK("https://images.diginfra.net/iiif/NL-HaNA_1.01.02/3766/NL-HaNA_1.01.02_3766_0021.jpg/2495,364,1086,3112/full/0/default.jpg", "iiif_url")</f>
        <v/>
      </c>
    </row>
    <row r="3932">
      <c r="A3932" t="inlineStr">
        <is>
          <t>NL-HaNA_1.01.02_3766_0021-page-41</t>
        </is>
      </c>
      <c r="B3932" t="inlineStr">
        <is>
          <t>NL-HaNA_1.01.02_3766_0021-column-2595-464-886-2912</t>
        </is>
      </c>
      <c r="C3932" t="inlineStr">
        <is>
          <t>repeat_lemma</t>
        </is>
      </c>
      <c r="D3932" t="n">
        <v>2726</v>
      </c>
      <c r="E3932" t="n">
        <v>3121</v>
      </c>
      <c r="F3932" t="inlineStr">
        <is>
          <t xml:space="preserve">        niee Baiaitons binnen Aken, 1327.</t>
        </is>
      </c>
      <c r="G3932">
        <f>HYPERLINK("https://images.diginfra.net/iiif/NL-HaNA_1.01.02/3766/NL-HaNA_1.01.02_3766_0021.jpg/2495,364,1086,3112/full/0/default.jpg", "iiif_url")</f>
        <v/>
      </c>
    </row>
    <row r="3933">
      <c r="A3933" t="inlineStr">
        <is>
          <t>NL-HaNA_1.01.02_3766_0021-page-41</t>
        </is>
      </c>
      <c r="B3933" t="inlineStr">
        <is>
          <t>NL-HaNA_1.01.02_3766_0021-column-2595-464-886-2912</t>
        </is>
      </c>
      <c r="C3933" t="inlineStr">
        <is>
          <t>continuation</t>
        </is>
      </c>
      <c r="D3933" t="n">
        <v>2637</v>
      </c>
      <c r="E3933" t="n">
        <v>3185</v>
      </c>
      <c r="F3933" t="inlineStr">
        <is>
          <t xml:space="preserve">    1344.</t>
        </is>
      </c>
      <c r="G3933">
        <f>HYPERLINK("https://images.diginfra.net/iiif/NL-HaNA_1.01.02/3766/NL-HaNA_1.01.02_3766_0021.jpg/2495,364,1086,3112/full/0/default.jpg", "iiif_url")</f>
        <v/>
      </c>
    </row>
    <row r="3934">
      <c r="A3934" t="inlineStr">
        <is>
          <t>NL-HaNA_1.01.02_3766_0021-page-41</t>
        </is>
      </c>
      <c r="B3934" t="inlineStr">
        <is>
          <t>NL-HaNA_1.01.02_3766_0021-column-2595-464-886-2912</t>
        </is>
      </c>
      <c r="C3934" t="inlineStr">
        <is>
          <t>repeat_lemma</t>
        </is>
      </c>
      <c r="D3934" t="n">
        <v>2727</v>
      </c>
      <c r="E3934" t="n">
        <v>3218</v>
      </c>
      <c r="F3934" t="inlineStr">
        <is>
          <t xml:space="preserve">        wegens Goederen door de Princese Doua-</t>
        </is>
      </c>
      <c r="G3934">
        <f>HYPERLINK("https://images.diginfra.net/iiif/NL-HaNA_1.01.02/3766/NL-HaNA_1.01.02_3766_0021.jpg/2495,364,1086,3112/full/0/default.jpg", "iiif_url")</f>
        <v/>
      </c>
    </row>
    <row r="3935">
      <c r="A3935" t="inlineStr">
        <is>
          <t>NL-HaNA_1.01.02_3766_0021-page-41</t>
        </is>
      </c>
      <c r="B3935" t="inlineStr">
        <is>
          <t>NL-HaNA_1.01.02_3766_0021-column-2595-464-886-2912</t>
        </is>
      </c>
      <c r="C3935" t="inlineStr">
        <is>
          <t>continuation</t>
        </is>
      </c>
      <c r="D3935" t="n">
        <v>2630</v>
      </c>
      <c r="E3935" t="n">
        <v>3268</v>
      </c>
      <c r="F3935" t="inlineStr">
        <is>
          <t xml:space="preserve">    rire van Nasau uyt de Nalatenschap ge-</t>
        </is>
      </c>
      <c r="G3935">
        <f>HYPERLINK("https://images.diginfra.net/iiif/NL-HaNA_1.01.02/3766/NL-HaNA_1.01.02_3766_0021.jpg/2495,364,1086,3112/full/0/default.jpg", "iiif_url")</f>
        <v/>
      </c>
    </row>
    <row r="3936">
      <c r="A3936" t="inlineStr">
        <is>
          <t>NL-HaNA_1.01.02_3766_0021-page-41</t>
        </is>
      </c>
      <c r="B3936" t="inlineStr">
        <is>
          <t>NL-HaNA_1.01.02_3766_0021-column-2595-464-886-2912</t>
        </is>
      </c>
      <c r="C3936" t="inlineStr">
        <is>
          <t>continuation</t>
        </is>
      </c>
      <c r="D3936" t="n">
        <v>2625</v>
      </c>
      <c r="E3936" t="n">
        <v>3320</v>
      </c>
      <c r="F3936" t="inlineStr">
        <is>
          <t xml:space="preserve">    asch, 1361.</t>
        </is>
      </c>
      <c r="G3936">
        <f>HYPERLINK("https://images.diginfra.net/iiif/NL-HaNA_1.01.02/3766/NL-HaNA_1.01.02_3766_0021.jpg/2495,364,1086,3112/full/0/default.jpg", "iiif_url")</f>
        <v/>
      </c>
    </row>
    <row r="3938">
      <c r="A3938" t="inlineStr">
        <is>
          <t>NL-HaNA_1.01.02_3766_0021-page-41</t>
        </is>
      </c>
      <c r="B3938" t="inlineStr">
        <is>
          <t>NL-HaNA_1.01.02_3766_0021-column-3565-461-907-2900</t>
        </is>
      </c>
      <c r="C3938" t="inlineStr">
        <is>
          <t>repeat_lemma</t>
        </is>
      </c>
      <c r="D3938" t="n">
        <v>3704</v>
      </c>
      <c r="E3938" t="n">
        <v>498</v>
      </c>
      <c r="F3938" t="inlineStr">
        <is>
          <t xml:space="preserve">        versoeck dat het Regiment van Cat van</t>
        </is>
      </c>
      <c r="G3938">
        <f>HYPERLINK("https://images.diginfra.net/iiif/NL-HaNA_1.01.02/3766/NL-HaNA_1.01.02_3766_0021.jpg/3465,361,1107,3100/full/0/default.jpg", "iiif_url")</f>
        <v/>
      </c>
    </row>
    <row r="3939">
      <c r="A3939" t="inlineStr">
        <is>
          <t>NL-HaNA_1.01.02_3766_0021-page-41</t>
        </is>
      </c>
      <c r="B3939" t="inlineStr">
        <is>
          <t>NL-HaNA_1.01.02_3766_0021-column-3565-461-907-2900</t>
        </is>
      </c>
      <c r="C3939" t="inlineStr">
        <is>
          <t>continuation</t>
        </is>
      </c>
      <c r="D3939" t="n">
        <v>3608</v>
      </c>
      <c r="E3939" t="n">
        <v>548</v>
      </c>
      <c r="F3939" t="inlineStr">
        <is>
          <t xml:space="preserve">    Douay naer Meenen magh werden gesonden,</t>
        </is>
      </c>
      <c r="G3939">
        <f>HYPERLINK("https://images.diginfra.net/iiif/NL-HaNA_1.01.02/3766/NL-HaNA_1.01.02_3766_0021.jpg/3465,361,1107,3100/full/0/default.jpg", "iiif_url")</f>
        <v/>
      </c>
    </row>
    <row r="3940">
      <c r="A3940" t="inlineStr">
        <is>
          <t>NL-HaNA_1.01.02_3766_0021-page-41</t>
        </is>
      </c>
      <c r="B3940" t="inlineStr">
        <is>
          <t>NL-HaNA_1.01.02_3766_0021-column-3565-461-907-2900</t>
        </is>
      </c>
      <c r="C3940" t="inlineStr">
        <is>
          <t>continuation</t>
        </is>
      </c>
      <c r="D3940" t="n">
        <v>3612</v>
      </c>
      <c r="E3940" t="n">
        <v>605</v>
      </c>
      <c r="F3940" t="inlineStr">
        <is>
          <t xml:space="preserve">    ra15.</t>
        </is>
      </c>
      <c r="G3940">
        <f>HYPERLINK("https://images.diginfra.net/iiif/NL-HaNA_1.01.02/3766/NL-HaNA_1.01.02_3766_0021.jpg/3465,361,1107,3100/full/0/default.jpg", "iiif_url")</f>
        <v/>
      </c>
    </row>
    <row r="3941">
      <c r="A3941" t="inlineStr">
        <is>
          <t>NL-HaNA_1.01.02_3766_0021-page-41</t>
        </is>
      </c>
      <c r="B3941" t="inlineStr">
        <is>
          <t>NL-HaNA_1.01.02_3766_0021-column-3565-461-907-2900</t>
        </is>
      </c>
      <c r="C3941" t="inlineStr">
        <is>
          <t>repeat_lemma</t>
        </is>
      </c>
      <c r="D3941" t="n">
        <v>3704</v>
      </c>
      <c r="E3941" t="n">
        <v>637</v>
      </c>
      <c r="F3941" t="inlineStr">
        <is>
          <t xml:space="preserve">        Haghten over disordres door Compagnies</t>
        </is>
      </c>
      <c r="G3941">
        <f>HYPERLINK("https://images.diginfra.net/iiif/NL-HaNA_1.01.02/3766/NL-HaNA_1.01.02_3766_0021.jpg/3465,361,1107,3100/full/0/default.jpg", "iiif_url")</f>
        <v/>
      </c>
    </row>
    <row r="3942">
      <c r="A3942" t="inlineStr">
        <is>
          <t>NL-HaNA_1.01.02_3766_0021-page-41</t>
        </is>
      </c>
      <c r="B3942" t="inlineStr">
        <is>
          <t>NL-HaNA_1.01.02_3766_0021-column-3565-461-907-2900</t>
        </is>
      </c>
      <c r="C3942" t="inlineStr">
        <is>
          <t>continuation</t>
        </is>
      </c>
      <c r="D3942" t="n">
        <v>3608</v>
      </c>
      <c r="E3942" t="n">
        <v>695</v>
      </c>
      <c r="F3942" t="inlineStr">
        <is>
          <t xml:space="preserve">    van Aanlifwaen tot Maurs, 1477.</t>
        </is>
      </c>
      <c r="G3942">
        <f>HYPERLINK("https://images.diginfra.net/iiif/NL-HaNA_1.01.02/3766/NL-HaNA_1.01.02_3766_0021.jpg/3465,361,1107,3100/full/0/default.jpg", "iiif_url")</f>
        <v/>
      </c>
    </row>
    <row r="3943">
      <c r="A3943" t="inlineStr">
        <is>
          <t>NL-HaNA_1.01.02_3766_0021-page-41</t>
        </is>
      </c>
      <c r="B3943" t="inlineStr">
        <is>
          <t>NL-HaNA_1.01.02_3766_0021-column-3565-461-907-2900</t>
        </is>
      </c>
      <c r="C3943" t="inlineStr">
        <is>
          <t>lemma</t>
        </is>
      </c>
      <c r="D3943" t="n">
        <v>3558</v>
      </c>
      <c r="E3943" t="n">
        <v>741</v>
      </c>
      <c r="F3943" t="inlineStr">
        <is>
          <t>vander Put, Pachter, en half jaer geremineert,</t>
        </is>
      </c>
      <c r="G3943">
        <f>HYPERLINK("https://images.diginfra.net/iiif/NL-HaNA_1.01.02/3766/NL-HaNA_1.01.02_3766_0021.jpg/3465,361,1107,3100/full/0/default.jpg", "iiif_url")</f>
        <v/>
      </c>
    </row>
    <row r="3944">
      <c r="A3944" t="inlineStr">
        <is>
          <t>NL-HaNA_1.01.02_3766_0021-page-41</t>
        </is>
      </c>
      <c r="B3944" t="inlineStr">
        <is>
          <t>NL-HaNA_1.01.02_3766_0021-column-3565-461-907-2900</t>
        </is>
      </c>
      <c r="C3944" t="inlineStr">
        <is>
          <t>continuation</t>
        </is>
      </c>
      <c r="D3944" t="n">
        <v>3610</v>
      </c>
      <c r="E3944" t="n">
        <v>793</v>
      </c>
      <c r="F3944" t="inlineStr">
        <is>
          <t xml:space="preserve">    897.</t>
        </is>
      </c>
      <c r="G3944">
        <f>HYPERLINK("https://images.diginfra.net/iiif/NL-HaNA_1.01.02/3766/NL-HaNA_1.01.02_3766_0021.jpg/3465,361,1107,3100/full/0/default.jpg", "iiif_url")</f>
        <v/>
      </c>
    </row>
    <row r="3945">
      <c r="A3945" t="inlineStr">
        <is>
          <t>NL-HaNA_1.01.02_3766_0021-page-41</t>
        </is>
      </c>
      <c r="B3945" t="inlineStr">
        <is>
          <t>NL-HaNA_1.01.02_3766_0021-column-3565-461-907-2900</t>
        </is>
      </c>
      <c r="C3945" t="inlineStr">
        <is>
          <t>letter_heading</t>
        </is>
      </c>
      <c r="D3945" t="n">
        <v>3955</v>
      </c>
      <c r="E3945" t="n">
        <v>935</v>
      </c>
      <c r="F3945" t="inlineStr">
        <is>
          <t xml:space="preserve">        Q.</t>
        </is>
      </c>
      <c r="G3945">
        <f>HYPERLINK("https://images.diginfra.net/iiif/NL-HaNA_1.01.02/3766/NL-HaNA_1.01.02_3766_0021.jpg/3465,361,1107,3100/full/0/default.jpg", "iiif_url")</f>
        <v/>
      </c>
    </row>
    <row r="3946">
      <c r="A3946" t="inlineStr">
        <is>
          <t>NL-HaNA_1.01.02_3766_0021-page-41</t>
        </is>
      </c>
      <c r="B3946" t="inlineStr">
        <is>
          <t>NL-HaNA_1.01.02_3766_0021-column-3565-461-907-2900</t>
        </is>
      </c>
      <c r="C3946" t="inlineStr">
        <is>
          <t>repeat_lemma</t>
        </is>
      </c>
      <c r="D3946" t="n">
        <v>3673</v>
      </c>
      <c r="E3946" t="n">
        <v>1078</v>
      </c>
      <c r="F3946" t="inlineStr">
        <is>
          <t xml:space="preserve">        Uicksiver aengaende, 510. 527. 575</t>
        </is>
      </c>
      <c r="G3946">
        <f>HYPERLINK("https://images.diginfra.net/iiif/NL-HaNA_1.01.02/3766/NL-HaNA_1.01.02_3766_0021.jpg/3465,361,1107,3100/full/0/default.jpg", "iiif_url")</f>
        <v/>
      </c>
    </row>
    <row r="3947">
      <c r="A3947" t="inlineStr">
        <is>
          <t>NL-HaNA_1.01.02_3766_0021-page-41</t>
        </is>
      </c>
      <c r="B3947" t="inlineStr">
        <is>
          <t>NL-HaNA_1.01.02_3766_0021-column-3565-461-907-2900</t>
        </is>
      </c>
      <c r="C3947" t="inlineStr">
        <is>
          <t>continuation</t>
        </is>
      </c>
      <c r="D3947" t="n">
        <v>3730</v>
      </c>
      <c r="E3947" t="n">
        <v>1136</v>
      </c>
      <c r="F3947" t="inlineStr">
        <is>
          <t xml:space="preserve">    727. yq7. tous.</t>
        </is>
      </c>
      <c r="G3947">
        <f>HYPERLINK("https://images.diginfra.net/iiif/NL-HaNA_1.01.02/3766/NL-HaNA_1.01.02_3766_0021.jpg/3465,361,1107,3100/full/0/default.jpg", "iiif_url")</f>
        <v/>
      </c>
    </row>
    <row r="3948">
      <c r="A3948" t="inlineStr">
        <is>
          <t>NL-HaNA_1.01.02_3766_0021-page-41</t>
        </is>
      </c>
      <c r="B3948" t="inlineStr">
        <is>
          <t>NL-HaNA_1.01.02_3766_0021-column-3565-461-907-2900</t>
        </is>
      </c>
      <c r="C3948" t="inlineStr">
        <is>
          <t>continuation</t>
        </is>
      </c>
      <c r="D3948" t="n">
        <v>3594</v>
      </c>
      <c r="E3948" t="n">
        <v>1161</v>
      </c>
      <c r="F3948" t="inlineStr">
        <is>
          <t xml:space="preserve">    2</t>
        </is>
      </c>
      <c r="G3948">
        <f>HYPERLINK("https://images.diginfra.net/iiif/NL-HaNA_1.01.02/3766/NL-HaNA_1.01.02_3766_0021.jpg/3465,361,1107,3100/full/0/default.jpg", "iiif_url")</f>
        <v/>
      </c>
    </row>
    <row r="3949">
      <c r="A3949" t="inlineStr">
        <is>
          <t>NL-HaNA_1.01.02_3766_0021-page-41</t>
        </is>
      </c>
      <c r="B3949" t="inlineStr">
        <is>
          <t>NL-HaNA_1.01.02_3766_0021-column-3565-461-907-2900</t>
        </is>
      </c>
      <c r="C3949" t="inlineStr">
        <is>
          <t>anomaly</t>
        </is>
      </c>
      <c r="D3949" t="n">
        <v>3941</v>
      </c>
      <c r="E3949" t="n">
        <v>1318</v>
      </c>
      <c r="F3949" t="inlineStr">
        <is>
          <t xml:space="preserve">        KR.</t>
        </is>
      </c>
      <c r="G3949">
        <f>HYPERLINK("https://images.diginfra.net/iiif/NL-HaNA_1.01.02/3766/NL-HaNA_1.01.02_3766_0021.jpg/3465,361,1107,3100/full/0/default.jpg", "iiif_url")</f>
        <v/>
      </c>
    </row>
    <row r="3950">
      <c r="A3950" t="inlineStr">
        <is>
          <t>NL-HaNA_1.01.02_3766_0021-page-41</t>
        </is>
      </c>
      <c r="B3950" t="inlineStr">
        <is>
          <t>NL-HaNA_1.01.02_3766_0021-column-3565-461-907-2900</t>
        </is>
      </c>
      <c r="C3950" t="inlineStr">
        <is>
          <t>continuation</t>
        </is>
      </c>
      <c r="D3950" t="n">
        <v>3554</v>
      </c>
      <c r="E3950" t="n">
        <v>1461</v>
      </c>
      <c r="F3950" t="inlineStr">
        <is>
          <t xml:space="preserve">    1D Aedt van Sate, defeetuushen der Pro-</t>
        </is>
      </c>
      <c r="G3950">
        <f>HYPERLINK("https://images.diginfra.net/iiif/NL-HaNA_1.01.02/3766/NL-HaNA_1.01.02_3766_0021.jpg/3465,361,1107,3100/full/0/default.jpg", "iiif_url")</f>
        <v/>
      </c>
    </row>
    <row r="3951">
      <c r="A3951" t="inlineStr">
        <is>
          <t>NL-HaNA_1.01.02_3766_0021-page-41</t>
        </is>
      </c>
      <c r="B3951" t="inlineStr">
        <is>
          <t>NL-HaNA_1.01.02_3766_0021-column-3565-461-907-2900</t>
        </is>
      </c>
      <c r="C3951" t="inlineStr">
        <is>
          <t>continuation</t>
        </is>
      </c>
      <c r="D3951" t="n">
        <v>3713</v>
      </c>
      <c r="E3951" t="n">
        <v>1511</v>
      </c>
      <c r="F3951" t="inlineStr">
        <is>
          <t xml:space="preserve">    vincien, 34. 149. 217. 422. 730.</t>
        </is>
      </c>
      <c r="G3951">
        <f>HYPERLINK("https://images.diginfra.net/iiif/NL-HaNA_1.01.02/3766/NL-HaNA_1.01.02_3766_0021.jpg/3465,361,1107,3100/full/0/default.jpg", "iiif_url")</f>
        <v/>
      </c>
    </row>
    <row r="3952">
      <c r="A3952" t="inlineStr">
        <is>
          <t>NL-HaNA_1.01.02_3766_0021-page-41</t>
        </is>
      </c>
      <c r="B3952" t="inlineStr">
        <is>
          <t>NL-HaNA_1.01.02_3766_0021-column-3565-461-907-2900</t>
        </is>
      </c>
      <c r="C3952" t="inlineStr">
        <is>
          <t>continuation</t>
        </is>
      </c>
      <c r="D3952" t="n">
        <v>3715</v>
      </c>
      <c r="E3952" t="n">
        <v>1564</v>
      </c>
      <c r="F3952" t="inlineStr">
        <is>
          <t xml:space="preserve">    766. 777. sia. too. 1068. 1071.</t>
        </is>
      </c>
      <c r="G3952">
        <f>HYPERLINK("https://images.diginfra.net/iiif/NL-HaNA_1.01.02/3766/NL-HaNA_1.01.02_3766_0021.jpg/3465,361,1107,3100/full/0/default.jpg", "iiif_url")</f>
        <v/>
      </c>
    </row>
    <row r="3953">
      <c r="A3953" t="inlineStr">
        <is>
          <t>NL-HaNA_1.01.02_3766_0021-page-41</t>
        </is>
      </c>
      <c r="B3953" t="inlineStr">
        <is>
          <t>NL-HaNA_1.01.02_3766_0021-column-3565-461-907-2900</t>
        </is>
      </c>
      <c r="C3953" t="inlineStr">
        <is>
          <t>continuation</t>
        </is>
      </c>
      <c r="D3953" t="n">
        <v>3608</v>
      </c>
      <c r="E3953" t="n">
        <v>1617</v>
      </c>
      <c r="F3953" t="inlineStr">
        <is>
          <t xml:space="preserve">    1094. 1532.</t>
        </is>
      </c>
      <c r="G3953">
        <f>HYPERLINK("https://images.diginfra.net/iiif/NL-HaNA_1.01.02/3766/NL-HaNA_1.01.02_3766_0021.jpg/3465,361,1107,3100/full/0/default.jpg", "iiif_url")</f>
        <v/>
      </c>
    </row>
    <row r="3954">
      <c r="A3954" t="inlineStr">
        <is>
          <t>NL-HaNA_1.01.02_3766_0021-page-41</t>
        </is>
      </c>
      <c r="B3954" t="inlineStr">
        <is>
          <t>NL-HaNA_1.01.02_3766_0021-column-3565-461-907-2900</t>
        </is>
      </c>
      <c r="C3954" t="inlineStr">
        <is>
          <t>repeat_lemma</t>
        </is>
      </c>
      <c r="D3954" t="n">
        <v>3701</v>
      </c>
      <c r="E3954" t="n">
        <v>1649</v>
      </c>
      <c r="F3954" t="inlineStr">
        <is>
          <t xml:space="preserve">        selden der vorleden campagne, 38.</t>
        </is>
      </c>
      <c r="G3954">
        <f>HYPERLINK("https://images.diginfra.net/iiif/NL-HaNA_1.01.02/3766/NL-HaNA_1.01.02_3766_0021.jpg/3465,361,1107,3100/full/0/default.jpg", "iiif_url")</f>
        <v/>
      </c>
    </row>
    <row r="3955">
      <c r="A3955" t="inlineStr">
        <is>
          <t>NL-HaNA_1.01.02_3766_0021-page-41</t>
        </is>
      </c>
      <c r="B3955" t="inlineStr">
        <is>
          <t>NL-HaNA_1.01.02_3766_0021-column-3565-461-907-2900</t>
        </is>
      </c>
      <c r="C3955" t="inlineStr">
        <is>
          <t>repeat_lemma</t>
        </is>
      </c>
      <c r="D3955" t="n">
        <v>3706</v>
      </c>
      <c r="E3955" t="n">
        <v>1708</v>
      </c>
      <c r="F3955" t="inlineStr">
        <is>
          <t xml:space="preserve">        berich op de Resolutie van Zeslandt</t>
        </is>
      </c>
      <c r="G3955">
        <f>HYPERLINK("https://images.diginfra.net/iiif/NL-HaNA_1.01.02/3766/NL-HaNA_1.01.02_3766_0021.jpg/3465,361,1107,3100/full/0/default.jpg", "iiif_url")</f>
        <v/>
      </c>
    </row>
    <row r="3956">
      <c r="A3956" t="inlineStr">
        <is>
          <t>NL-HaNA_1.01.02_3766_0021-page-41</t>
        </is>
      </c>
      <c r="B3956" t="inlineStr">
        <is>
          <t>NL-HaNA_1.01.02_3766_0021-column-3565-461-907-2900</t>
        </is>
      </c>
      <c r="C3956" t="inlineStr">
        <is>
          <t>continuation</t>
        </is>
      </c>
      <c r="D3956" t="n">
        <v>3610</v>
      </c>
      <c r="E3956" t="n">
        <v>1760</v>
      </c>
      <c r="F3956" t="inlineStr">
        <is>
          <t xml:space="preserve">    wegens een jaer sldyé van de Wirtenbergh-</t>
        </is>
      </c>
      <c r="G3956">
        <f>HYPERLINK("https://images.diginfra.net/iiif/NL-HaNA_1.01.02/3766/NL-HaNA_1.01.02_3766_0021.jpg/3465,361,1107,3100/full/0/default.jpg", "iiif_url")</f>
        <v/>
      </c>
    </row>
    <row r="3957">
      <c r="A3957" t="inlineStr">
        <is>
          <t>NL-HaNA_1.01.02_3766_0021-page-41</t>
        </is>
      </c>
      <c r="B3957" t="inlineStr">
        <is>
          <t>NL-HaNA_1.01.02_3766_0021-column-3565-461-907-2900</t>
        </is>
      </c>
      <c r="C3957" t="inlineStr">
        <is>
          <t>continuation</t>
        </is>
      </c>
      <c r="D3957" t="n">
        <v>3601</v>
      </c>
      <c r="E3957" t="n">
        <v>1799</v>
      </c>
      <c r="F3957" t="inlineStr">
        <is>
          <t xml:space="preserve">    sehê Troes, 78. 1104.</t>
        </is>
      </c>
      <c r="G3957">
        <f>HYPERLINK("https://images.diginfra.net/iiif/NL-HaNA_1.01.02/3766/NL-HaNA_1.01.02_3766_0021.jpg/3465,361,1107,3100/full/0/default.jpg", "iiif_url")</f>
        <v/>
      </c>
    </row>
    <row r="3958">
      <c r="A3958" t="inlineStr">
        <is>
          <t>NL-HaNA_1.01.02_3766_0021-page-41</t>
        </is>
      </c>
      <c r="B3958" t="inlineStr">
        <is>
          <t>NL-HaNA_1.01.02_3766_0021-column-3565-461-907-2900</t>
        </is>
      </c>
      <c r="C3958" t="inlineStr">
        <is>
          <t>repeat_lemma</t>
        </is>
      </c>
      <c r="D3958" t="n">
        <v>3708</v>
      </c>
      <c r="E3958" t="n">
        <v>1856</v>
      </c>
      <c r="F3958" t="inlineStr">
        <is>
          <t xml:space="preserve">        middelen van de Provincie van Amis</t>
        </is>
      </c>
      <c r="G3958">
        <f>HYPERLINK("https://images.diginfra.net/iiif/NL-HaNA_1.01.02/3766/NL-HaNA_1.01.02_3766_0021.jpg/3465,361,1107,3100/full/0/default.jpg", "iiif_url")</f>
        <v/>
      </c>
    </row>
    <row r="3959">
      <c r="A3959" t="inlineStr">
        <is>
          <t>NL-HaNA_1.01.02_3766_0021-page-41</t>
        </is>
      </c>
      <c r="B3959" t="inlineStr">
        <is>
          <t>NL-HaNA_1.01.02_3766_0021-column-3565-461-907-2900</t>
        </is>
      </c>
      <c r="C3959" t="inlineStr">
        <is>
          <t>continuation</t>
        </is>
      </c>
      <c r="D3959" t="n">
        <v>3608</v>
      </c>
      <c r="E3959" t="n">
        <v>1902</v>
      </c>
      <c r="F3959" t="inlineStr">
        <is>
          <t xml:space="preserve">    onde haer Edede Mog. direttie gefel,</t>
        </is>
      </c>
      <c r="G3959">
        <f>HYPERLINK("https://images.diginfra.net/iiif/NL-HaNA_1.01.02/3766/NL-HaNA_1.01.02_3766_0021.jpg/3465,361,1107,3100/full/0/default.jpg", "iiif_url")</f>
        <v/>
      </c>
    </row>
    <row r="3960">
      <c r="A3960" t="inlineStr">
        <is>
          <t>NL-HaNA_1.01.02_3766_0021-page-41</t>
        </is>
      </c>
      <c r="B3960" t="inlineStr">
        <is>
          <t>NL-HaNA_1.01.02_3766_0021-column-3565-461-907-2900</t>
        </is>
      </c>
      <c r="C3960" t="inlineStr">
        <is>
          <t>continuation</t>
        </is>
      </c>
      <c r="D3960" t="n">
        <v>3612</v>
      </c>
      <c r="E3960" t="n">
        <v>1956</v>
      </c>
      <c r="F3960" t="inlineStr">
        <is>
          <t xml:space="preserve">    105.</t>
        </is>
      </c>
      <c r="G3960">
        <f>HYPERLINK("https://images.diginfra.net/iiif/NL-HaNA_1.01.02/3766/NL-HaNA_1.01.02_3766_0021.jpg/3465,361,1107,3100/full/0/default.jpg", "iiif_url")</f>
        <v/>
      </c>
    </row>
    <row r="3961">
      <c r="A3961" t="inlineStr">
        <is>
          <t>NL-HaNA_1.01.02_3766_0021-page-41</t>
        </is>
      </c>
      <c r="B3961" t="inlineStr">
        <is>
          <t>NL-HaNA_1.01.02_3766_0021-column-3565-461-907-2900</t>
        </is>
      </c>
      <c r="C3961" t="inlineStr">
        <is>
          <t>repeat_lemma</t>
        </is>
      </c>
      <c r="D3961" t="n">
        <v>3708</v>
      </c>
      <c r="E3961" t="n">
        <v>2001</v>
      </c>
      <c r="F3961" t="inlineStr">
        <is>
          <t xml:space="preserve">        voorseninge der Magazynen in de mest</t>
        </is>
      </c>
      <c r="G3961">
        <f>HYPERLINK("https://images.diginfra.net/iiif/NL-HaNA_1.01.02/3766/NL-HaNA_1.01.02_3766_0021.jpg/3465,361,1107,3100/full/0/default.jpg", "iiif_url")</f>
        <v/>
      </c>
    </row>
    <row r="3962">
      <c r="A3962" t="inlineStr">
        <is>
          <t>NL-HaNA_1.01.02_3766_0021-page-41</t>
        </is>
      </c>
      <c r="B3962" t="inlineStr">
        <is>
          <t>NL-HaNA_1.01.02_3766_0021-column-3565-461-907-2900</t>
        </is>
      </c>
      <c r="C3962" t="inlineStr">
        <is>
          <t>continuation</t>
        </is>
      </c>
      <c r="D3962" t="n">
        <v>3610</v>
      </c>
      <c r="E3962" t="n">
        <v>2049</v>
      </c>
      <c r="F3962" t="inlineStr">
        <is>
          <t xml:space="preserve">    geëxpouerrde Plaasen, 151.</t>
        </is>
      </c>
      <c r="G3962">
        <f>HYPERLINK("https://images.diginfra.net/iiif/NL-HaNA_1.01.02/3766/NL-HaNA_1.01.02_3766_0021.jpg/3465,361,1107,3100/full/0/default.jpg", "iiif_url")</f>
        <v/>
      </c>
    </row>
    <row r="3963">
      <c r="A3963" t="inlineStr">
        <is>
          <t>NL-HaNA_1.01.02_3766_0021-page-41</t>
        </is>
      </c>
      <c r="B3963" t="inlineStr">
        <is>
          <t>NL-HaNA_1.01.02_3766_0021-column-3565-461-907-2900</t>
        </is>
      </c>
      <c r="C3963" t="inlineStr">
        <is>
          <t>repeat_lemma</t>
        </is>
      </c>
      <c r="D3963" t="n">
        <v>3702</v>
      </c>
      <c r="E3963" t="n">
        <v>2094</v>
      </c>
      <c r="F3963" t="inlineStr">
        <is>
          <t xml:space="preserve">        Broodt en Fouragé vor de Keyeyeche</t>
        </is>
      </c>
      <c r="G3963">
        <f>HYPERLINK("https://images.diginfra.net/iiif/NL-HaNA_1.01.02/3766/NL-HaNA_1.01.02_3766_0021.jpg/3465,361,1107,3100/full/0/default.jpg", "iiif_url")</f>
        <v/>
      </c>
    </row>
    <row r="3964">
      <c r="A3964" t="inlineStr">
        <is>
          <t>NL-HaNA_1.01.02_3766_0021-page-41</t>
        </is>
      </c>
      <c r="B3964" t="inlineStr">
        <is>
          <t>NL-HaNA_1.01.02_3766_0021-column-3565-461-907-2900</t>
        </is>
      </c>
      <c r="C3964" t="inlineStr">
        <is>
          <t>continuation</t>
        </is>
      </c>
      <c r="D3964" t="n">
        <v>3605</v>
      </c>
      <c r="E3964" t="n">
        <v>2146</v>
      </c>
      <c r="F3964" t="inlineStr">
        <is>
          <t xml:space="preserve">    en Paltasche Troupes, 140.</t>
        </is>
      </c>
      <c r="G3964">
        <f>HYPERLINK("https://images.diginfra.net/iiif/NL-HaNA_1.01.02/3766/NL-HaNA_1.01.02_3766_0021.jpg/3465,361,1107,3100/full/0/default.jpg", "iiif_url")</f>
        <v/>
      </c>
    </row>
    <row r="3965">
      <c r="A3965" t="inlineStr">
        <is>
          <t>NL-HaNA_1.01.02_3766_0021-page-41</t>
        </is>
      </c>
      <c r="B3965" t="inlineStr">
        <is>
          <t>NL-HaNA_1.01.02_3766_0021-column-3565-461-907-2900</t>
        </is>
      </c>
      <c r="C3965" t="inlineStr">
        <is>
          <t>repeat_lemma</t>
        </is>
      </c>
      <c r="D3965" t="n">
        <v>3706</v>
      </c>
      <c r="E3965" t="n">
        <v>2185</v>
      </c>
      <c r="F3965" t="inlineStr">
        <is>
          <t xml:space="preserve">        dié van la Bafée nm twee stuyver per</t>
        </is>
      </c>
      <c r="G3965">
        <f>HYPERLINK("https://images.diginfra.net/iiif/NL-HaNA_1.01.02/3766/NL-HaNA_1.01.02_3766_0021.jpg/3465,361,1107,3100/full/0/default.jpg", "iiif_url")</f>
        <v/>
      </c>
    </row>
    <row r="3966">
      <c r="A3966" t="inlineStr">
        <is>
          <t>NL-HaNA_1.01.02_3766_0021-page-41</t>
        </is>
      </c>
      <c r="B3966" t="inlineStr">
        <is>
          <t>NL-HaNA_1.01.02_3766_0021-column-3565-461-907-2900</t>
        </is>
      </c>
      <c r="C3966" t="inlineStr">
        <is>
          <t>continuation</t>
        </is>
      </c>
      <c r="D3966" t="n">
        <v>3605</v>
      </c>
      <c r="E3966" t="n">
        <v>2245</v>
      </c>
      <c r="F3966" t="inlineStr">
        <is>
          <t xml:space="preserve">    rondelle Bier en aght stuyvers vor de ten</t>
        </is>
      </c>
      <c r="G3966">
        <f>HYPERLINK("https://images.diginfra.net/iiif/NL-HaNA_1.01.02/3766/NL-HaNA_1.01.02_3766_0021.jpg/3465,361,1107,3100/full/0/default.jpg", "iiif_url")</f>
        <v/>
      </c>
    </row>
    <row r="3967">
      <c r="A3967" t="inlineStr">
        <is>
          <t>NL-HaNA_1.01.02_3766_0021-page-41</t>
        </is>
      </c>
      <c r="B3967" t="inlineStr">
        <is>
          <t>NL-HaNA_1.01.02_3766_0021-column-3565-461-907-2900</t>
        </is>
      </c>
      <c r="C3967" t="inlineStr">
        <is>
          <t>continuation</t>
        </is>
      </c>
      <c r="D3967" t="n">
        <v>3603</v>
      </c>
      <c r="E3967" t="n">
        <v>2289</v>
      </c>
      <c r="F3967" t="inlineStr">
        <is>
          <t xml:space="preserve">    gaende te heffen, 151. 614.</t>
        </is>
      </c>
      <c r="G3967">
        <f>HYPERLINK("https://images.diginfra.net/iiif/NL-HaNA_1.01.02/3766/NL-HaNA_1.01.02_3766_0021.jpg/3465,361,1107,3100/full/0/default.jpg", "iiif_url")</f>
        <v/>
      </c>
    </row>
    <row r="3968">
      <c r="A3968" t="inlineStr">
        <is>
          <t>NL-HaNA_1.01.02_3766_0021-page-41</t>
        </is>
      </c>
      <c r="B3968" t="inlineStr">
        <is>
          <t>NL-HaNA_1.01.02_3766_0021-column-3565-461-907-2900</t>
        </is>
      </c>
      <c r="C3968" t="inlineStr">
        <is>
          <t>repeat_lemma</t>
        </is>
      </c>
      <c r="D3968" t="n">
        <v>3706</v>
      </c>
      <c r="E3968" t="n">
        <v>2343</v>
      </c>
      <c r="F3968" t="inlineStr">
        <is>
          <t xml:space="preserve">        Paintie'van vier milioenen, 154.</t>
        </is>
      </c>
      <c r="G3968">
        <f>HYPERLINK("https://images.diginfra.net/iiif/NL-HaNA_1.01.02/3766/NL-HaNA_1.01.02_3766_0021.jpg/3465,361,1107,3100/full/0/default.jpg", "iiif_url")</f>
        <v/>
      </c>
    </row>
    <row r="3969">
      <c r="A3969" t="inlineStr">
        <is>
          <t>NL-HaNA_1.01.02_3766_0021-page-41</t>
        </is>
      </c>
      <c r="B3969" t="inlineStr">
        <is>
          <t>NL-HaNA_1.01.02_3766_0021-column-3565-461-907-2900</t>
        </is>
      </c>
      <c r="C3969" t="inlineStr">
        <is>
          <t>repeat_lemma</t>
        </is>
      </c>
      <c r="D3969" t="n">
        <v>3708</v>
      </c>
      <c r="E3969" t="n">
        <v>2390</v>
      </c>
      <c r="F3969" t="inlineStr">
        <is>
          <t xml:space="preserve">        wanberalinge van Gelderland, 155.</t>
        </is>
      </c>
      <c r="G3969">
        <f>HYPERLINK("https://images.diginfra.net/iiif/NL-HaNA_1.01.02/3766/NL-HaNA_1.01.02_3766_0021.jpg/3465,361,1107,3100/full/0/default.jpg", "iiif_url")</f>
        <v/>
      </c>
    </row>
    <row r="3970">
      <c r="A3970" t="inlineStr">
        <is>
          <t>NL-HaNA_1.01.02_3766_0021-page-41</t>
        </is>
      </c>
      <c r="B3970" t="inlineStr">
        <is>
          <t>NL-HaNA_1.01.02_3766_0021-column-3565-461-907-2900</t>
        </is>
      </c>
      <c r="C3970" t="inlineStr">
        <is>
          <t>repeat_lemma</t>
        </is>
      </c>
      <c r="D3970" t="n">
        <v>3708</v>
      </c>
      <c r="E3970" t="n">
        <v>2441</v>
      </c>
      <c r="F3970" t="inlineStr">
        <is>
          <t xml:space="preserve">        aenmaneude het consenieren van sesmael</t>
        </is>
      </c>
      <c r="G3970">
        <f>HYPERLINK("https://images.diginfra.net/iiif/NL-HaNA_1.01.02/3766/NL-HaNA_1.01.02_3766_0021.jpg/3465,361,1107,3100/full/0/default.jpg", "iiif_url")</f>
        <v/>
      </c>
    </row>
    <row r="3971">
      <c r="A3971" t="inlineStr">
        <is>
          <t>NL-HaNA_1.01.02_3766_0021-page-41</t>
        </is>
      </c>
      <c r="B3971" t="inlineStr">
        <is>
          <t>NL-HaNA_1.01.02_3766_0021-column-3565-461-907-2900</t>
        </is>
      </c>
      <c r="C3971" t="inlineStr">
        <is>
          <t>continuation</t>
        </is>
      </c>
      <c r="D3971" t="n">
        <v>3608</v>
      </c>
      <c r="E3971" t="n">
        <v>2480</v>
      </c>
      <c r="F3971" t="inlineStr">
        <is>
          <t xml:space="preserve">    hondert duysenm gulden 'tot de Legerlaften,</t>
        </is>
      </c>
      <c r="G3971">
        <f>HYPERLINK("https://images.diginfra.net/iiif/NL-HaNA_1.01.02/3766/NL-HaNA_1.01.02_3766_0021.jpg/3465,361,1107,3100/full/0/default.jpg", "iiif_url")</f>
        <v/>
      </c>
    </row>
    <row r="3972">
      <c r="A3972" t="inlineStr">
        <is>
          <t>NL-HaNA_1.01.02_3766_0021-page-41</t>
        </is>
      </c>
      <c r="B3972" t="inlineStr">
        <is>
          <t>NL-HaNA_1.01.02_3766_0021-column-3565-461-907-2900</t>
        </is>
      </c>
      <c r="C3972" t="inlineStr">
        <is>
          <t>continuation</t>
        </is>
      </c>
      <c r="D3972" t="n">
        <v>3612</v>
      </c>
      <c r="E3972" t="n">
        <v>2533</v>
      </c>
      <c r="F3972" t="inlineStr">
        <is>
          <t xml:space="preserve">    189.</t>
        </is>
      </c>
      <c r="G3972">
        <f>HYPERLINK("https://images.diginfra.net/iiif/NL-HaNA_1.01.02/3766/NL-HaNA_1.01.02_3766_0021.jpg/3465,361,1107,3100/full/0/default.jpg", "iiif_url")</f>
        <v/>
      </c>
    </row>
    <row r="3973">
      <c r="A3973" t="inlineStr">
        <is>
          <t>NL-HaNA_1.01.02_3766_0021-page-41</t>
        </is>
      </c>
      <c r="B3973" t="inlineStr">
        <is>
          <t>NL-HaNA_1.01.02_3766_0021-column-3565-461-907-2900</t>
        </is>
      </c>
      <c r="C3973" t="inlineStr">
        <is>
          <t>repeat_lemma</t>
        </is>
      </c>
      <c r="D3973" t="n">
        <v>3701</v>
      </c>
      <c r="E3973" t="n">
        <v>2573</v>
      </c>
      <c r="F3973" t="inlineStr">
        <is>
          <t xml:space="preserve">        fands voor de Wirienberghsthe Troupes,</t>
        </is>
      </c>
      <c r="G3973">
        <f>HYPERLINK("https://images.diginfra.net/iiif/NL-HaNA_1.01.02/3766/NL-HaNA_1.01.02_3766_0021.jpg/3465,361,1107,3100/full/0/default.jpg", "iiif_url")</f>
        <v/>
      </c>
    </row>
    <row r="3974">
      <c r="A3974" t="inlineStr">
        <is>
          <t>NL-HaNA_1.01.02_3766_0021-page-41</t>
        </is>
      </c>
      <c r="B3974" t="inlineStr">
        <is>
          <t>NL-HaNA_1.01.02_3766_0021-column-3565-461-907-2900</t>
        </is>
      </c>
      <c r="C3974" t="inlineStr">
        <is>
          <t>continuation</t>
        </is>
      </c>
      <c r="D3974" t="n">
        <v>3615</v>
      </c>
      <c r="E3974" t="n">
        <v>2633</v>
      </c>
      <c r="F3974" t="inlineStr">
        <is>
          <t xml:space="preserve">    197. 495.</t>
        </is>
      </c>
      <c r="G3974">
        <f>HYPERLINK("https://images.diginfra.net/iiif/NL-HaNA_1.01.02/3766/NL-HaNA_1.01.02_3766_0021.jpg/3465,361,1107,3100/full/0/default.jpg", "iiif_url")</f>
        <v/>
      </c>
    </row>
    <row r="3975">
      <c r="A3975" t="inlineStr">
        <is>
          <t>NL-HaNA_1.01.02_3766_0021-page-41</t>
        </is>
      </c>
      <c r="B3975" t="inlineStr">
        <is>
          <t>NL-HaNA_1.01.02_3766_0021-column-3565-461-907-2900</t>
        </is>
      </c>
      <c r="C3975" t="inlineStr">
        <is>
          <t>repeat_lemma</t>
        </is>
      </c>
      <c r="D3975" t="n">
        <v>3706</v>
      </c>
      <c r="E3975" t="n">
        <v>2669</v>
      </c>
      <c r="F3975" t="inlineStr">
        <is>
          <t xml:space="preserve">        teswaer wegens de noodtwendigheden tot</t>
        </is>
      </c>
      <c r="G3975">
        <f>HYPERLINK("https://images.diginfra.net/iiif/NL-HaNA_1.01.02/3766/NL-HaNA_1.01.02_3766_0021.jpg/3465,361,1107,3100/full/0/default.jpg", "iiif_url")</f>
        <v/>
      </c>
    </row>
    <row r="3976">
      <c r="A3976" t="inlineStr">
        <is>
          <t>NL-HaNA_1.01.02_3766_0021-page-41</t>
        </is>
      </c>
      <c r="B3976" t="inlineStr">
        <is>
          <t>NL-HaNA_1.01.02_3766_0021-column-3565-461-907-2900</t>
        </is>
      </c>
      <c r="C3976" t="inlineStr">
        <is>
          <t>continuation</t>
        </is>
      </c>
      <c r="D3976" t="n">
        <v>3608</v>
      </c>
      <c r="E3976" t="n">
        <v>2730</v>
      </c>
      <c r="F3976" t="inlineStr">
        <is>
          <t xml:space="preserve">    de anftande canpagne, 208.</t>
        </is>
      </c>
      <c r="G3976">
        <f>HYPERLINK("https://images.diginfra.net/iiif/NL-HaNA_1.01.02/3766/NL-HaNA_1.01.02_3766_0021.jpg/3465,361,1107,3100/full/0/default.jpg", "iiif_url")</f>
        <v/>
      </c>
    </row>
    <row r="3977">
      <c r="A3977" t="inlineStr">
        <is>
          <t>NL-HaNA_1.01.02_3766_0021-page-41</t>
        </is>
      </c>
      <c r="B3977" t="inlineStr">
        <is>
          <t>NL-HaNA_1.01.02_3766_0021-column-3565-461-907-2900</t>
        </is>
      </c>
      <c r="C3977" t="inlineStr">
        <is>
          <t>repeat_lemma</t>
        </is>
      </c>
      <c r="D3977" t="n">
        <v>3706</v>
      </c>
      <c r="E3977" t="n">
        <v>2780</v>
      </c>
      <c r="F3977" t="inlineStr">
        <is>
          <t xml:space="preserve">        defeat van Hlagizymen van Foyrage,</t>
        </is>
      </c>
      <c r="G3977">
        <f>HYPERLINK("https://images.diginfra.net/iiif/NL-HaNA_1.01.02/3766/NL-HaNA_1.01.02_3766_0021.jpg/3465,361,1107,3100/full/0/default.jpg", "iiif_url")</f>
        <v/>
      </c>
    </row>
    <row r="3978">
      <c r="A3978" t="inlineStr">
        <is>
          <t>NL-HaNA_1.01.02_3766_0021-page-41</t>
        </is>
      </c>
      <c r="B3978" t="inlineStr">
        <is>
          <t>NL-HaNA_1.01.02_3766_0021-column-3565-461-907-2900</t>
        </is>
      </c>
      <c r="C3978" t="inlineStr">
        <is>
          <t>continuation</t>
        </is>
      </c>
      <c r="D3978" t="n">
        <v>3617</v>
      </c>
      <c r="E3978" t="n">
        <v>2830</v>
      </c>
      <c r="F3978" t="inlineStr">
        <is>
          <t xml:space="preserve">    362. 112.</t>
        </is>
      </c>
      <c r="G3978">
        <f>HYPERLINK("https://images.diginfra.net/iiif/NL-HaNA_1.01.02/3766/NL-HaNA_1.01.02_3766_0021.jpg/3465,361,1107,3100/full/0/default.jpg", "iiif_url")</f>
        <v/>
      </c>
    </row>
    <row r="3979">
      <c r="A3979" t="inlineStr">
        <is>
          <t>NL-HaNA_1.01.02_3766_0021-page-41</t>
        </is>
      </c>
      <c r="B3979" t="inlineStr">
        <is>
          <t>NL-HaNA_1.01.02_3766_0021-column-3565-461-907-2900</t>
        </is>
      </c>
      <c r="C3979" t="inlineStr">
        <is>
          <t>repeat_lemma</t>
        </is>
      </c>
      <c r="D3979" t="n">
        <v>3699</v>
      </c>
      <c r="E3979" t="n">
        <v>2868</v>
      </c>
      <c r="F3979" t="inlineStr">
        <is>
          <t xml:space="preserve">        raardement der bealingh van den tien-</t>
        </is>
      </c>
      <c r="G3979">
        <f>HYPERLINK("https://images.diginfra.net/iiif/NL-HaNA_1.01.02/3766/NL-HaNA_1.01.02_3766_0021.jpg/3465,361,1107,3100/full/0/default.jpg", "iiif_url")</f>
        <v/>
      </c>
    </row>
    <row r="3980">
      <c r="A3980" t="inlineStr">
        <is>
          <t>NL-HaNA_1.01.02_3766_0021-page-41</t>
        </is>
      </c>
      <c r="B3980" t="inlineStr">
        <is>
          <t>NL-HaNA_1.01.02_3766_0021-column-3565-461-907-2900</t>
        </is>
      </c>
      <c r="C3980" t="inlineStr">
        <is>
          <t>continuation</t>
        </is>
      </c>
      <c r="D3980" t="n">
        <v>3610</v>
      </c>
      <c r="E3980" t="n">
        <v>2917</v>
      </c>
      <c r="F3980" t="inlineStr">
        <is>
          <t xml:space="preserve">    den pemingh wegens de heiediteyt der amp-</t>
        </is>
      </c>
      <c r="G3980">
        <f>HYPERLINK("https://images.diginfra.net/iiif/NL-HaNA_1.01.02/3766/NL-HaNA_1.01.02_3766_0021.jpg/3465,361,1107,3100/full/0/default.jpg", "iiif_url")</f>
        <v/>
      </c>
    </row>
    <row r="3981">
      <c r="A3981" t="inlineStr">
        <is>
          <t>NL-HaNA_1.01.02_3766_0021-page-41</t>
        </is>
      </c>
      <c r="B3981" t="inlineStr">
        <is>
          <t>NL-HaNA_1.01.02_3766_0021-column-3565-461-907-2900</t>
        </is>
      </c>
      <c r="C3981" t="inlineStr">
        <is>
          <t>continuation</t>
        </is>
      </c>
      <c r="D3981" t="n">
        <v>3612</v>
      </c>
      <c r="E3981" t="n">
        <v>2975</v>
      </c>
      <c r="F3981" t="inlineStr">
        <is>
          <t xml:space="preserve">    ten in de Conqesen, 497.</t>
        </is>
      </c>
      <c r="G3981">
        <f>HYPERLINK("https://images.diginfra.net/iiif/NL-HaNA_1.01.02/3766/NL-HaNA_1.01.02_3766_0021.jpg/3465,361,1107,3100/full/0/default.jpg", "iiif_url")</f>
        <v/>
      </c>
    </row>
    <row r="3982">
      <c r="A3982" t="inlineStr">
        <is>
          <t>NL-HaNA_1.01.02_3766_0021-page-41</t>
        </is>
      </c>
      <c r="B3982" t="inlineStr">
        <is>
          <t>NL-HaNA_1.01.02_3766_0021-column-3565-461-907-2900</t>
        </is>
      </c>
      <c r="C3982" t="inlineStr">
        <is>
          <t>repeat_lemma</t>
        </is>
      </c>
      <c r="D3982" t="n">
        <v>3713</v>
      </c>
      <c r="E3982" t="n">
        <v>3015</v>
      </c>
      <c r="F3982" t="inlineStr">
        <is>
          <t xml:space="preserve">        Haghten wer de Regeeringe von Bus-</t>
        </is>
      </c>
      <c r="G3982">
        <f>HYPERLINK("https://images.diginfra.net/iiif/NL-HaNA_1.01.02/3766/NL-HaNA_1.01.02_3766_0021.jpg/3465,361,1107,3100/full/0/default.jpg", "iiif_url")</f>
        <v/>
      </c>
    </row>
    <row r="3983">
      <c r="A3983" t="inlineStr">
        <is>
          <t>NL-HaNA_1.01.02_3766_0021-page-41</t>
        </is>
      </c>
      <c r="B3983" t="inlineStr">
        <is>
          <t>NL-HaNA_1.01.02_3766_0021-column-3565-461-907-2900</t>
        </is>
      </c>
      <c r="C3983" t="inlineStr">
        <is>
          <t>continuation</t>
        </is>
      </c>
      <c r="D3983" t="n">
        <v>3608</v>
      </c>
      <c r="E3983" t="n">
        <v>3073</v>
      </c>
      <c r="F3983" t="inlineStr">
        <is>
          <t xml:space="preserve">    sel wegens de Magazyien tt Oostende,</t>
        </is>
      </c>
      <c r="G3983">
        <f>HYPERLINK("https://images.diginfra.net/iiif/NL-HaNA_1.01.02/3766/NL-HaNA_1.01.02_3766_0021.jpg/3465,361,1107,3100/full/0/default.jpg", "iiif_url")</f>
        <v/>
      </c>
    </row>
    <row r="3984">
      <c r="A3984" t="inlineStr">
        <is>
          <t>NL-HaNA_1.01.02_3766_0021-page-41</t>
        </is>
      </c>
      <c r="B3984" t="inlineStr">
        <is>
          <t>NL-HaNA_1.01.02_3766_0021-column-3565-461-907-2900</t>
        </is>
      </c>
      <c r="C3984" t="inlineStr">
        <is>
          <t>continuation</t>
        </is>
      </c>
      <c r="D3984" t="n">
        <v>3615</v>
      </c>
      <c r="E3984" t="n">
        <v>3132</v>
      </c>
      <c r="F3984" t="inlineStr">
        <is>
          <t xml:space="preserve">    DE</t>
        </is>
      </c>
      <c r="G3984">
        <f>HYPERLINK("https://images.diginfra.net/iiif/NL-HaNA_1.01.02/3766/NL-HaNA_1.01.02_3766_0021.jpg/3465,361,1107,3100/full/0/default.jpg", "iiif_url")</f>
        <v/>
      </c>
    </row>
    <row r="3985">
      <c r="A3985" t="inlineStr">
        <is>
          <t>NL-HaNA_1.01.02_3766_0021-page-41</t>
        </is>
      </c>
      <c r="B3985" t="inlineStr">
        <is>
          <t>NL-HaNA_1.01.02_3766_0021-column-3565-461-907-2900</t>
        </is>
      </c>
      <c r="C3985" t="inlineStr">
        <is>
          <t>repeat_lemma</t>
        </is>
      </c>
      <c r="D3985" t="n">
        <v>3711</v>
      </c>
      <c r="E3985" t="n">
        <v>3159</v>
      </c>
      <c r="F3985" t="inlineStr">
        <is>
          <t xml:space="preserve">        betalings der renten tot Dooruick, Ryse</t>
        </is>
      </c>
      <c r="G3985">
        <f>HYPERLINK("https://images.diginfra.net/iiif/NL-HaNA_1.01.02/3766/NL-HaNA_1.01.02_3766_0021.jpg/3465,361,1107,3100/full/0/default.jpg", "iiif_url")</f>
        <v/>
      </c>
    </row>
    <row r="3986">
      <c r="A3986" t="inlineStr">
        <is>
          <t>NL-HaNA_1.01.02_3766_0021-page-41</t>
        </is>
      </c>
      <c r="B3986" t="inlineStr">
        <is>
          <t>NL-HaNA_1.01.02_3766_0021-column-3565-461-907-2900</t>
        </is>
      </c>
      <c r="C3986" t="inlineStr">
        <is>
          <t>continuation</t>
        </is>
      </c>
      <c r="D3986" t="n">
        <v>3608</v>
      </c>
      <c r="E3986" t="n">
        <v>3222</v>
      </c>
      <c r="F3986" t="inlineStr">
        <is>
          <t xml:space="preserve">    sel, Douay, we. 594.</t>
        </is>
      </c>
      <c r="G3986">
        <f>HYPERLINK("https://images.diginfra.net/iiif/NL-HaNA_1.01.02/3766/NL-HaNA_1.01.02_3766_0021.jpg/3465,361,1107,3100/full/0/default.jpg", "iiif_url")</f>
        <v/>
      </c>
    </row>
    <row r="3987">
      <c r="A3987" t="inlineStr">
        <is>
          <t>NL-HaNA_1.01.02_3766_0021-page-41</t>
        </is>
      </c>
      <c r="B3987" t="inlineStr">
        <is>
          <t>NL-HaNA_1.01.02_3766_0021-column-3565-461-907-2900</t>
        </is>
      </c>
      <c r="C3987" t="inlineStr">
        <is>
          <t>repeat_lemma</t>
        </is>
      </c>
      <c r="D3987" t="n">
        <v>3704</v>
      </c>
      <c r="E3987" t="n">
        <v>3268</v>
      </c>
      <c r="F3987" t="inlineStr">
        <is>
          <t xml:space="preserve">        wegens excesen in de vorige campagnes,</t>
        </is>
      </c>
      <c r="G3987">
        <f>HYPERLINK("https://images.diginfra.net/iiif/NL-HaNA_1.01.02/3766/NL-HaNA_1.01.02_3766_0021.jpg/3465,361,1107,3100/full/0/default.jpg", "iiif_url")</f>
        <v/>
      </c>
    </row>
    <row r="3991">
      <c r="A3991" t="inlineStr">
        <is>
          <t>NL-HaNA_1.01.02_3766_0022-page-42</t>
        </is>
      </c>
      <c r="B3991" t="inlineStr">
        <is>
          <t>NL-HaNA_1.01.02_3766_0022-column-520-502-882-2890</t>
        </is>
      </c>
      <c r="C3991" t="inlineStr">
        <is>
          <t>repeat_lemma</t>
        </is>
      </c>
      <c r="D3991" t="n">
        <v>683</v>
      </c>
      <c r="E3991" t="n">
        <v>510</v>
      </c>
      <c r="F3991" t="inlineStr">
        <is>
          <t xml:space="preserve">        Capitulatie met den Baron Diesach,</t>
        </is>
      </c>
      <c r="G3991">
        <f>HYPERLINK("https://images.diginfra.net/iiif/NL-HaNA_1.01.02/3766/NL-HaNA_1.01.02_3766_0022.jpg/420,402,1082,3090/full/0/default.jpg", "iiif_url")</f>
        <v/>
      </c>
    </row>
    <row r="3992">
      <c r="A3992" t="inlineStr">
        <is>
          <t>NL-HaNA_1.01.02_3766_0022-page-42</t>
        </is>
      </c>
      <c r="B3992" t="inlineStr">
        <is>
          <t>NL-HaNA_1.01.02_3766_0022-column-520-502-882-2890</t>
        </is>
      </c>
      <c r="C3992" t="inlineStr">
        <is>
          <t>continuation</t>
        </is>
      </c>
      <c r="D3992" t="n">
        <v>584</v>
      </c>
      <c r="E3992" t="n">
        <v>564</v>
      </c>
      <c r="F3992" t="inlineStr">
        <is>
          <t xml:space="preserve">    829.</t>
        </is>
      </c>
      <c r="G3992">
        <f>HYPERLINK("https://images.diginfra.net/iiif/NL-HaNA_1.01.02/3766/NL-HaNA_1.01.02_3766_0022.jpg/420,402,1082,3090/full/0/default.jpg", "iiif_url")</f>
        <v/>
      </c>
    </row>
    <row r="3993">
      <c r="A3993" t="inlineStr">
        <is>
          <t>NL-HaNA_1.01.02_3766_0022-page-42</t>
        </is>
      </c>
      <c r="B3993" t="inlineStr">
        <is>
          <t>NL-HaNA_1.01.02_3766_0022-column-520-502-882-2890</t>
        </is>
      </c>
      <c r="C3993" t="inlineStr">
        <is>
          <t>repeat_lemma</t>
        </is>
      </c>
      <c r="D3993" t="n">
        <v>685</v>
      </c>
      <c r="E3993" t="n">
        <v>608</v>
      </c>
      <c r="F3993" t="inlineStr">
        <is>
          <t xml:space="preserve">        Magazyen tot Zoutleeuw en Oostende,</t>
        </is>
      </c>
      <c r="G3993">
        <f>HYPERLINK("https://images.diginfra.net/iiif/NL-HaNA_1.01.02/3766/NL-HaNA_1.01.02_3766_0022.jpg/420,402,1082,3090/full/0/default.jpg", "iiif_url")</f>
        <v/>
      </c>
    </row>
    <row r="3994">
      <c r="A3994" t="inlineStr">
        <is>
          <t>NL-HaNA_1.01.02_3766_0022-page-42</t>
        </is>
      </c>
      <c r="B3994" t="inlineStr">
        <is>
          <t>NL-HaNA_1.01.02_3766_0022-column-520-502-882-2890</t>
        </is>
      </c>
      <c r="C3994" t="inlineStr">
        <is>
          <t>continuation</t>
        </is>
      </c>
      <c r="D3994" t="n">
        <v>586</v>
      </c>
      <c r="E3994" t="n">
        <v>662</v>
      </c>
      <c r="F3994" t="inlineStr">
        <is>
          <t xml:space="preserve">    EE</t>
        </is>
      </c>
      <c r="G3994">
        <f>HYPERLINK("https://images.diginfra.net/iiif/NL-HaNA_1.01.02/3766/NL-HaNA_1.01.02_3766_0022.jpg/420,402,1082,3090/full/0/default.jpg", "iiif_url")</f>
        <v/>
      </c>
    </row>
    <row r="3995">
      <c r="A3995" t="inlineStr">
        <is>
          <t>NL-HaNA_1.01.02_3766_0022-page-42</t>
        </is>
      </c>
      <c r="B3995" t="inlineStr">
        <is>
          <t>NL-HaNA_1.01.02_3766_0022-column-520-502-882-2890</t>
        </is>
      </c>
      <c r="C3995" t="inlineStr">
        <is>
          <t>repeat_lemma</t>
        </is>
      </c>
      <c r="D3995" t="n">
        <v>676</v>
      </c>
      <c r="E3995" t="n">
        <v>700</v>
      </c>
      <c r="F3995" t="inlineStr">
        <is>
          <t xml:space="preserve">        Heerlijckheden uisthen de lage Dente,</t>
        </is>
      </c>
      <c r="G3995">
        <f>HYPERLINK("https://images.diginfra.net/iiif/NL-HaNA_1.01.02/3766/NL-HaNA_1.01.02_3766_0022.jpg/420,402,1082,3090/full/0/default.jpg", "iiif_url")</f>
        <v/>
      </c>
    </row>
    <row r="3996">
      <c r="A3996" t="inlineStr">
        <is>
          <t>NL-HaNA_1.01.02_3766_0022-page-42</t>
        </is>
      </c>
      <c r="B3996" t="inlineStr">
        <is>
          <t>NL-HaNA_1.01.02_3766_0022-column-520-502-882-2890</t>
        </is>
      </c>
      <c r="C3996" t="inlineStr">
        <is>
          <t>continuation</t>
        </is>
      </c>
      <c r="D3996" t="n">
        <v>551</v>
      </c>
      <c r="E3996" t="n">
        <v>760</v>
      </c>
      <c r="F3996" t="inlineStr">
        <is>
          <t xml:space="preserve">    1 Leye en Schelde, 912.</t>
        </is>
      </c>
      <c r="G3996">
        <f>HYPERLINK("https://images.diginfra.net/iiif/NL-HaNA_1.01.02/3766/NL-HaNA_1.01.02_3766_0022.jpg/420,402,1082,3090/full/0/default.jpg", "iiif_url")</f>
        <v/>
      </c>
    </row>
    <row r="3997">
      <c r="A3997" t="inlineStr">
        <is>
          <t>NL-HaNA_1.01.02_3766_0022-page-42</t>
        </is>
      </c>
      <c r="B3997" t="inlineStr">
        <is>
          <t>NL-HaNA_1.01.02_3766_0022-column-520-502-882-2890</t>
        </is>
      </c>
      <c r="C3997" t="inlineStr">
        <is>
          <t>repeat_lemma</t>
        </is>
      </c>
      <c r="D3997" t="n">
        <v>668</v>
      </c>
      <c r="E3997" t="n">
        <v>803</v>
      </c>
      <c r="F3997" t="inlineStr">
        <is>
          <t xml:space="preserve">        dwangh-middclen voor Fransche Gevan-</t>
        </is>
      </c>
      <c r="G3997">
        <f>HYPERLINK("https://images.diginfra.net/iiif/NL-HaNA_1.01.02/3766/NL-HaNA_1.01.02_3766_0022.jpg/420,402,1082,3090/full/0/default.jpg", "iiif_url")</f>
        <v/>
      </c>
    </row>
    <row r="3998">
      <c r="A3998" t="inlineStr">
        <is>
          <t>NL-HaNA_1.01.02_3766_0022-page-42</t>
        </is>
      </c>
      <c r="B3998" t="inlineStr">
        <is>
          <t>NL-HaNA_1.01.02_3766_0022-column-520-502-882-2890</t>
        </is>
      </c>
      <c r="C3998" t="inlineStr">
        <is>
          <t>continuation</t>
        </is>
      </c>
      <c r="D3998" t="n">
        <v>579</v>
      </c>
      <c r="E3998" t="n">
        <v>853</v>
      </c>
      <c r="F3998" t="inlineStr">
        <is>
          <t xml:space="preserve">    genen tot baalinge van haer schulden, ee.</t>
        </is>
      </c>
      <c r="G3998">
        <f>HYPERLINK("https://images.diginfra.net/iiif/NL-HaNA_1.01.02/3766/NL-HaNA_1.01.02_3766_0022.jpg/420,402,1082,3090/full/0/default.jpg", "iiif_url")</f>
        <v/>
      </c>
    </row>
    <row r="3999">
      <c r="A3999" t="inlineStr">
        <is>
          <t>NL-HaNA_1.01.02_3766_0022-page-42</t>
        </is>
      </c>
      <c r="B3999" t="inlineStr">
        <is>
          <t>NL-HaNA_1.01.02_3766_0022-column-520-502-882-2890</t>
        </is>
      </c>
      <c r="C3999" t="inlineStr">
        <is>
          <t>continuation</t>
        </is>
      </c>
      <c r="D3999" t="n">
        <v>579</v>
      </c>
      <c r="E3999" t="n">
        <v>907</v>
      </c>
      <c r="F3999" t="inlineStr">
        <is>
          <t xml:space="preserve">    919.</t>
        </is>
      </c>
      <c r="G3999">
        <f>HYPERLINK("https://images.diginfra.net/iiif/NL-HaNA_1.01.02/3766/NL-HaNA_1.01.02_3766_0022.jpg/420,402,1082,3090/full/0/default.jpg", "iiif_url")</f>
        <v/>
      </c>
    </row>
    <row r="4000">
      <c r="A4000" t="inlineStr">
        <is>
          <t>NL-HaNA_1.01.02_3766_0022-page-42</t>
        </is>
      </c>
      <c r="B4000" t="inlineStr">
        <is>
          <t>NL-HaNA_1.01.02_3766_0022-column-520-502-882-2890</t>
        </is>
      </c>
      <c r="C4000" t="inlineStr">
        <is>
          <t>repeat_lemma</t>
        </is>
      </c>
      <c r="D4000" t="n">
        <v>671</v>
      </c>
      <c r="E4000" t="n">
        <v>950</v>
      </c>
      <c r="F4000" t="inlineStr">
        <is>
          <t xml:space="preserve">        termineren van ha verschil tuschen het</t>
        </is>
      </c>
      <c r="G4000">
        <f>HYPERLINK("https://images.diginfra.net/iiif/NL-HaNA_1.01.02/3766/NL-HaNA_1.01.02_3766_0022.jpg/420,402,1082,3090/full/0/default.jpg", "iiif_url")</f>
        <v/>
      </c>
    </row>
    <row r="4001">
      <c r="A4001" t="inlineStr">
        <is>
          <t>NL-HaNA_1.01.02_3766_0022-page-42</t>
        </is>
      </c>
      <c r="B4001" t="inlineStr">
        <is>
          <t>NL-HaNA_1.01.02_3766_0022-column-520-502-882-2890</t>
        </is>
      </c>
      <c r="C4001" t="inlineStr">
        <is>
          <t>continuation</t>
        </is>
      </c>
      <c r="D4001" t="n">
        <v>579</v>
      </c>
      <c r="E4001" t="n">
        <v>997</v>
      </c>
      <c r="F4001" t="inlineStr">
        <is>
          <t xml:space="preserve">    Quanier van Nimmegen en de tuke andere</t>
        </is>
      </c>
      <c r="G4001">
        <f>HYPERLINK("https://images.diginfra.net/iiif/NL-HaNA_1.01.02/3766/NL-HaNA_1.01.02_3766_0022.jpg/420,402,1082,3090/full/0/default.jpg", "iiif_url")</f>
        <v/>
      </c>
    </row>
    <row r="4002">
      <c r="A4002" t="inlineStr">
        <is>
          <t>NL-HaNA_1.01.02_3766_0022-page-42</t>
        </is>
      </c>
      <c r="B4002" t="inlineStr">
        <is>
          <t>NL-HaNA_1.01.02_3766_0022-column-520-502-882-2890</t>
        </is>
      </c>
      <c r="C4002" t="inlineStr">
        <is>
          <t>continuation</t>
        </is>
      </c>
      <c r="D4002" t="n">
        <v>581</v>
      </c>
      <c r="E4002" t="n">
        <v>1050</v>
      </c>
      <c r="F4002" t="inlineStr">
        <is>
          <t xml:space="preserve">    OQuantieren, 1008.</t>
        </is>
      </c>
      <c r="G4002">
        <f>HYPERLINK("https://images.diginfra.net/iiif/NL-HaNA_1.01.02/3766/NL-HaNA_1.01.02_3766_0022.jpg/420,402,1082,3090/full/0/default.jpg", "iiif_url")</f>
        <v/>
      </c>
    </row>
    <row r="4003">
      <c r="A4003" t="inlineStr">
        <is>
          <t>NL-HaNA_1.01.02_3766_0022-page-42</t>
        </is>
      </c>
      <c r="B4003" t="inlineStr">
        <is>
          <t>NL-HaNA_1.01.02_3766_0022-column-520-502-882-2890</t>
        </is>
      </c>
      <c r="C4003" t="inlineStr">
        <is>
          <t>repeat_lemma</t>
        </is>
      </c>
      <c r="D4003" t="n">
        <v>671</v>
      </c>
      <c r="E4003" t="n">
        <v>1095</v>
      </c>
      <c r="F4003" t="inlineStr">
        <is>
          <t xml:space="preserve">        Patitié tot de Fuuragie-mogazynen voor</t>
        </is>
      </c>
      <c r="G4003">
        <f>HYPERLINK("https://images.diginfra.net/iiif/NL-HaNA_1.01.02/3766/NL-HaNA_1.01.02_3766_0022.jpg/420,402,1082,3090/full/0/default.jpg", "iiif_url")</f>
        <v/>
      </c>
    </row>
    <row r="4004">
      <c r="A4004" t="inlineStr">
        <is>
          <t>NL-HaNA_1.01.02_3766_0022-page-42</t>
        </is>
      </c>
      <c r="B4004" t="inlineStr">
        <is>
          <t>NL-HaNA_1.01.02_3766_0022-column-520-502-882-2890</t>
        </is>
      </c>
      <c r="C4004" t="inlineStr">
        <is>
          <t>continuation</t>
        </is>
      </c>
      <c r="D4004" t="n">
        <v>574</v>
      </c>
      <c r="E4004" t="n">
        <v>1145</v>
      </c>
      <c r="F4004" t="inlineStr">
        <is>
          <t xml:space="preserve">    de Winter, 1065.</t>
        </is>
      </c>
      <c r="G4004">
        <f>HYPERLINK("https://images.diginfra.net/iiif/NL-HaNA_1.01.02/3766/NL-HaNA_1.01.02_3766_0022.jpg/420,402,1082,3090/full/0/default.jpg", "iiif_url")</f>
        <v/>
      </c>
    </row>
    <row r="4005">
      <c r="A4005" t="inlineStr">
        <is>
          <t>NL-HaNA_1.01.02_3766_0022-page-42</t>
        </is>
      </c>
      <c r="B4005" t="inlineStr">
        <is>
          <t>NL-HaNA_1.01.02_3766_0022-column-520-502-882-2890</t>
        </is>
      </c>
      <c r="C4005" t="inlineStr">
        <is>
          <t>repeat_lemma</t>
        </is>
      </c>
      <c r="D4005" t="n">
        <v>652</v>
      </c>
      <c r="E4005" t="n">
        <v>1178</v>
      </c>
      <c r="F4005" t="inlineStr">
        <is>
          <t xml:space="preserve">        swarigheden wegens het formeren Gun het</t>
        </is>
      </c>
      <c r="G4005">
        <f>HYPERLINK("https://images.diginfra.net/iiif/NL-HaNA_1.01.02/3766/NL-HaNA_1.01.02_3766_0022.jpg/420,402,1082,3090/full/0/default.jpg", "iiif_url")</f>
        <v/>
      </c>
    </row>
    <row r="4006">
      <c r="A4006" t="inlineStr">
        <is>
          <t>NL-HaNA_1.01.02_3766_0022-page-42</t>
        </is>
      </c>
      <c r="B4006" t="inlineStr">
        <is>
          <t>NL-HaNA_1.01.02_3766_0022-column-520-502-882-2890</t>
        </is>
      </c>
      <c r="C4006" t="inlineStr">
        <is>
          <t>continuation</t>
        </is>
      </c>
      <c r="D4006" t="n">
        <v>579</v>
      </c>
      <c r="E4006" t="n">
        <v>1238</v>
      </c>
      <c r="F4006" t="inlineStr">
        <is>
          <t xml:space="preserve">    Regiment Swisers Van Diesbach, 1215.</t>
        </is>
      </c>
      <c r="G4006">
        <f>HYPERLINK("https://images.diginfra.net/iiif/NL-HaNA_1.01.02/3766/NL-HaNA_1.01.02_3766_0022.jpg/420,402,1082,3090/full/0/default.jpg", "iiif_url")</f>
        <v/>
      </c>
    </row>
    <row r="4007">
      <c r="A4007" t="inlineStr">
        <is>
          <t>NL-HaNA_1.01.02_3766_0022-page-42</t>
        </is>
      </c>
      <c r="B4007" t="inlineStr">
        <is>
          <t>NL-HaNA_1.01.02_3766_0022-column-520-502-882-2890</t>
        </is>
      </c>
      <c r="C4007" t="inlineStr">
        <is>
          <t>repeat_lemma</t>
        </is>
      </c>
      <c r="D4007" t="n">
        <v>647</v>
      </c>
      <c r="E4007" t="n">
        <v>1293</v>
      </c>
      <c r="F4007" t="inlineStr">
        <is>
          <t xml:space="preserve">        conferentie wegens den Stact van oôrlogh,</t>
        </is>
      </c>
      <c r="G4007">
        <f>HYPERLINK("https://images.diginfra.net/iiif/NL-HaNA_1.01.02/3766/NL-HaNA_1.01.02_3766_0022.jpg/420,402,1082,3090/full/0/default.jpg", "iiif_url")</f>
        <v/>
      </c>
    </row>
    <row r="4008">
      <c r="A4008" t="inlineStr">
        <is>
          <t>NL-HaNA_1.01.02_3766_0022-page-42</t>
        </is>
      </c>
      <c r="B4008" t="inlineStr">
        <is>
          <t>NL-HaNA_1.01.02_3766_0022-column-520-502-882-2890</t>
        </is>
      </c>
      <c r="C4008" t="inlineStr">
        <is>
          <t>continuation</t>
        </is>
      </c>
      <c r="D4008" t="n">
        <v>581</v>
      </c>
      <c r="E4008" t="n">
        <v>1345</v>
      </c>
      <c r="F4008" t="inlineStr">
        <is>
          <t xml:space="preserve">    1250. 1259.</t>
        </is>
      </c>
      <c r="G4008">
        <f>HYPERLINK("https://images.diginfra.net/iiif/NL-HaNA_1.01.02/3766/NL-HaNA_1.01.02_3766_0022.jpg/420,402,1082,3090/full/0/default.jpg", "iiif_url")</f>
        <v/>
      </c>
    </row>
    <row r="4009">
      <c r="A4009" t="inlineStr">
        <is>
          <t>NL-HaNA_1.01.02_3766_0022-page-42</t>
        </is>
      </c>
      <c r="B4009" t="inlineStr">
        <is>
          <t>NL-HaNA_1.01.02_3766_0022-column-520-502-882-2890</t>
        </is>
      </c>
      <c r="C4009" t="inlineStr">
        <is>
          <t>repeat_lemma</t>
        </is>
      </c>
      <c r="D4009" t="n">
        <v>647</v>
      </c>
      <c r="E4009" t="n">
        <v>1387</v>
      </c>
      <c r="F4009" t="inlineStr">
        <is>
          <t xml:space="preserve">        abwysen in niliaire verloven, 1263.</t>
        </is>
      </c>
      <c r="G4009">
        <f>HYPERLINK("https://images.diginfra.net/iiif/NL-HaNA_1.01.02/3766/NL-HaNA_1.01.02_3766_0022.jpg/420,402,1082,3090/full/0/default.jpg", "iiif_url")</f>
        <v/>
      </c>
    </row>
    <row r="4010">
      <c r="A4010" t="inlineStr">
        <is>
          <t>NL-HaNA_1.01.02_3766_0022-page-42</t>
        </is>
      </c>
      <c r="B4010" t="inlineStr">
        <is>
          <t>NL-HaNA_1.01.02_3766_0022-column-520-502-882-2890</t>
        </is>
      </c>
      <c r="C4010" t="inlineStr">
        <is>
          <t>repeat_lemma</t>
        </is>
      </c>
      <c r="D4010" t="n">
        <v>647</v>
      </c>
      <c r="E4010" t="n">
        <v>1438</v>
      </c>
      <c r="F4010" t="inlineStr">
        <is>
          <t xml:space="preserve">        Petitie tot de Equpage voor de Noordt-</t>
        </is>
      </c>
      <c r="G4010">
        <f>HYPERLINK("https://images.diginfra.net/iiif/NL-HaNA_1.01.02/3766/NL-HaNA_1.01.02_3766_0022.jpg/420,402,1082,3090/full/0/default.jpg", "iiif_url")</f>
        <v/>
      </c>
    </row>
    <row r="4011">
      <c r="A4011" t="inlineStr">
        <is>
          <t>NL-HaNA_1.01.02_3766_0022-page-42</t>
        </is>
      </c>
      <c r="B4011" t="inlineStr">
        <is>
          <t>NL-HaNA_1.01.02_3766_0022-column-520-502-882-2890</t>
        </is>
      </c>
      <c r="C4011" t="inlineStr">
        <is>
          <t>lemma</t>
        </is>
      </c>
      <c r="D4011" t="n">
        <v>572</v>
      </c>
      <c r="E4011" t="n">
        <v>1484</v>
      </c>
      <c r="F4011" t="inlineStr">
        <is>
          <t>en Middelandische Zee, 129:</t>
        </is>
      </c>
      <c r="G4011">
        <f>HYPERLINK("https://images.diginfra.net/iiif/NL-HaNA_1.01.02/3766/NL-HaNA_1.01.02_3766_0022.jpg/420,402,1082,3090/full/0/default.jpg", "iiif_url")</f>
        <v/>
      </c>
    </row>
    <row r="4012">
      <c r="A4012" t="inlineStr">
        <is>
          <t>NL-HaNA_1.01.02_3766_0022-page-42</t>
        </is>
      </c>
      <c r="B4012" t="inlineStr">
        <is>
          <t>NL-HaNA_1.01.02_3766_0022-column-520-502-882-2890</t>
        </is>
      </c>
      <c r="C4012" t="inlineStr">
        <is>
          <t>non_index_line</t>
        </is>
      </c>
      <c r="D4012" t="n">
        <v>1144</v>
      </c>
      <c r="E4012" t="n">
        <v>1493</v>
      </c>
      <c r="F4012" t="inlineStr">
        <is>
          <t xml:space="preserve">        :</t>
        </is>
      </c>
      <c r="G4012">
        <f>HYPERLINK("https://images.diginfra.net/iiif/NL-HaNA_1.01.02/3766/NL-HaNA_1.01.02_3766_0022.jpg/420,402,1082,3090/full/0/default.jpg", "iiif_url")</f>
        <v/>
      </c>
    </row>
    <row r="4013">
      <c r="A4013" t="inlineStr">
        <is>
          <t>NL-HaNA_1.01.02_3766_0022-page-42</t>
        </is>
      </c>
      <c r="B4013" t="inlineStr">
        <is>
          <t>NL-HaNA_1.01.02_3766_0022-column-520-502-882-2890</t>
        </is>
      </c>
      <c r="C4013" t="inlineStr">
        <is>
          <t>repeat_lemma</t>
        </is>
      </c>
      <c r="D4013" t="n">
        <v>647</v>
      </c>
      <c r="E4013" t="n">
        <v>1536</v>
      </c>
      <c r="F4013" t="inlineStr">
        <is>
          <t xml:space="preserve">        ordinaris en extraordinaris Staet van oor-</t>
        </is>
      </c>
      <c r="G4013">
        <f>HYPERLINK("https://images.diginfra.net/iiif/NL-HaNA_1.01.02/3766/NL-HaNA_1.01.02_3766_0022.jpg/420,402,1082,3090/full/0/default.jpg", "iiif_url")</f>
        <v/>
      </c>
    </row>
    <row r="4014">
      <c r="A4014" t="inlineStr">
        <is>
          <t>NL-HaNA_1.01.02_3766_0022-page-42</t>
        </is>
      </c>
      <c r="B4014" t="inlineStr">
        <is>
          <t>NL-HaNA_1.01.02_3766_0022-column-520-502-882-2890</t>
        </is>
      </c>
      <c r="C4014" t="inlineStr">
        <is>
          <t>lemma</t>
        </is>
      </c>
      <c r="D4014" t="n">
        <v>572</v>
      </c>
      <c r="E4014" t="n">
        <v>1581</v>
      </c>
      <c r="F4014" t="inlineStr">
        <is>
          <t>lLgh voor het jaer seventien hindert aelf</t>
        </is>
      </c>
      <c r="G4014">
        <f>HYPERLINK("https://images.diginfra.net/iiif/NL-HaNA_1.01.02/3766/NL-HaNA_1.01.02_3766_0022.jpg/420,402,1082,3090/full/0/default.jpg", "iiif_url")</f>
        <v/>
      </c>
    </row>
    <row r="4015">
      <c r="A4015" t="inlineStr">
        <is>
          <t>NL-HaNA_1.01.02_3766_0022-page-42</t>
        </is>
      </c>
      <c r="B4015" t="inlineStr">
        <is>
          <t>NL-HaNA_1.01.02_3766_0022-column-520-502-882-2890</t>
        </is>
      </c>
      <c r="C4015" t="inlineStr">
        <is>
          <t>lemma</t>
        </is>
      </c>
      <c r="D4015" t="n">
        <v>570</v>
      </c>
      <c r="E4015" t="n">
        <v>1631</v>
      </c>
      <c r="F4015" t="inlineStr">
        <is>
          <t>overgebraght, 1335.</t>
        </is>
      </c>
      <c r="G4015">
        <f>HYPERLINK("https://images.diginfra.net/iiif/NL-HaNA_1.01.02/3766/NL-HaNA_1.01.02_3766_0022.jpg/420,402,1082,3090/full/0/default.jpg", "iiif_url")</f>
        <v/>
      </c>
    </row>
    <row r="4016">
      <c r="A4016" t="inlineStr">
        <is>
          <t>NL-HaNA_1.01.02_3766_0022-page-42</t>
        </is>
      </c>
      <c r="B4016" t="inlineStr">
        <is>
          <t>NL-HaNA_1.01.02_3766_0022-column-520-502-882-2890</t>
        </is>
      </c>
      <c r="C4016" t="inlineStr">
        <is>
          <t>continuation</t>
        </is>
      </c>
      <c r="D4016" t="n">
        <v>645</v>
      </c>
      <c r="E4016" t="n">
        <v>1665</v>
      </c>
      <c r="F4016" t="inlineStr">
        <is>
          <t xml:space="preserve">    Conferentie Wegens de recuteringe der Mi-</t>
        </is>
      </c>
      <c r="G4016">
        <f>HYPERLINK("https://images.diginfra.net/iiif/NL-HaNA_1.01.02/3766/NL-HaNA_1.01.02_3766_0022.jpg/420,402,1082,3090/full/0/default.jpg", "iiif_url")</f>
        <v/>
      </c>
    </row>
    <row r="4017">
      <c r="A4017" t="inlineStr">
        <is>
          <t>NL-HaNA_1.01.02_3766_0022-page-42</t>
        </is>
      </c>
      <c r="B4017" t="inlineStr">
        <is>
          <t>NL-HaNA_1.01.02_3766_0022-column-520-502-882-2890</t>
        </is>
      </c>
      <c r="C4017" t="inlineStr">
        <is>
          <t>lemma</t>
        </is>
      </c>
      <c r="D4017" t="n">
        <v>572</v>
      </c>
      <c r="E4017" t="n">
        <v>1725</v>
      </c>
      <c r="F4017" t="inlineStr">
        <is>
          <t>lie, 1378.</t>
        </is>
      </c>
      <c r="G4017">
        <f>HYPERLINK("https://images.diginfra.net/iiif/NL-HaNA_1.01.02/3766/NL-HaNA_1.01.02_3766_0022.jpg/420,402,1082,3090/full/0/default.jpg", "iiif_url")</f>
        <v/>
      </c>
    </row>
    <row r="4018">
      <c r="A4018" t="inlineStr">
        <is>
          <t>NL-HaNA_1.01.02_3766_0022-page-42</t>
        </is>
      </c>
      <c r="B4018" t="inlineStr">
        <is>
          <t>NL-HaNA_1.01.02_3766_0022-column-520-502-882-2890</t>
        </is>
      </c>
      <c r="C4018" t="inlineStr">
        <is>
          <t>continuation</t>
        </is>
      </c>
      <c r="D4018" t="n">
        <v>647</v>
      </c>
      <c r="E4018" t="n">
        <v>1777</v>
      </c>
      <c r="F4018" t="inlineStr">
        <is>
          <t xml:space="preserve">    Gonferentie wegens de defesten der pro-</t>
        </is>
      </c>
      <c r="G4018">
        <f>HYPERLINK("https://images.diginfra.net/iiif/NL-HaNA_1.01.02/3766/NL-HaNA_1.01.02_3766_0022.jpg/420,402,1082,3090/full/0/default.jpg", "iiif_url")</f>
        <v/>
      </c>
    </row>
    <row r="4019">
      <c r="A4019" t="inlineStr">
        <is>
          <t>NL-HaNA_1.01.02_3766_0022-page-42</t>
        </is>
      </c>
      <c r="B4019" t="inlineStr">
        <is>
          <t>NL-HaNA_1.01.02_3766_0022-column-520-502-882-2890</t>
        </is>
      </c>
      <c r="C4019" t="inlineStr">
        <is>
          <t>lemma</t>
        </is>
      </c>
      <c r="D4019" t="n">
        <v>570</v>
      </c>
      <c r="E4019" t="n">
        <v>1829</v>
      </c>
      <c r="F4019" t="inlineStr">
        <is>
          <t>vincien, 1382.</t>
        </is>
      </c>
      <c r="G4019">
        <f>HYPERLINK("https://images.diginfra.net/iiif/NL-HaNA_1.01.02/3766/NL-HaNA_1.01.02_3766_0022.jpg/420,402,1082,3090/full/0/default.jpg", "iiif_url")</f>
        <v/>
      </c>
    </row>
    <row r="4020">
      <c r="A4020" t="inlineStr">
        <is>
          <t>NL-HaNA_1.01.02_3766_0022-page-42</t>
        </is>
      </c>
      <c r="B4020" t="inlineStr">
        <is>
          <t>NL-HaNA_1.01.02_3766_0022-column-520-502-882-2890</t>
        </is>
      </c>
      <c r="C4020" t="inlineStr">
        <is>
          <t>continuation</t>
        </is>
      </c>
      <c r="D4020" t="n">
        <v>645</v>
      </c>
      <c r="E4020" t="n">
        <v>1871</v>
      </c>
      <c r="F4020" t="inlineStr">
        <is>
          <t xml:space="preserve">    Petitie van vyfmae honden duysent gul-</t>
        </is>
      </c>
      <c r="G4020">
        <f>HYPERLINK("https://images.diginfra.net/iiif/NL-HaNA_1.01.02/3766/NL-HaNA_1.01.02_3766_0022.jpg/420,402,1082,3090/full/0/default.jpg", "iiif_url")</f>
        <v/>
      </c>
    </row>
    <row r="4021">
      <c r="A4021" t="inlineStr">
        <is>
          <t>NL-HaNA_1.01.02_3766_0022-page-42</t>
        </is>
      </c>
      <c r="B4021" t="inlineStr">
        <is>
          <t>NL-HaNA_1.01.02_3766_0022-column-520-502-882-2890</t>
        </is>
      </c>
      <c r="C4021" t="inlineStr">
        <is>
          <t>lemma</t>
        </is>
      </c>
      <c r="D4021" t="n">
        <v>570</v>
      </c>
      <c r="E4021" t="n">
        <v>1921</v>
      </c>
      <c r="F4021" t="inlineStr">
        <is>
          <t>dens ta recruteringe der Miluie, 1497.</t>
        </is>
      </c>
      <c r="G4021">
        <f>HYPERLINK("https://images.diginfra.net/iiif/NL-HaNA_1.01.02/3766/NL-HaNA_1.01.02_3766_0022.jpg/420,402,1082,3090/full/0/default.jpg", "iiif_url")</f>
        <v/>
      </c>
    </row>
    <row r="4022">
      <c r="A4022" t="inlineStr">
        <is>
          <t>NL-HaNA_1.01.02_3766_0022-page-42</t>
        </is>
      </c>
      <c r="B4022" t="inlineStr">
        <is>
          <t>NL-HaNA_1.01.02_3766_0022-column-520-502-882-2890</t>
        </is>
      </c>
      <c r="C4022" t="inlineStr">
        <is>
          <t>lemma</t>
        </is>
      </c>
      <c r="D4022" t="n">
        <v>520</v>
      </c>
      <c r="E4022" t="n">
        <v>1972</v>
      </c>
      <c r="F4022" t="inlineStr">
        <is>
          <t>Raedt van Braband, 107. 138. 161. 171.</t>
        </is>
      </c>
      <c r="G4022">
        <f>HYPERLINK("https://images.diginfra.net/iiif/NL-HaNA_1.01.02/3766/NL-HaNA_1.01.02_3766_0022.jpg/420,402,1082,3090/full/0/default.jpg", "iiif_url")</f>
        <v/>
      </c>
    </row>
    <row r="4023">
      <c r="A4023" t="inlineStr">
        <is>
          <t>NL-HaNA_1.01.02_3766_0022-page-42</t>
        </is>
      </c>
      <c r="B4023" t="inlineStr">
        <is>
          <t>NL-HaNA_1.01.02_3766_0022-column-520-502-882-2890</t>
        </is>
      </c>
      <c r="C4023" t="inlineStr">
        <is>
          <t>continuation</t>
        </is>
      </c>
      <c r="D4023" t="n">
        <v>572</v>
      </c>
      <c r="E4023" t="n">
        <v>2018</v>
      </c>
      <c r="F4023" t="inlineStr">
        <is>
          <t xml:space="preserve">    208. 613. 813. 818. go9. 953.979. 1167.</t>
        </is>
      </c>
      <c r="G4023">
        <f>HYPERLINK("https://images.diginfra.net/iiif/NL-HaNA_1.01.02/3766/NL-HaNA_1.01.02_3766_0022.jpg/420,402,1082,3090/full/0/default.jpg", "iiif_url")</f>
        <v/>
      </c>
    </row>
    <row r="4024">
      <c r="A4024" t="inlineStr">
        <is>
          <t>NL-HaNA_1.01.02_3766_0022-page-42</t>
        </is>
      </c>
      <c r="B4024" t="inlineStr">
        <is>
          <t>NL-HaNA_1.01.02_3766_0022-column-520-502-882-2890</t>
        </is>
      </c>
      <c r="C4024" t="inlineStr">
        <is>
          <t>continuation</t>
        </is>
      </c>
      <c r="D4024" t="n">
        <v>572</v>
      </c>
      <c r="E4024" t="n">
        <v>2069</v>
      </c>
      <c r="F4024" t="inlineStr">
        <is>
          <t xml:space="preserve">    1227. 1247. 1258. 1506. 1356. 1358.</t>
        </is>
      </c>
      <c r="G4024">
        <f>HYPERLINK("https://images.diginfra.net/iiif/NL-HaNA_1.01.02/3766/NL-HaNA_1.01.02_3766_0022.jpg/420,402,1082,3090/full/0/default.jpg", "iiif_url")</f>
        <v/>
      </c>
    </row>
    <row r="4025">
      <c r="A4025" t="inlineStr">
        <is>
          <t>NL-HaNA_1.01.02_3766_0022-page-42</t>
        </is>
      </c>
      <c r="B4025" t="inlineStr">
        <is>
          <t>NL-HaNA_1.01.02_3766_0022-column-520-502-882-2890</t>
        </is>
      </c>
      <c r="C4025" t="inlineStr">
        <is>
          <t>continuation</t>
        </is>
      </c>
      <c r="D4025" t="n">
        <v>577</v>
      </c>
      <c r="E4025" t="n">
        <v>2124</v>
      </c>
      <c r="F4025" t="inlineStr">
        <is>
          <t xml:space="preserve">    1475.</t>
        </is>
      </c>
      <c r="G4025">
        <f>HYPERLINK("https://images.diginfra.net/iiif/NL-HaNA_1.01.02/3766/NL-HaNA_1.01.02_3766_0022.jpg/420,402,1082,3090/full/0/default.jpg", "iiif_url")</f>
        <v/>
      </c>
    </row>
    <row r="4026">
      <c r="A4026" t="inlineStr">
        <is>
          <t>NL-HaNA_1.01.02_3766_0022-page-42</t>
        </is>
      </c>
      <c r="B4026" t="inlineStr">
        <is>
          <t>NL-HaNA_1.01.02_3766_0022-column-520-502-882-2890</t>
        </is>
      </c>
      <c r="C4026" t="inlineStr">
        <is>
          <t>repeat_lemma</t>
        </is>
      </c>
      <c r="D4026" t="n">
        <v>666</v>
      </c>
      <c r="E4026" t="n">
        <v>2165</v>
      </c>
      <c r="F4026" t="inlineStr">
        <is>
          <t xml:space="preserve">        subfidie van drie dyseudt guldens,</t>
        </is>
      </c>
      <c r="G4026">
        <f>HYPERLINK("https://images.diginfra.net/iiif/NL-HaNA_1.01.02/3766/NL-HaNA_1.01.02_3766_0022.jpg/420,402,1082,3090/full/0/default.jpg", "iiif_url")</f>
        <v/>
      </c>
    </row>
    <row r="4027">
      <c r="A4027" t="inlineStr">
        <is>
          <t>NL-HaNA_1.01.02_3766_0022-page-42</t>
        </is>
      </c>
      <c r="B4027" t="inlineStr">
        <is>
          <t>NL-HaNA_1.01.02_3766_0022-column-520-502-882-2890</t>
        </is>
      </c>
      <c r="C4027" t="inlineStr">
        <is>
          <t>continuation</t>
        </is>
      </c>
      <c r="D4027" t="n">
        <v>565</v>
      </c>
      <c r="E4027" t="n">
        <v>2223</v>
      </c>
      <c r="F4027" t="inlineStr">
        <is>
          <t xml:space="preserve">    47.</t>
        </is>
      </c>
      <c r="G4027">
        <f>HYPERLINK("https://images.diginfra.net/iiif/NL-HaNA_1.01.02/3766/NL-HaNA_1.01.02_3766_0022.jpg/420,402,1082,3090/full/0/default.jpg", "iiif_url")</f>
        <v/>
      </c>
    </row>
    <row r="4028">
      <c r="A4028" t="inlineStr">
        <is>
          <t>NL-HaNA_1.01.02_3766_0022-page-42</t>
        </is>
      </c>
      <c r="B4028" t="inlineStr">
        <is>
          <t>NL-HaNA_1.01.02_3766_0022-column-520-502-882-2890</t>
        </is>
      </c>
      <c r="C4028" t="inlineStr">
        <is>
          <t>lemma</t>
        </is>
      </c>
      <c r="D4028" t="n">
        <v>513</v>
      </c>
      <c r="E4028" t="n">
        <v>2261</v>
      </c>
      <c r="F4028" t="inlineStr">
        <is>
          <t>Raede van Vlaenderen, 964. 1095. 186.</t>
        </is>
      </c>
      <c r="G4028">
        <f>HYPERLINK("https://images.diginfra.net/iiif/NL-HaNA_1.01.02/3766/NL-HaNA_1.01.02_3766_0022.jpg/420,402,1082,3090/full/0/default.jpg", "iiif_url")</f>
        <v/>
      </c>
    </row>
    <row r="4029">
      <c r="A4029" t="inlineStr">
        <is>
          <t>NL-HaNA_1.01.02_3766_0022-page-42</t>
        </is>
      </c>
      <c r="B4029" t="inlineStr">
        <is>
          <t>NL-HaNA_1.01.02_3766_0022-column-520-502-882-2890</t>
        </is>
      </c>
      <c r="C4029" t="inlineStr">
        <is>
          <t>lemma</t>
        </is>
      </c>
      <c r="D4029" t="n">
        <v>518</v>
      </c>
      <c r="E4029" t="n">
        <v>2311</v>
      </c>
      <c r="F4029" t="inlineStr">
        <is>
          <t>Rechteren, fie Duytsche Hoven, letter D.</t>
        </is>
      </c>
      <c r="G4029">
        <f>HYPERLINK("https://images.diginfra.net/iiif/NL-HaNA_1.01.02/3766/NL-HaNA_1.01.02_3766_0022.jpg/420,402,1082,3090/full/0/default.jpg", "iiif_url")</f>
        <v/>
      </c>
    </row>
    <row r="4030">
      <c r="A4030" t="inlineStr">
        <is>
          <t>NL-HaNA_1.01.02_3766_0022-page-42</t>
        </is>
      </c>
      <c r="B4030" t="inlineStr">
        <is>
          <t>NL-HaNA_1.01.02_3766_0022-column-520-502-882-2890</t>
        </is>
      </c>
      <c r="C4030" t="inlineStr">
        <is>
          <t>lemma</t>
        </is>
      </c>
      <c r="D4030" t="n">
        <v>515</v>
      </c>
      <c r="E4030" t="n">
        <v>2361</v>
      </c>
      <c r="F4030" t="inlineStr">
        <is>
          <t>Regensburgh, Mortaigne advertentie, 1. 10. 33.</t>
        </is>
      </c>
      <c r="G4030">
        <f>HYPERLINK("https://images.diginfra.net/iiif/NL-HaNA_1.01.02/3766/NL-HaNA_1.01.02_3766_0022.jpg/420,402,1082,3090/full/0/default.jpg", "iiif_url")</f>
        <v/>
      </c>
    </row>
    <row r="4031">
      <c r="A4031" t="inlineStr">
        <is>
          <t>NL-HaNA_1.01.02_3766_0022-page-42</t>
        </is>
      </c>
      <c r="B4031" t="inlineStr">
        <is>
          <t>NL-HaNA_1.01.02_3766_0022-column-520-502-882-2890</t>
        </is>
      </c>
      <c r="C4031" t="inlineStr">
        <is>
          <t>continuation</t>
        </is>
      </c>
      <c r="D4031" t="n">
        <v>565</v>
      </c>
      <c r="E4031" t="n">
        <v>2416</v>
      </c>
      <c r="F4031" t="inlineStr">
        <is>
          <t xml:space="preserve">    21. ss. 79 108. 117. 136. 143. 165. 133.</t>
        </is>
      </c>
      <c r="G4031">
        <f>HYPERLINK("https://images.diginfra.net/iiif/NL-HaNA_1.01.02/3766/NL-HaNA_1.01.02_3766_0022.jpg/420,402,1082,3090/full/0/default.jpg", "iiif_url")</f>
        <v/>
      </c>
    </row>
    <row r="4032">
      <c r="A4032" t="inlineStr">
        <is>
          <t>NL-HaNA_1.01.02_3766_0022-page-42</t>
        </is>
      </c>
      <c r="B4032" t="inlineStr">
        <is>
          <t>NL-HaNA_1.01.02_3766_0022-column-520-502-882-2890</t>
        </is>
      </c>
      <c r="C4032" t="inlineStr">
        <is>
          <t>continuation</t>
        </is>
      </c>
      <c r="D4032" t="n">
        <v>567</v>
      </c>
      <c r="E4032" t="n">
        <v>2461</v>
      </c>
      <c r="F4032" t="inlineStr">
        <is>
          <t xml:space="preserve">    it. 218. 228. 245. 279. 291. 314. 344</t>
        </is>
      </c>
      <c r="G4032">
        <f>HYPERLINK("https://images.diginfra.net/iiif/NL-HaNA_1.01.02/3766/NL-HaNA_1.01.02_3766_0022.jpg/420,402,1082,3090/full/0/default.jpg", "iiif_url")</f>
        <v/>
      </c>
    </row>
    <row r="4033">
      <c r="A4033" t="inlineStr">
        <is>
          <t>NL-HaNA_1.01.02_3766_0022-page-42</t>
        </is>
      </c>
      <c r="B4033" t="inlineStr">
        <is>
          <t>NL-HaNA_1.01.02_3766_0022-column-520-502-882-2890</t>
        </is>
      </c>
      <c r="C4033" t="inlineStr">
        <is>
          <t>continuation</t>
        </is>
      </c>
      <c r="D4033" t="n">
        <v>565</v>
      </c>
      <c r="E4033" t="n">
        <v>2507</v>
      </c>
      <c r="F4033" t="inlineStr">
        <is>
          <t xml:space="preserve">    458. 383. 395. 403. 430. 439. deo. a71.</t>
        </is>
      </c>
      <c r="G4033">
        <f>HYPERLINK("https://images.diginfra.net/iiif/NL-HaNA_1.01.02/3766/NL-HaNA_1.01.02_3766_0022.jpg/420,402,1082,3090/full/0/default.jpg", "iiif_url")</f>
        <v/>
      </c>
    </row>
    <row r="4034">
      <c r="A4034" t="inlineStr">
        <is>
          <t>NL-HaNA_1.01.02_3766_0022-page-42</t>
        </is>
      </c>
      <c r="B4034" t="inlineStr">
        <is>
          <t>NL-HaNA_1.01.02_3766_0022-column-520-502-882-2890</t>
        </is>
      </c>
      <c r="C4034" t="inlineStr">
        <is>
          <t>continuation</t>
        </is>
      </c>
      <c r="D4034" t="n">
        <v>565</v>
      </c>
      <c r="E4034" t="n">
        <v>2565</v>
      </c>
      <c r="F4034" t="inlineStr">
        <is>
          <t xml:space="preserve">    494. 505. 525. 535. 561. 599. bor. 61.</t>
        </is>
      </c>
      <c r="G4034">
        <f>HYPERLINK("https://images.diginfra.net/iiif/NL-HaNA_1.01.02/3766/NL-HaNA_1.01.02_3766_0022.jpg/420,402,1082,3090/full/0/default.jpg", "iiif_url")</f>
        <v/>
      </c>
    </row>
    <row r="4035">
      <c r="A4035" t="inlineStr">
        <is>
          <t>NL-HaNA_1.01.02_3766_0022-page-42</t>
        </is>
      </c>
      <c r="B4035" t="inlineStr">
        <is>
          <t>NL-HaNA_1.01.02_3766_0022-column-520-502-882-2890</t>
        </is>
      </c>
      <c r="C4035" t="inlineStr">
        <is>
          <t>continuation</t>
        </is>
      </c>
      <c r="D4035" t="n">
        <v>563</v>
      </c>
      <c r="E4035" t="n">
        <v>2604</v>
      </c>
      <c r="F4035" t="inlineStr">
        <is>
          <t xml:space="preserve">    673. 682. 'zon. 710. 729. 738. 758.</t>
        </is>
      </c>
      <c r="G4035">
        <f>HYPERLINK("https://images.diginfra.net/iiif/NL-HaNA_1.01.02/3766/NL-HaNA_1.01.02_3766_0022.jpg/420,402,1082,3090/full/0/default.jpg", "iiif_url")</f>
        <v/>
      </c>
    </row>
    <row r="4036">
      <c r="A4036" t="inlineStr">
        <is>
          <t>NL-HaNA_1.01.02_3766_0022-page-42</t>
        </is>
      </c>
      <c r="B4036" t="inlineStr">
        <is>
          <t>NL-HaNA_1.01.02_3766_0022-column-520-502-882-2890</t>
        </is>
      </c>
      <c r="C4036" t="inlineStr">
        <is>
          <t>continuation</t>
        </is>
      </c>
      <c r="D4036" t="n">
        <v>563</v>
      </c>
      <c r="E4036" t="n">
        <v>2655</v>
      </c>
      <c r="F4036" t="inlineStr">
        <is>
          <t xml:space="preserve">    768. 797. 8i3. 834. 839. 884. sin.</t>
        </is>
      </c>
      <c r="G4036">
        <f>HYPERLINK("https://images.diginfra.net/iiif/NL-HaNA_1.01.02/3766/NL-HaNA_1.01.02_3766_0022.jpg/420,402,1082,3090/full/0/default.jpg", "iiif_url")</f>
        <v/>
      </c>
    </row>
    <row r="4037">
      <c r="A4037" t="inlineStr">
        <is>
          <t>NL-HaNA_1.01.02_3766_0022-page-42</t>
        </is>
      </c>
      <c r="B4037" t="inlineStr">
        <is>
          <t>NL-HaNA_1.01.02_3766_0022-column-520-502-882-2890</t>
        </is>
      </c>
      <c r="C4037" t="inlineStr">
        <is>
          <t>continuation</t>
        </is>
      </c>
      <c r="D4037" t="n">
        <v>563</v>
      </c>
      <c r="E4037" t="n">
        <v>2699</v>
      </c>
      <c r="F4037" t="inlineStr">
        <is>
          <t xml:space="preserve">    917. 936. gq5. 957. gej. 989. sour.</t>
        </is>
      </c>
      <c r="G4037">
        <f>HYPERLINK("https://images.diginfra.net/iiif/NL-HaNA_1.01.02/3766/NL-HaNA_1.01.02_3766_0022.jpg/420,402,1082,3090/full/0/default.jpg", "iiif_url")</f>
        <v/>
      </c>
    </row>
    <row r="4038">
      <c r="A4038" t="inlineStr">
        <is>
          <t>NL-HaNA_1.01.02_3766_0022-page-42</t>
        </is>
      </c>
      <c r="B4038" t="inlineStr">
        <is>
          <t>NL-HaNA_1.01.02_3766_0022-column-520-502-882-2890</t>
        </is>
      </c>
      <c r="C4038" t="inlineStr">
        <is>
          <t>continuation</t>
        </is>
      </c>
      <c r="D4038" t="n">
        <v>563</v>
      </c>
      <c r="E4038" t="n">
        <v>2754</v>
      </c>
      <c r="F4038" t="inlineStr">
        <is>
          <t xml:space="preserve">    1031. tos7 oei. s081. 1088. 1110.</t>
        </is>
      </c>
      <c r="G4038">
        <f>HYPERLINK("https://images.diginfra.net/iiif/NL-HaNA_1.01.02/3766/NL-HaNA_1.01.02_3766_0022.jpg/420,402,1082,3090/full/0/default.jpg", "iiif_url")</f>
        <v/>
      </c>
    </row>
    <row r="4039">
      <c r="A4039" t="inlineStr">
        <is>
          <t>NL-HaNA_1.01.02_3766_0022-page-42</t>
        </is>
      </c>
      <c r="B4039" t="inlineStr">
        <is>
          <t>NL-HaNA_1.01.02_3766_0022-column-520-502-882-2890</t>
        </is>
      </c>
      <c r="C4039" t="inlineStr">
        <is>
          <t>continuation</t>
        </is>
      </c>
      <c r="D4039" t="n">
        <v>563</v>
      </c>
      <c r="E4039" t="n">
        <v>2798</v>
      </c>
      <c r="F4039" t="inlineStr">
        <is>
          <t xml:space="preserve">    1117. 1136. na8. 173. 1183. raoo0.</t>
        </is>
      </c>
      <c r="G4039">
        <f>HYPERLINK("https://images.diginfra.net/iiif/NL-HaNA_1.01.02/3766/NL-HaNA_1.01.02_3766_0022.jpg/420,402,1082,3090/full/0/default.jpg", "iiif_url")</f>
        <v/>
      </c>
    </row>
    <row r="4040">
      <c r="A4040" t="inlineStr">
        <is>
          <t>NL-HaNA_1.01.02_3766_0022-page-42</t>
        </is>
      </c>
      <c r="B4040" t="inlineStr">
        <is>
          <t>NL-HaNA_1.01.02_3766_0022-column-520-502-882-2890</t>
        </is>
      </c>
      <c r="C4040" t="inlineStr">
        <is>
          <t>continuation</t>
        </is>
      </c>
      <c r="D4040" t="n">
        <v>565</v>
      </c>
      <c r="E4040" t="n">
        <v>2850</v>
      </c>
      <c r="F4040" t="inlineStr">
        <is>
          <t xml:space="preserve">    1208. 1224 1233. 12557. 1263. 1280.</t>
        </is>
      </c>
      <c r="G4040">
        <f>HYPERLINK("https://images.diginfra.net/iiif/NL-HaNA_1.01.02/3766/NL-HaNA_1.01.02_3766_0022.jpg/420,402,1082,3090/full/0/default.jpg", "iiif_url")</f>
        <v/>
      </c>
    </row>
    <row r="4041">
      <c r="A4041" t="inlineStr">
        <is>
          <t>NL-HaNA_1.01.02_3766_0022-page-42</t>
        </is>
      </c>
      <c r="B4041" t="inlineStr">
        <is>
          <t>NL-HaNA_1.01.02_3766_0022-column-520-502-882-2890</t>
        </is>
      </c>
      <c r="C4041" t="inlineStr">
        <is>
          <t>continuation</t>
        </is>
      </c>
      <c r="D4041" t="n">
        <v>563</v>
      </c>
      <c r="E4041" t="n">
        <v>2897</v>
      </c>
      <c r="F4041" t="inlineStr">
        <is>
          <t xml:space="preserve">    1305. 1312. 13372. 1338 1383. 1395.</t>
        </is>
      </c>
      <c r="G4041">
        <f>HYPERLINK("https://images.diginfra.net/iiif/NL-HaNA_1.01.02/3766/NL-HaNA_1.01.02_3766_0022.jpg/420,402,1082,3090/full/0/default.jpg", "iiif_url")</f>
        <v/>
      </c>
    </row>
    <row r="4042">
      <c r="A4042" t="inlineStr">
        <is>
          <t>NL-HaNA_1.01.02_3766_0022-page-42</t>
        </is>
      </c>
      <c r="B4042" t="inlineStr">
        <is>
          <t>NL-HaNA_1.01.02_3766_0022-column-520-502-882-2890</t>
        </is>
      </c>
      <c r="C4042" t="inlineStr">
        <is>
          <t>continuation</t>
        </is>
      </c>
      <c r="D4042" t="n">
        <v>558</v>
      </c>
      <c r="E4042" t="n">
        <v>2945</v>
      </c>
      <c r="F4042" t="inlineStr">
        <is>
          <t xml:space="preserve">    1405. 1421. 1431. 1448. r4637. 1498.</t>
        </is>
      </c>
      <c r="G4042">
        <f>HYPERLINK("https://images.diginfra.net/iiif/NL-HaNA_1.01.02/3766/NL-HaNA_1.01.02_3766_0022.jpg/420,402,1082,3090/full/0/default.jpg", "iiif_url")</f>
        <v/>
      </c>
    </row>
    <row r="4043">
      <c r="A4043" t="inlineStr">
        <is>
          <t>NL-HaNA_1.01.02_3766_0022-page-42</t>
        </is>
      </c>
      <c r="B4043" t="inlineStr">
        <is>
          <t>NL-HaNA_1.01.02_3766_0022-column-520-502-882-2890</t>
        </is>
      </c>
      <c r="C4043" t="inlineStr">
        <is>
          <t>continuation</t>
        </is>
      </c>
      <c r="D4043" t="n">
        <v>560</v>
      </c>
      <c r="E4043" t="n">
        <v>2999</v>
      </c>
      <c r="F4043" t="inlineStr">
        <is>
          <t xml:space="preserve">    1523. 1538.</t>
        </is>
      </c>
      <c r="G4043">
        <f>HYPERLINK("https://images.diginfra.net/iiif/NL-HaNA_1.01.02/3766/NL-HaNA_1.01.02_3766_0022.jpg/420,402,1082,3090/full/0/default.jpg", "iiif_url")</f>
        <v/>
      </c>
    </row>
    <row r="4044">
      <c r="A4044" t="inlineStr">
        <is>
          <t>NL-HaNA_1.01.02_3766_0022-page-42</t>
        </is>
      </c>
      <c r="B4044" t="inlineStr">
        <is>
          <t>NL-HaNA_1.01.02_3766_0022-column-520-502-882-2890</t>
        </is>
      </c>
      <c r="C4044" t="inlineStr">
        <is>
          <t>repeat_lemma</t>
        </is>
      </c>
      <c r="D4044" t="n">
        <v>645</v>
      </c>
      <c r="E4044" t="n">
        <v>3041</v>
      </c>
      <c r="F4044" t="inlineStr">
        <is>
          <t xml:space="preserve">        rouw over den Keyser aen te nemen,</t>
        </is>
      </c>
      <c r="G4044">
        <f>HYPERLINK("https://images.diginfra.net/iiif/NL-HaNA_1.01.02/3766/NL-HaNA_1.01.02_3766_0022.jpg/420,402,1082,3090/full/0/default.jpg", "iiif_url")</f>
        <v/>
      </c>
    </row>
    <row r="4045">
      <c r="A4045" t="inlineStr">
        <is>
          <t>NL-HaNA_1.01.02_3766_0022-page-42</t>
        </is>
      </c>
      <c r="B4045" t="inlineStr">
        <is>
          <t>NL-HaNA_1.01.02_3766_0022-column-520-502-882-2890</t>
        </is>
      </c>
      <c r="C4045" t="inlineStr">
        <is>
          <t>continuation</t>
        </is>
      </c>
      <c r="D4045" t="n">
        <v>565</v>
      </c>
      <c r="E4045" t="n">
        <v>3097</v>
      </c>
      <c r="F4045" t="inlineStr">
        <is>
          <t xml:space="preserve">    559.</t>
        </is>
      </c>
      <c r="G4045">
        <f>HYPERLINK("https://images.diginfra.net/iiif/NL-HaNA_1.01.02/3766/NL-HaNA_1.01.02_3766_0022.jpg/420,402,1082,3090/full/0/default.jpg", "iiif_url")</f>
        <v/>
      </c>
    </row>
    <row r="4046">
      <c r="A4046" t="inlineStr">
        <is>
          <t>NL-HaNA_1.01.02_3766_0022-page-42</t>
        </is>
      </c>
      <c r="B4046" t="inlineStr">
        <is>
          <t>NL-HaNA_1.01.02_3766_0022-column-520-502-882-2890</t>
        </is>
      </c>
      <c r="C4046" t="inlineStr">
        <is>
          <t>lemma</t>
        </is>
      </c>
      <c r="D4046" t="n">
        <v>511</v>
      </c>
      <c r="E4046" t="n">
        <v>3140</v>
      </c>
      <c r="F4046" t="inlineStr">
        <is>
          <t>Remisie van verpondinge voor die van Kem-</t>
        </is>
      </c>
      <c r="G4046">
        <f>HYPERLINK("https://images.diginfra.net/iiif/NL-HaNA_1.01.02/3766/NL-HaNA_1.01.02_3766_0022.jpg/420,402,1082,3090/full/0/default.jpg", "iiif_url")</f>
        <v/>
      </c>
    </row>
    <row r="4047">
      <c r="A4047" t="inlineStr">
        <is>
          <t>NL-HaNA_1.01.02_3766_0022-page-42</t>
        </is>
      </c>
      <c r="B4047" t="inlineStr">
        <is>
          <t>NL-HaNA_1.01.02_3766_0022-column-520-502-882-2890</t>
        </is>
      </c>
      <c r="C4047" t="inlineStr">
        <is>
          <t>continuation</t>
        </is>
      </c>
      <c r="D4047" t="n">
        <v>548</v>
      </c>
      <c r="E4047" t="n">
        <v>3187</v>
      </c>
      <c r="F4047" t="inlineStr">
        <is>
          <t xml:space="preserve">    pelande, 28.</t>
        </is>
      </c>
      <c r="G4047">
        <f>HYPERLINK("https://images.diginfra.net/iiif/NL-HaNA_1.01.02/3766/NL-HaNA_1.01.02_3766_0022.jpg/420,402,1082,3090/full/0/default.jpg", "iiif_url")</f>
        <v/>
      </c>
    </row>
    <row r="4048">
      <c r="A4048" t="inlineStr">
        <is>
          <t>NL-HaNA_1.01.02_3766_0022-page-42</t>
        </is>
      </c>
      <c r="B4048" t="inlineStr">
        <is>
          <t>NL-HaNA_1.01.02_3766_0022-column-520-502-882-2890</t>
        </is>
      </c>
      <c r="C4048" t="inlineStr">
        <is>
          <t>repeat_lemma</t>
        </is>
      </c>
      <c r="D4048" t="n">
        <v>640</v>
      </c>
      <c r="E4048" t="n">
        <v>3212</v>
      </c>
      <c r="F4048" t="inlineStr">
        <is>
          <t xml:space="preserve">        voor de Polder genaemt het Eylandt,</t>
        </is>
      </c>
      <c r="G4048">
        <f>HYPERLINK("https://images.diginfra.net/iiif/NL-HaNA_1.01.02/3766/NL-HaNA_1.01.02_3766_0022.jpg/420,402,1082,3090/full/0/default.jpg", "iiif_url")</f>
        <v/>
      </c>
    </row>
    <row r="4049">
      <c r="A4049" t="inlineStr">
        <is>
          <t>NL-HaNA_1.01.02_3766_0022-page-42</t>
        </is>
      </c>
      <c r="B4049" t="inlineStr">
        <is>
          <t>NL-HaNA_1.01.02_3766_0022-column-520-502-882-2890</t>
        </is>
      </c>
      <c r="C4049" t="inlineStr">
        <is>
          <t>continuation</t>
        </is>
      </c>
      <c r="D4049" t="n">
        <v>555</v>
      </c>
      <c r="E4049" t="n">
        <v>3290</v>
      </c>
      <c r="F4049" t="inlineStr">
        <is>
          <t xml:space="preserve">    92.</t>
        </is>
      </c>
      <c r="G4049">
        <f>HYPERLINK("https://images.diginfra.net/iiif/NL-HaNA_1.01.02/3766/NL-HaNA_1.01.02_3766_0022.jpg/420,402,1082,3090/full/0/default.jpg", "iiif_url")</f>
        <v/>
      </c>
    </row>
    <row r="4050">
      <c r="A4050" t="inlineStr">
        <is>
          <t>NL-HaNA_1.01.02_3766_0022-page-42</t>
        </is>
      </c>
      <c r="B4050" t="inlineStr">
        <is>
          <t>NL-HaNA_1.01.02_3766_0022-column-520-502-882-2890</t>
        </is>
      </c>
      <c r="C4050" t="inlineStr">
        <is>
          <t>repeat_lemma</t>
        </is>
      </c>
      <c r="D4050" t="n">
        <v>652</v>
      </c>
      <c r="E4050" t="n">
        <v>3337</v>
      </c>
      <c r="F4050" t="inlineStr">
        <is>
          <t xml:space="preserve">        voor de Polder Zuydtdiep, 97.</t>
        </is>
      </c>
      <c r="G4050">
        <f>HYPERLINK("https://images.diginfra.net/iiif/NL-HaNA_1.01.02/3766/NL-HaNA_1.01.02_3766_0022.jpg/420,402,1082,3090/full/0/default.jpg", "iiif_url")</f>
        <v/>
      </c>
    </row>
    <row r="4052">
      <c r="A4052" t="inlineStr">
        <is>
          <t>NL-HaNA_1.01.02_3766_0022-page-42</t>
        </is>
      </c>
      <c r="B4052" t="inlineStr">
        <is>
          <t>NL-HaNA_1.01.02_3766_0022-column-1501-463-871-2895</t>
        </is>
      </c>
      <c r="C4052" t="inlineStr">
        <is>
          <t>anomaly</t>
        </is>
      </c>
      <c r="D4052" t="n">
        <v>1250</v>
      </c>
      <c r="E4052" t="n">
        <v>363</v>
      </c>
      <c r="F4052" t="inlineStr">
        <is>
          <t xml:space="preserve">        DE X.</t>
        </is>
      </c>
      <c r="G4052">
        <f>HYPERLINK("https://images.diginfra.net/iiif/NL-HaNA_1.01.02/3766/NL-HaNA_1.01.02_3766_0022.jpg/1401,363,1071,3095/full/0/default.jpg", "iiif_url")</f>
        <v/>
      </c>
    </row>
    <row r="4053">
      <c r="A4053" t="inlineStr">
        <is>
          <t>NL-HaNA_1.01.02_3766_0022-page-42</t>
        </is>
      </c>
      <c r="B4053" t="inlineStr">
        <is>
          <t>NL-HaNA_1.01.02_3766_0022-column-1501-463-871-2895</t>
        </is>
      </c>
      <c r="C4053" t="inlineStr">
        <is>
          <t>repeat_lemma</t>
        </is>
      </c>
      <c r="D4053" t="n">
        <v>1660</v>
      </c>
      <c r="E4053" t="n">
        <v>499</v>
      </c>
      <c r="F4053" t="inlineStr">
        <is>
          <t xml:space="preserve">        zoor de Dorpen Kesel ende Maren,</t>
        </is>
      </c>
      <c r="G4053">
        <f>HYPERLINK("https://images.diginfra.net/iiif/NL-HaNA_1.01.02/3766/NL-HaNA_1.01.02_3766_0022.jpg/1401,363,1071,3095/full/0/default.jpg", "iiif_url")</f>
        <v/>
      </c>
    </row>
    <row r="4054">
      <c r="A4054" t="inlineStr">
        <is>
          <t>NL-HaNA_1.01.02_3766_0022-page-42</t>
        </is>
      </c>
      <c r="B4054" t="inlineStr">
        <is>
          <t>NL-HaNA_1.01.02_3766_0022-column-1501-463-871-2895</t>
        </is>
      </c>
      <c r="C4054" t="inlineStr">
        <is>
          <t>continuation</t>
        </is>
      </c>
      <c r="D4054" t="n">
        <v>1568</v>
      </c>
      <c r="E4054" t="n">
        <v>566</v>
      </c>
      <c r="F4054" t="inlineStr">
        <is>
          <t xml:space="preserve">    r04-</t>
        </is>
      </c>
      <c r="G4054">
        <f>HYPERLINK("https://images.diginfra.net/iiif/NL-HaNA_1.01.02/3766/NL-HaNA_1.01.02_3766_0022.jpg/1401,363,1071,3095/full/0/default.jpg", "iiif_url")</f>
        <v/>
      </c>
    </row>
    <row r="4055">
      <c r="A4055" t="inlineStr">
        <is>
          <t>NL-HaNA_1.01.02_3766_0022-page-42</t>
        </is>
      </c>
      <c r="B4055" t="inlineStr">
        <is>
          <t>NL-HaNA_1.01.02_3766_0022-column-1501-463-871-2895</t>
        </is>
      </c>
      <c r="C4055" t="inlineStr">
        <is>
          <t>repeat_lemma</t>
        </is>
      </c>
      <c r="D4055" t="n">
        <v>1650</v>
      </c>
      <c r="E4055" t="n">
        <v>604</v>
      </c>
      <c r="F4055" t="inlineStr">
        <is>
          <t xml:space="preserve">        voor de Ingezetenen van Rutien, 312.</t>
        </is>
      </c>
      <c r="G4055">
        <f>HYPERLINK("https://images.diginfra.net/iiif/NL-HaNA_1.01.02/3766/NL-HaNA_1.01.02_3766_0022.jpg/1401,363,1071,3095/full/0/default.jpg", "iiif_url")</f>
        <v/>
      </c>
    </row>
    <row r="4056">
      <c r="A4056" t="inlineStr">
        <is>
          <t>NL-HaNA_1.01.02_3766_0022-page-42</t>
        </is>
      </c>
      <c r="B4056" t="inlineStr">
        <is>
          <t>NL-HaNA_1.01.02_3766_0022-column-1501-463-871-2895</t>
        </is>
      </c>
      <c r="C4056" t="inlineStr">
        <is>
          <t>repeat_lemma</t>
        </is>
      </c>
      <c r="D4056" t="n">
        <v>1652</v>
      </c>
      <c r="E4056" t="n">
        <v>651</v>
      </c>
      <c r="F4056" t="inlineStr">
        <is>
          <t xml:space="preserve">        zoor die van Vucht, 459.</t>
        </is>
      </c>
      <c r="G4056">
        <f>HYPERLINK("https://images.diginfra.net/iiif/NL-HaNA_1.01.02/3766/NL-HaNA_1.01.02_3766_0022.jpg/1401,363,1071,3095/full/0/default.jpg", "iiif_url")</f>
        <v/>
      </c>
    </row>
    <row r="4057">
      <c r="A4057" t="inlineStr">
        <is>
          <t>NL-HaNA_1.01.02_3766_0022-page-42</t>
        </is>
      </c>
      <c r="B4057" t="inlineStr">
        <is>
          <t>NL-HaNA_1.01.02_3766_0022-column-1501-463-871-2895</t>
        </is>
      </c>
      <c r="C4057" t="inlineStr">
        <is>
          <t>repeat_lemma</t>
        </is>
      </c>
      <c r="D4057" t="n">
        <v>1650</v>
      </c>
      <c r="E4057" t="n">
        <v>705</v>
      </c>
      <c r="F4057" t="inlineStr">
        <is>
          <t xml:space="preserve">        voor die van Oosterhout, 792.</t>
        </is>
      </c>
      <c r="G4057">
        <f>HYPERLINK("https://images.diginfra.net/iiif/NL-HaNA_1.01.02/3766/NL-HaNA_1.01.02_3766_0022.jpg/1401,363,1071,3095/full/0/default.jpg", "iiif_url")</f>
        <v/>
      </c>
    </row>
    <row r="4058">
      <c r="A4058" t="inlineStr">
        <is>
          <t>NL-HaNA_1.01.02_3766_0022-page-42</t>
        </is>
      </c>
      <c r="B4058" t="inlineStr">
        <is>
          <t>NL-HaNA_1.01.02_3766_0022-column-1501-463-871-2895</t>
        </is>
      </c>
      <c r="C4058" t="inlineStr">
        <is>
          <t>repeat_lemma</t>
        </is>
      </c>
      <c r="D4058" t="n">
        <v>1650</v>
      </c>
      <c r="E4058" t="n">
        <v>751</v>
      </c>
      <c r="F4058" t="inlineStr">
        <is>
          <t xml:space="preserve">        vor die van Oosterwijck, i081.</t>
        </is>
      </c>
      <c r="G4058">
        <f>HYPERLINK("https://images.diginfra.net/iiif/NL-HaNA_1.01.02/3766/NL-HaNA_1.01.02_3766_0022.jpg/1401,363,1071,3095/full/0/default.jpg", "iiif_url")</f>
        <v/>
      </c>
    </row>
    <row r="4059">
      <c r="A4059" t="inlineStr">
        <is>
          <t>NL-HaNA_1.01.02_3766_0022-page-42</t>
        </is>
      </c>
      <c r="B4059" t="inlineStr">
        <is>
          <t>NL-HaNA_1.01.02_3766_0022-column-1501-463-871-2895</t>
        </is>
      </c>
      <c r="C4059" t="inlineStr">
        <is>
          <t>repeat_lemma</t>
        </is>
      </c>
      <c r="D4059" t="n">
        <v>1650</v>
      </c>
      <c r="E4059" t="n">
        <v>797</v>
      </c>
      <c r="F4059" t="inlineStr">
        <is>
          <t xml:space="preserve">        voor die van Orchies, 1380.</t>
        </is>
      </c>
      <c r="G4059">
        <f>HYPERLINK("https://images.diginfra.net/iiif/NL-HaNA_1.01.02/3766/NL-HaNA_1.01.02_3766_0022.jpg/1401,363,1071,3095/full/0/default.jpg", "iiif_url")</f>
        <v/>
      </c>
    </row>
    <row r="4060">
      <c r="A4060" t="inlineStr">
        <is>
          <t>NL-HaNA_1.01.02_3766_0022-page-42</t>
        </is>
      </c>
      <c r="B4060" t="inlineStr">
        <is>
          <t>NL-HaNA_1.01.02_3766_0022-column-1501-463-871-2895</t>
        </is>
      </c>
      <c r="C4060" t="inlineStr">
        <is>
          <t>repeat_lemma</t>
        </is>
      </c>
      <c r="D4060" t="n">
        <v>1652</v>
      </c>
      <c r="E4060" t="n">
        <v>845</v>
      </c>
      <c r="F4060" t="inlineStr">
        <is>
          <t xml:space="preserve">        voor Huys en Bouwluyden van Mor-</t>
        </is>
      </c>
      <c r="G4060">
        <f>HYPERLINK("https://images.diginfra.net/iiif/NL-HaNA_1.01.02/3766/NL-HaNA_1.01.02_3766_0022.jpg/1401,363,1071,3095/full/0/default.jpg", "iiif_url")</f>
        <v/>
      </c>
    </row>
    <row r="4061">
      <c r="A4061" t="inlineStr">
        <is>
          <t>NL-HaNA_1.01.02_3766_0022-page-42</t>
        </is>
      </c>
      <c r="B4061" t="inlineStr">
        <is>
          <t>NL-HaNA_1.01.02_3766_0022-column-1501-463-871-2895</t>
        </is>
      </c>
      <c r="C4061" t="inlineStr">
        <is>
          <t>continuation</t>
        </is>
      </c>
      <c r="D4061" t="n">
        <v>1558</v>
      </c>
      <c r="E4061" t="n">
        <v>899</v>
      </c>
      <c r="F4061" t="inlineStr">
        <is>
          <t xml:space="preserve">    taigne, Nadle, Thun, Lesdain, Maude,</t>
        </is>
      </c>
      <c r="G4061">
        <f>HYPERLINK("https://images.diginfra.net/iiif/NL-HaNA_1.01.02/3766/NL-HaNA_1.01.02_3766_0022.jpg/1401,363,1071,3095/full/0/default.jpg", "iiif_url")</f>
        <v/>
      </c>
    </row>
    <row r="4062">
      <c r="A4062" t="inlineStr">
        <is>
          <t>NL-HaNA_1.01.02_3766_0022-page-42</t>
        </is>
      </c>
      <c r="B4062" t="inlineStr">
        <is>
          <t>NL-HaNA_1.01.02_3766_0022-column-1501-463-871-2895</t>
        </is>
      </c>
      <c r="C4062" t="inlineStr">
        <is>
          <t>continuation</t>
        </is>
      </c>
      <c r="D4062" t="n">
        <v>1561</v>
      </c>
      <c r="E4062" t="n">
        <v>947</v>
      </c>
      <c r="F4062" t="inlineStr">
        <is>
          <t xml:space="preserve">    Blehury, Rongy, Rume ende Taigtegnies ,</t>
        </is>
      </c>
      <c r="G4062">
        <f>HYPERLINK("https://images.diginfra.net/iiif/NL-HaNA_1.01.02/3766/NL-HaNA_1.01.02_3766_0022.jpg/1401,363,1071,3095/full/0/default.jpg", "iiif_url")</f>
        <v/>
      </c>
    </row>
    <row r="4063">
      <c r="A4063" t="inlineStr">
        <is>
          <t>NL-HaNA_1.01.02_3766_0022-page-42</t>
        </is>
      </c>
      <c r="B4063" t="inlineStr">
        <is>
          <t>NL-HaNA_1.01.02_3766_0022-column-1501-463-871-2895</t>
        </is>
      </c>
      <c r="C4063" t="inlineStr">
        <is>
          <t>continuation</t>
        </is>
      </c>
      <c r="D4063" t="n">
        <v>1563</v>
      </c>
      <c r="E4063" t="n">
        <v>1002</v>
      </c>
      <c r="F4063" t="inlineStr">
        <is>
          <t xml:space="preserve">    1306.</t>
        </is>
      </c>
      <c r="G4063">
        <f>HYPERLINK("https://images.diginfra.net/iiif/NL-HaNA_1.01.02/3766/NL-HaNA_1.01.02_3766_0022.jpg/1401,363,1071,3095/full/0/default.jpg", "iiif_url")</f>
        <v/>
      </c>
    </row>
    <row r="4064">
      <c r="A4064" t="inlineStr">
        <is>
          <t>NL-HaNA_1.01.02_3766_0022-page-42</t>
        </is>
      </c>
      <c r="B4064" t="inlineStr">
        <is>
          <t>NL-HaNA_1.01.02_3766_0022-column-1501-463-871-2895</t>
        </is>
      </c>
      <c r="C4064" t="inlineStr">
        <is>
          <t>repeat_lemma</t>
        </is>
      </c>
      <c r="D4064" t="n">
        <v>1650</v>
      </c>
      <c r="E4064" t="n">
        <v>1042</v>
      </c>
      <c r="F4064" t="inlineStr">
        <is>
          <t xml:space="preserve">        woor die van Holain, Jallain, Mer-</t>
        </is>
      </c>
      <c r="G4064">
        <f>HYPERLINK("https://images.diginfra.net/iiif/NL-HaNA_1.01.02/3766/NL-HaNA_1.01.02_3766_0022.jpg/1401,363,1071,3095/full/0/default.jpg", "iiif_url")</f>
        <v/>
      </c>
    </row>
    <row r="4065">
      <c r="A4065" t="inlineStr">
        <is>
          <t>NL-HaNA_1.01.02_3766_0022-page-42</t>
        </is>
      </c>
      <c r="B4065" t="inlineStr">
        <is>
          <t>NL-HaNA_1.01.02_3766_0022-column-1501-463-871-2895</t>
        </is>
      </c>
      <c r="C4065" t="inlineStr">
        <is>
          <t>continuation</t>
        </is>
      </c>
      <c r="D4065" t="n">
        <v>1556</v>
      </c>
      <c r="E4065" t="n">
        <v>1089</v>
      </c>
      <c r="F4065" t="inlineStr">
        <is>
          <t xml:space="preserve">    lain, Ge. 1305.</t>
        </is>
      </c>
      <c r="G4065">
        <f>HYPERLINK("https://images.diginfra.net/iiif/NL-HaNA_1.01.02/3766/NL-HaNA_1.01.02_3766_0022.jpg/1401,363,1071,3095/full/0/default.jpg", "iiif_url")</f>
        <v/>
      </c>
    </row>
    <row r="4066">
      <c r="A4066" t="inlineStr">
        <is>
          <t>NL-HaNA_1.01.02_3766_0022-page-42</t>
        </is>
      </c>
      <c r="B4066" t="inlineStr">
        <is>
          <t>NL-HaNA_1.01.02_3766_0022-column-1501-463-871-2895</t>
        </is>
      </c>
      <c r="C4066" t="inlineStr">
        <is>
          <t>repeat_lemma</t>
        </is>
      </c>
      <c r="D4066" t="n">
        <v>1645</v>
      </c>
      <c r="E4066" t="n">
        <v>1141</v>
      </c>
      <c r="F4066" t="inlineStr">
        <is>
          <t xml:space="preserve">        wor die 'van Tuergnies, Ottingnies, Her-</t>
        </is>
      </c>
      <c r="G4066">
        <f>HYPERLINK("https://images.diginfra.net/iiif/NL-HaNA_1.01.02/3766/NL-HaNA_1.01.02_3766_0022.jpg/1401,363,1071,3095/full/0/default.jpg", "iiif_url")</f>
        <v/>
      </c>
    </row>
    <row r="4067">
      <c r="A4067" t="inlineStr">
        <is>
          <t>NL-HaNA_1.01.02_3766_0022-page-42</t>
        </is>
      </c>
      <c r="B4067" t="inlineStr">
        <is>
          <t>NL-HaNA_1.01.02_3766_0022-column-1501-463-871-2895</t>
        </is>
      </c>
      <c r="C4067" t="inlineStr">
        <is>
          <t>continuation</t>
        </is>
      </c>
      <c r="D4067" t="n">
        <v>1556</v>
      </c>
      <c r="E4067" t="n">
        <v>1191</v>
      </c>
      <c r="F4067" t="inlineStr">
        <is>
          <t xml:space="preserve">    seau, Lers, st. Leger, Ge. 1313.</t>
        </is>
      </c>
      <c r="G4067">
        <f>HYPERLINK("https://images.diginfra.net/iiif/NL-HaNA_1.01.02/3766/NL-HaNA_1.01.02_3766_0022.jpg/1401,363,1071,3095/full/0/default.jpg", "iiif_url")</f>
        <v/>
      </c>
    </row>
    <row r="4068">
      <c r="A4068" t="inlineStr">
        <is>
          <t>NL-HaNA_1.01.02_3766_0022-page-42</t>
        </is>
      </c>
      <c r="B4068" t="inlineStr">
        <is>
          <t>NL-HaNA_1.01.02_3766_0022-column-1501-463-871-2895</t>
        </is>
      </c>
      <c r="C4068" t="inlineStr">
        <is>
          <t>repeat_lemma</t>
        </is>
      </c>
      <c r="D4068" t="n">
        <v>1645</v>
      </c>
      <c r="E4068" t="n">
        <v>1240</v>
      </c>
      <c r="F4068" t="inlineStr">
        <is>
          <t xml:space="preserve">        voor de Abdyen ven sin 'en la Paix,</t>
        </is>
      </c>
      <c r="G4068">
        <f>HYPERLINK("https://images.diginfra.net/iiif/NL-HaNA_1.01.02/3766/NL-HaNA_1.01.02_3766_0022.jpg/1401,363,1071,3095/full/0/default.jpg", "iiif_url")</f>
        <v/>
      </c>
    </row>
    <row r="4069">
      <c r="A4069" t="inlineStr">
        <is>
          <t>NL-HaNA_1.01.02_3766_0022-page-42</t>
        </is>
      </c>
      <c r="B4069" t="inlineStr">
        <is>
          <t>NL-HaNA_1.01.02_3766_0022-column-1501-463-871-2895</t>
        </is>
      </c>
      <c r="C4069" t="inlineStr">
        <is>
          <t>continuation</t>
        </is>
      </c>
      <c r="D4069" t="n">
        <v>1561</v>
      </c>
      <c r="E4069" t="n">
        <v>1294</v>
      </c>
      <c r="F4069" t="inlineStr">
        <is>
          <t xml:space="preserve">    1338.</t>
        </is>
      </c>
      <c r="G4069">
        <f>HYPERLINK("https://images.diginfra.net/iiif/NL-HaNA_1.01.02/3766/NL-HaNA_1.01.02_3766_0022.jpg/1401,363,1071,3095/full/0/default.jpg", "iiif_url")</f>
        <v/>
      </c>
    </row>
    <row r="4070">
      <c r="A4070" t="inlineStr">
        <is>
          <t>NL-HaNA_1.01.02_3766_0022-page-42</t>
        </is>
      </c>
      <c r="B4070" t="inlineStr">
        <is>
          <t>NL-HaNA_1.01.02_3766_0022-column-1501-463-871-2895</t>
        </is>
      </c>
      <c r="C4070" t="inlineStr">
        <is>
          <t>repeat_lemma</t>
        </is>
      </c>
      <c r="D4070" t="n">
        <v>1645</v>
      </c>
      <c r="E4070" t="n">
        <v>1326</v>
      </c>
      <c r="F4070" t="inlineStr">
        <is>
          <t xml:space="preserve">        voor de Abdye van Munster tot Roer-</t>
        </is>
      </c>
      <c r="G4070">
        <f>HYPERLINK("https://images.diginfra.net/iiif/NL-HaNA_1.01.02/3766/NL-HaNA_1.01.02_3766_0022.jpg/1401,363,1071,3095/full/0/default.jpg", "iiif_url")</f>
        <v/>
      </c>
    </row>
    <row r="4071">
      <c r="A4071" t="inlineStr">
        <is>
          <t>NL-HaNA_1.01.02_3766_0022-page-42</t>
        </is>
      </c>
      <c r="B4071" t="inlineStr">
        <is>
          <t>NL-HaNA_1.01.02_3766_0022-column-1501-463-871-2895</t>
        </is>
      </c>
      <c r="C4071" t="inlineStr">
        <is>
          <t>continuation</t>
        </is>
      </c>
      <c r="D4071" t="n">
        <v>1556</v>
      </c>
      <c r="E4071" t="n">
        <v>1389</v>
      </c>
      <c r="F4071" t="inlineStr">
        <is>
          <t xml:space="preserve">    monde, 1343.</t>
        </is>
      </c>
      <c r="G4071">
        <f>HYPERLINK("https://images.diginfra.net/iiif/NL-HaNA_1.01.02/3766/NL-HaNA_1.01.02_3766_0022.jpg/1401,363,1071,3095/full/0/default.jpg", "iiif_url")</f>
        <v/>
      </c>
    </row>
    <row r="4072">
      <c r="A4072" t="inlineStr">
        <is>
          <t>NL-HaNA_1.01.02_3766_0022-page-42</t>
        </is>
      </c>
      <c r="B4072" t="inlineStr">
        <is>
          <t>NL-HaNA_1.01.02_3766_0022-column-1501-463-871-2895</t>
        </is>
      </c>
      <c r="C4072" t="inlineStr">
        <is>
          <t>repeat_lemma</t>
        </is>
      </c>
      <c r="D4072" t="n">
        <v>1643</v>
      </c>
      <c r="E4072" t="n">
        <v>1441</v>
      </c>
      <c r="F4072" t="inlineStr">
        <is>
          <t xml:space="preserve">        zor die van Bergen op Soom, 1487.</t>
        </is>
      </c>
      <c r="G4072">
        <f>HYPERLINK("https://images.diginfra.net/iiif/NL-HaNA_1.01.02/3766/NL-HaNA_1.01.02_3766_0022.jpg/1401,363,1071,3095/full/0/default.jpg", "iiif_url")</f>
        <v/>
      </c>
    </row>
    <row r="4073">
      <c r="A4073" t="inlineStr">
        <is>
          <t>NL-HaNA_1.01.02_3766_0022-page-42</t>
        </is>
      </c>
      <c r="B4073" t="inlineStr">
        <is>
          <t>NL-HaNA_1.01.02_3766_0022-column-1501-463-871-2895</t>
        </is>
      </c>
      <c r="C4073" t="inlineStr">
        <is>
          <t>repeat_lemma</t>
        </is>
      </c>
      <c r="D4073" t="n">
        <v>1643</v>
      </c>
      <c r="E4073" t="n">
        <v>1489</v>
      </c>
      <c r="F4073" t="inlineStr">
        <is>
          <t xml:space="preserve">        voor de Princesse Van Arembergh,</t>
        </is>
      </c>
      <c r="G4073">
        <f>HYPERLINK("https://images.diginfra.net/iiif/NL-HaNA_1.01.02/3766/NL-HaNA_1.01.02_3766_0022.jpg/1401,363,1071,3095/full/0/default.jpg", "iiif_url")</f>
        <v/>
      </c>
    </row>
    <row r="4074">
      <c r="A4074" t="inlineStr">
        <is>
          <t>NL-HaNA_1.01.02_3766_0022-page-42</t>
        </is>
      </c>
      <c r="B4074" t="inlineStr">
        <is>
          <t>NL-HaNA_1.01.02_3766_0022-column-1501-463-871-2895</t>
        </is>
      </c>
      <c r="C4074" t="inlineStr">
        <is>
          <t>continuation</t>
        </is>
      </c>
      <c r="D4074" t="n">
        <v>1558</v>
      </c>
      <c r="E4074" t="n">
        <v>1543</v>
      </c>
      <c r="F4074" t="inlineStr">
        <is>
          <t xml:space="preserve">    1472.</t>
        </is>
      </c>
      <c r="G4074">
        <f>HYPERLINK("https://images.diginfra.net/iiif/NL-HaNA_1.01.02/3766/NL-HaNA_1.01.02_3766_0022.jpg/1401,363,1071,3095/full/0/default.jpg", "iiif_url")</f>
        <v/>
      </c>
    </row>
    <row r="4075">
      <c r="A4075" t="inlineStr">
        <is>
          <t>NL-HaNA_1.01.02_3766_0022-page-42</t>
        </is>
      </c>
      <c r="B4075" t="inlineStr">
        <is>
          <t>NL-HaNA_1.01.02_3766_0022-column-1501-463-871-2895</t>
        </is>
      </c>
      <c r="C4075" t="inlineStr">
        <is>
          <t>repeat_lemma</t>
        </is>
      </c>
      <c r="D4075" t="n">
        <v>1643</v>
      </c>
      <c r="E4075" t="n">
        <v>1584</v>
      </c>
      <c r="F4075" t="inlineStr">
        <is>
          <t xml:space="preserve">        zoor die van Helchu en St. Genis,</t>
        </is>
      </c>
      <c r="G4075">
        <f>HYPERLINK("https://images.diginfra.net/iiif/NL-HaNA_1.01.02/3766/NL-HaNA_1.01.02_3766_0022.jpg/1401,363,1071,3095/full/0/default.jpg", "iiif_url")</f>
        <v/>
      </c>
    </row>
    <row r="4076">
      <c r="A4076" t="inlineStr">
        <is>
          <t>NL-HaNA_1.01.02_3766_0022-page-42</t>
        </is>
      </c>
      <c r="B4076" t="inlineStr">
        <is>
          <t>NL-HaNA_1.01.02_3766_0022-column-1501-463-871-2895</t>
        </is>
      </c>
      <c r="C4076" t="inlineStr">
        <is>
          <t>continuation</t>
        </is>
      </c>
      <c r="D4076" t="n">
        <v>1556</v>
      </c>
      <c r="E4076" t="n">
        <v>1629</v>
      </c>
      <c r="F4076" t="inlineStr">
        <is>
          <t xml:space="preserve">    1525.</t>
        </is>
      </c>
      <c r="G4076">
        <f>HYPERLINK("https://images.diginfra.net/iiif/NL-HaNA_1.01.02/3766/NL-HaNA_1.01.02_3766_0022.jpg/1401,363,1071,3095/full/0/default.jpg", "iiif_url")</f>
        <v/>
      </c>
    </row>
    <row r="4077">
      <c r="A4077" t="inlineStr">
        <is>
          <t>NL-HaNA_1.01.02_3766_0022-page-42</t>
        </is>
      </c>
      <c r="B4077" t="inlineStr">
        <is>
          <t>NL-HaNA_1.01.02_3766_0022-column-1501-463-871-2895</t>
        </is>
      </c>
      <c r="C4077" t="inlineStr">
        <is>
          <t>lemma</t>
        </is>
      </c>
      <c r="D4077" t="n">
        <v>1504</v>
      </c>
      <c r="E4077" t="n">
        <v>1680</v>
      </c>
      <c r="F4077" t="inlineStr">
        <is>
          <t>Retorsie, sie Commissie van retorsie, lener</t>
        </is>
      </c>
      <c r="G4077">
        <f>HYPERLINK("https://images.diginfra.net/iiif/NL-HaNA_1.01.02/3766/NL-HaNA_1.01.02_3766_0022.jpg/1401,363,1071,3095/full/0/default.jpg", "iiif_url")</f>
        <v/>
      </c>
    </row>
    <row r="4078">
      <c r="A4078" t="inlineStr">
        <is>
          <t>NL-HaNA_1.01.02_3766_0022-page-42</t>
        </is>
      </c>
      <c r="B4078" t="inlineStr">
        <is>
          <t>NL-HaNA_1.01.02_3766_0022-column-1501-463-871-2895</t>
        </is>
      </c>
      <c r="C4078" t="inlineStr">
        <is>
          <t>continuation</t>
        </is>
      </c>
      <c r="D4078" t="n">
        <v>1558</v>
      </c>
      <c r="E4078" t="n">
        <v>1725</v>
      </c>
      <c r="F4078" t="inlineStr">
        <is>
          <t xml:space="preserve">    &amp;</t>
        </is>
      </c>
      <c r="G4078">
        <f>HYPERLINK("https://images.diginfra.net/iiif/NL-HaNA_1.01.02/3766/NL-HaNA_1.01.02_3766_0022.jpg/1401,363,1071,3095/full/0/default.jpg", "iiif_url")</f>
        <v/>
      </c>
    </row>
    <row r="4079">
      <c r="A4079" t="inlineStr">
        <is>
          <t>NL-HaNA_1.01.02_3766_0022-page-42</t>
        </is>
      </c>
      <c r="B4079" t="inlineStr">
        <is>
          <t>NL-HaNA_1.01.02_3766_0022-column-1501-463-871-2895</t>
        </is>
      </c>
      <c r="C4079" t="inlineStr">
        <is>
          <t>lemma</t>
        </is>
      </c>
      <c r="D4079" t="n">
        <v>1504</v>
      </c>
      <c r="E4079" t="n">
        <v>1778</v>
      </c>
      <c r="F4079" t="inlineStr">
        <is>
          <t>Revisien, 259. 1254. 1466. 1501.</t>
        </is>
      </c>
      <c r="G4079">
        <f>HYPERLINK("https://images.diginfra.net/iiif/NL-HaNA_1.01.02/3766/NL-HaNA_1.01.02_3766_0022.jpg/1401,363,1071,3095/full/0/default.jpg", "iiif_url")</f>
        <v/>
      </c>
    </row>
    <row r="4080">
      <c r="A4080" t="inlineStr">
        <is>
          <t>NL-HaNA_1.01.02_3766_0022-page-42</t>
        </is>
      </c>
      <c r="B4080" t="inlineStr">
        <is>
          <t>NL-HaNA_1.01.02_3766_0022-column-1501-463-871-2895</t>
        </is>
      </c>
      <c r="C4080" t="inlineStr">
        <is>
          <t>lemma</t>
        </is>
      </c>
      <c r="D4080" t="n">
        <v>1502</v>
      </c>
      <c r="E4080" t="n">
        <v>1823</v>
      </c>
      <c r="F4080" t="inlineStr">
        <is>
          <t>Rinuceini, fet Toscanen, leuer T.</t>
        </is>
      </c>
      <c r="G4080">
        <f>HYPERLINK("https://images.diginfra.net/iiif/NL-HaNA_1.01.02/3766/NL-HaNA_1.01.02_3766_0022.jpg/1401,363,1071,3095/full/0/default.jpg", "iiif_url")</f>
        <v/>
      </c>
    </row>
    <row r="4081">
      <c r="A4081" t="inlineStr">
        <is>
          <t>NL-HaNA_1.01.02_3766_0022-page-42</t>
        </is>
      </c>
      <c r="B4081" t="inlineStr">
        <is>
          <t>NL-HaNA_1.01.02_3766_0022-column-1501-463-871-2895</t>
        </is>
      </c>
      <c r="C4081" t="inlineStr">
        <is>
          <t>lemma</t>
        </is>
      </c>
      <c r="D4081" t="n">
        <v>1502</v>
      </c>
      <c r="E4081" t="n">
        <v>1876</v>
      </c>
      <c r="F4081" t="inlineStr">
        <is>
          <t>Rochegude, recoumanderende het interest der</t>
        </is>
      </c>
      <c r="G4081">
        <f>HYPERLINK("https://images.diginfra.net/iiif/NL-HaNA_1.01.02/3766/NL-HaNA_1.01.02_3766_0022.jpg/1401,363,1071,3095/full/0/default.jpg", "iiif_url")</f>
        <v/>
      </c>
    </row>
    <row r="4082">
      <c r="A4082" t="inlineStr">
        <is>
          <t>NL-HaNA_1.01.02_3766_0022-page-42</t>
        </is>
      </c>
      <c r="B4082" t="inlineStr">
        <is>
          <t>NL-HaNA_1.01.02_3766_0022-column-1501-463-871-2895</t>
        </is>
      </c>
      <c r="C4082" t="inlineStr">
        <is>
          <t>continuation</t>
        </is>
      </c>
      <c r="D4082" t="n">
        <v>1549</v>
      </c>
      <c r="E4082" t="n">
        <v>1921</v>
      </c>
      <c r="F4082" t="inlineStr">
        <is>
          <t xml:space="preserve">    Gerdorneerden in Vranckrijck bj onderhan-</t>
        </is>
      </c>
      <c r="G4082">
        <f>HYPERLINK("https://images.diginfra.net/iiif/NL-HaNA_1.01.02/3766/NL-HaNA_1.01.02_3766_0022.jpg/1401,363,1071,3095/full/0/default.jpg", "iiif_url")</f>
        <v/>
      </c>
    </row>
    <row r="4083">
      <c r="A4083" t="inlineStr">
        <is>
          <t>NL-HaNA_1.01.02_3766_0022-page-42</t>
        </is>
      </c>
      <c r="B4083" t="inlineStr">
        <is>
          <t>NL-HaNA_1.01.02_3766_0022-column-1501-463-871-2895</t>
        </is>
      </c>
      <c r="C4083" t="inlineStr">
        <is>
          <t>continuation</t>
        </is>
      </c>
      <c r="D4083" t="n">
        <v>1546</v>
      </c>
      <c r="E4083" t="n">
        <v>1975</v>
      </c>
      <c r="F4083" t="inlineStr">
        <is>
          <t xml:space="preserve">    delinge van vrede, 1248. 1315.</t>
        </is>
      </c>
      <c r="G4083">
        <f>HYPERLINK("https://images.diginfra.net/iiif/NL-HaNA_1.01.02/3766/NL-HaNA_1.01.02_3766_0022.jpg/1401,363,1071,3095/full/0/default.jpg", "iiif_url")</f>
        <v/>
      </c>
    </row>
    <row r="4084">
      <c r="A4084" t="inlineStr">
        <is>
          <t>NL-HaNA_1.01.02_3766_0022-page-42</t>
        </is>
      </c>
      <c r="B4084" t="inlineStr">
        <is>
          <t>NL-HaNA_1.01.02_3766_0022-column-1501-463-871-2895</t>
        </is>
      </c>
      <c r="C4084" t="inlineStr">
        <is>
          <t>lemma</t>
        </is>
      </c>
      <c r="D4084" t="n">
        <v>1499</v>
      </c>
      <c r="E4084" t="n">
        <v>2018</v>
      </c>
      <c r="F4084" t="inlineStr">
        <is>
          <t>Rollané, Oudtschepen, om by vacature weder</t>
        </is>
      </c>
      <c r="G4084">
        <f>HYPERLINK("https://images.diginfra.net/iiif/NL-HaNA_1.01.02/3766/NL-HaNA_1.01.02_3766_0022.jpg/1401,363,1071,3095/full/0/default.jpg", "iiif_url")</f>
        <v/>
      </c>
    </row>
    <row r="4085">
      <c r="A4085" t="inlineStr">
        <is>
          <t>NL-HaNA_1.01.02_3766_0022-page-42</t>
        </is>
      </c>
      <c r="B4085" t="inlineStr">
        <is>
          <t>NL-HaNA_1.01.02_3766_0022-column-1501-463-871-2895</t>
        </is>
      </c>
      <c r="C4085" t="inlineStr">
        <is>
          <t>continuation</t>
        </is>
      </c>
      <c r="D4085" t="n">
        <v>1551</v>
      </c>
      <c r="E4085" t="n">
        <v>2072</v>
      </c>
      <c r="F4085" t="inlineStr">
        <is>
          <t xml:space="preserve">    Schepen te mogen zin, 1485.</t>
        </is>
      </c>
      <c r="G4085">
        <f>HYPERLINK("https://images.diginfra.net/iiif/NL-HaNA_1.01.02/3766/NL-HaNA_1.01.02_3766_0022.jpg/1401,363,1071,3095/full/0/default.jpg", "iiif_url")</f>
        <v/>
      </c>
    </row>
    <row r="4086">
      <c r="A4086" t="inlineStr">
        <is>
          <t>NL-HaNA_1.01.02_3766_0022-page-42</t>
        </is>
      </c>
      <c r="B4086" t="inlineStr">
        <is>
          <t>NL-HaNA_1.01.02_3766_0022-column-1501-463-871-2895</t>
        </is>
      </c>
      <c r="C4086" t="inlineStr">
        <is>
          <t>lemma</t>
        </is>
      </c>
      <c r="D4086" t="n">
        <v>1499</v>
      </c>
      <c r="E4086" t="n">
        <v>2121</v>
      </c>
      <c r="F4086" t="inlineStr">
        <is>
          <t>Rouset om een Compagnie in de op te rechten</t>
        </is>
      </c>
      <c r="G4086">
        <f>HYPERLINK("https://images.diginfra.net/iiif/NL-HaNA_1.01.02/3766/NL-HaNA_1.01.02_3766_0022.jpg/1401,363,1071,3095/full/0/default.jpg", "iiif_url")</f>
        <v/>
      </c>
    </row>
    <row r="4087">
      <c r="A4087" t="inlineStr">
        <is>
          <t>NL-HaNA_1.01.02_3766_0022-page-42</t>
        </is>
      </c>
      <c r="B4087" t="inlineStr">
        <is>
          <t>NL-HaNA_1.01.02_3766_0022-column-1501-463-871-2895</t>
        </is>
      </c>
      <c r="C4087" t="inlineStr">
        <is>
          <t>continuation</t>
        </is>
      </c>
      <c r="D4087" t="n">
        <v>1549</v>
      </c>
      <c r="E4087" t="n">
        <v>2166</v>
      </c>
      <c r="F4087" t="inlineStr">
        <is>
          <t xml:space="preserve">    Regimenten Deseréurs, 702.</t>
        </is>
      </c>
      <c r="G4087">
        <f>HYPERLINK("https://images.diginfra.net/iiif/NL-HaNA_1.01.02/3766/NL-HaNA_1.01.02_3766_0022.jpg/1401,363,1071,3095/full/0/default.jpg", "iiif_url")</f>
        <v/>
      </c>
    </row>
    <row r="4088">
      <c r="A4088" t="inlineStr">
        <is>
          <t>NL-HaNA_1.01.02_3766_0022-page-42</t>
        </is>
      </c>
      <c r="B4088" t="inlineStr">
        <is>
          <t>NL-HaNA_1.01.02_3766_0022-column-1501-463-871-2895</t>
        </is>
      </c>
      <c r="C4088" t="inlineStr">
        <is>
          <t>lemma</t>
        </is>
      </c>
      <c r="D4088" t="n">
        <v>1497</v>
      </c>
      <c r="E4088" t="n">
        <v>2220</v>
      </c>
      <c r="F4088" t="inlineStr">
        <is>
          <t>Rou Transigteur aght bonden gulders, 188.</t>
        </is>
      </c>
      <c r="G4088">
        <f>HYPERLINK("https://images.diginfra.net/iiif/NL-HaNA_1.01.02/3766/NL-HaNA_1.01.02_3766_0022.jpg/1401,363,1071,3095/full/0/default.jpg", "iiif_url")</f>
        <v/>
      </c>
    </row>
    <row r="4089">
      <c r="A4089" t="inlineStr">
        <is>
          <t>NL-HaNA_1.01.02_3766_0022-page-42</t>
        </is>
      </c>
      <c r="B4089" t="inlineStr">
        <is>
          <t>NL-HaNA_1.01.02_3766_0022-column-1501-463-871-2895</t>
        </is>
      </c>
      <c r="C4089" t="inlineStr">
        <is>
          <t>continuation</t>
        </is>
      </c>
      <c r="D4089" t="n">
        <v>1544</v>
      </c>
      <c r="E4089" t="n">
        <v>2273</v>
      </c>
      <c r="F4089" t="inlineStr">
        <is>
          <t xml:space="preserve">    971.</t>
        </is>
      </c>
      <c r="G4089">
        <f>HYPERLINK("https://images.diginfra.net/iiif/NL-HaNA_1.01.02/3766/NL-HaNA_1.01.02_3766_0022.jpg/1401,363,1071,3095/full/0/default.jpg", "iiif_url")</f>
        <v/>
      </c>
    </row>
    <row r="4090">
      <c r="A4090" t="inlineStr">
        <is>
          <t>NL-HaNA_1.01.02_3766_0022-page-42</t>
        </is>
      </c>
      <c r="B4090" t="inlineStr">
        <is>
          <t>NL-HaNA_1.01.02_3766_0022-column-1501-463-871-2895</t>
        </is>
      </c>
      <c r="C4090" t="inlineStr">
        <is>
          <t>continuation</t>
        </is>
      </c>
      <c r="D4090" t="n">
        <v>1723</v>
      </c>
      <c r="E4090" t="n">
        <v>2265</v>
      </c>
      <c r="F4090" t="inlineStr">
        <is>
          <t xml:space="preserve">    2772</t>
        </is>
      </c>
      <c r="G4090">
        <f>HYPERLINK("https://images.diginfra.net/iiif/NL-HaNA_1.01.02/3766/NL-HaNA_1.01.02_3766_0022.jpg/1401,363,1071,3095/full/0/default.jpg", "iiif_url")</f>
        <v/>
      </c>
    </row>
    <row r="4091">
      <c r="A4091" t="inlineStr">
        <is>
          <t>NL-HaNA_1.01.02_3766_0022-page-42</t>
        </is>
      </c>
      <c r="B4091" t="inlineStr">
        <is>
          <t>NL-HaNA_1.01.02_3766_0022-column-1501-463-871-2895</t>
        </is>
      </c>
      <c r="C4091" t="inlineStr">
        <is>
          <t>lemma</t>
        </is>
      </c>
      <c r="D4091" t="n">
        <v>1497</v>
      </c>
      <c r="E4091" t="n">
        <v>2318</v>
      </c>
      <c r="F4091" t="inlineStr">
        <is>
          <t>Roy en Bollaens, 1381.</t>
        </is>
      </c>
      <c r="G4091">
        <f>HYPERLINK("https://images.diginfra.net/iiif/NL-HaNA_1.01.02/3766/NL-HaNA_1.01.02_3766_0022.jpg/1401,363,1071,3095/full/0/default.jpg", "iiif_url")</f>
        <v/>
      </c>
    </row>
    <row r="4092">
      <c r="A4092" t="inlineStr">
        <is>
          <t>NL-HaNA_1.01.02_3766_0022-page-42</t>
        </is>
      </c>
      <c r="B4092" t="inlineStr">
        <is>
          <t>NL-HaNA_1.01.02_3766_0022-column-1501-463-871-2895</t>
        </is>
      </c>
      <c r="C4092" t="inlineStr">
        <is>
          <t>lemma</t>
        </is>
      </c>
      <c r="D4092" t="n">
        <v>1495</v>
      </c>
      <c r="E4092" t="n">
        <v>2364</v>
      </c>
      <c r="F4092" t="inlineStr">
        <is>
          <t>Rue, Koopman tot Middelburgh, io2. 725.</t>
        </is>
      </c>
      <c r="G4092">
        <f>HYPERLINK("https://images.diginfra.net/iiif/NL-HaNA_1.01.02/3766/NL-HaNA_1.01.02_3766_0022.jpg/1401,363,1071,3095/full/0/default.jpg", "iiif_url")</f>
        <v/>
      </c>
    </row>
    <row r="4093">
      <c r="A4093" t="inlineStr">
        <is>
          <t>NL-HaNA_1.01.02_3766_0022-page-42</t>
        </is>
      </c>
      <c r="B4093" t="inlineStr">
        <is>
          <t>NL-HaNA_1.01.02_3766_0022-column-1501-463-871-2895</t>
        </is>
      </c>
      <c r="C4093" t="inlineStr">
        <is>
          <t>continuation</t>
        </is>
      </c>
      <c r="D4093" t="n">
        <v>1549</v>
      </c>
      <c r="E4093" t="n">
        <v>2420</v>
      </c>
      <c r="F4093" t="inlineStr">
        <is>
          <t xml:space="preserve">    14.</t>
        </is>
      </c>
      <c r="G4093">
        <f>HYPERLINK("https://images.diginfra.net/iiif/NL-HaNA_1.01.02/3766/NL-HaNA_1.01.02_3766_0022.jpg/1401,363,1071,3095/full/0/default.jpg", "iiif_url")</f>
        <v/>
      </c>
    </row>
    <row r="4094">
      <c r="A4094" t="inlineStr">
        <is>
          <t>NL-HaNA_1.01.02_3766_0022-page-42</t>
        </is>
      </c>
      <c r="B4094" t="inlineStr">
        <is>
          <t>NL-HaNA_1.01.02_3766_0022-column-1501-463-871-2895</t>
        </is>
      </c>
      <c r="C4094" t="inlineStr">
        <is>
          <t>lemma</t>
        </is>
      </c>
      <c r="D4094" t="n">
        <v>1495</v>
      </c>
      <c r="E4094" t="n">
        <v>2461</v>
      </c>
      <c r="F4094" t="inlineStr">
        <is>
          <t>Rumpf, siet Stockholm, leuter S.</t>
        </is>
      </c>
      <c r="G4094">
        <f>HYPERLINK("https://images.diginfra.net/iiif/NL-HaNA_1.01.02/3766/NL-HaNA_1.01.02_3766_0022.jpg/1401,363,1071,3095/full/0/default.jpg", "iiif_url")</f>
        <v/>
      </c>
    </row>
    <row r="4095">
      <c r="A4095" t="inlineStr">
        <is>
          <t>NL-HaNA_1.01.02_3766_0022-page-42</t>
        </is>
      </c>
      <c r="B4095" t="inlineStr">
        <is>
          <t>NL-HaNA_1.01.02_3766_0022-column-1501-463-871-2895</t>
        </is>
      </c>
      <c r="C4095" t="inlineStr">
        <is>
          <t>lemma</t>
        </is>
      </c>
      <c r="D4095" t="n">
        <v>1495</v>
      </c>
      <c r="E4095" t="n">
        <v>2514</v>
      </c>
      <c r="F4095" t="inlineStr">
        <is>
          <t>Rumph dengefelt als Seoretaris van de Depu-</t>
        </is>
      </c>
      <c r="G4095">
        <f>HYPERLINK("https://images.diginfra.net/iiif/NL-HaNA_1.01.02/3766/NL-HaNA_1.01.02_3766_0022.jpg/1401,363,1071,3095/full/0/default.jpg", "iiif_url")</f>
        <v/>
      </c>
    </row>
    <row r="4096">
      <c r="A4096" t="inlineStr">
        <is>
          <t>NL-HaNA_1.01.02_3766_0022-page-42</t>
        </is>
      </c>
      <c r="B4096" t="inlineStr">
        <is>
          <t>NL-HaNA_1.01.02_3766_0022-column-1501-463-871-2895</t>
        </is>
      </c>
      <c r="C4096" t="inlineStr">
        <is>
          <t>continuation</t>
        </is>
      </c>
      <c r="D4096" t="n">
        <v>1542</v>
      </c>
      <c r="E4096" t="n">
        <v>2562</v>
      </c>
      <c r="F4096" t="inlineStr">
        <is>
          <t xml:space="preserve">    natie te vàde, 577.</t>
        </is>
      </c>
      <c r="G4096">
        <f>HYPERLINK("https://images.diginfra.net/iiif/NL-HaNA_1.01.02/3766/NL-HaNA_1.01.02_3766_0022.jpg/1401,363,1071,3095/full/0/default.jpg", "iiif_url")</f>
        <v/>
      </c>
    </row>
    <row r="4097">
      <c r="A4097" t="inlineStr">
        <is>
          <t>NL-HaNA_1.01.02_3766_0022-page-42</t>
        </is>
      </c>
      <c r="B4097" t="inlineStr">
        <is>
          <t>NL-HaNA_1.01.02_3766_0022-column-1501-463-871-2895</t>
        </is>
      </c>
      <c r="C4097" t="inlineStr">
        <is>
          <t>lemma</t>
        </is>
      </c>
      <c r="D4097" t="n">
        <v>1495</v>
      </c>
      <c r="E4097" t="n">
        <v>2607</v>
      </c>
      <c r="F4097" t="inlineStr">
        <is>
          <t>Runkel, fiet zwidserlande, later 2.</t>
        </is>
      </c>
      <c r="G4097">
        <f>HYPERLINK("https://images.diginfra.net/iiif/NL-HaNA_1.01.02/3766/NL-HaNA_1.01.02_3766_0022.jpg/1401,363,1071,3095/full/0/default.jpg", "iiif_url")</f>
        <v/>
      </c>
    </row>
    <row r="4098">
      <c r="A4098" t="inlineStr">
        <is>
          <t>NL-HaNA_1.01.02_3766_0022-page-42</t>
        </is>
      </c>
      <c r="B4098" t="inlineStr">
        <is>
          <t>NL-HaNA_1.01.02_3766_0022-column-1501-463-871-2895</t>
        </is>
      </c>
      <c r="C4098" t="inlineStr">
        <is>
          <t>lemma</t>
        </is>
      </c>
      <c r="D4098" t="n">
        <v>1492</v>
      </c>
      <c r="E4098" t="n">
        <v>2656</v>
      </c>
      <c r="F4098" t="inlineStr">
        <is>
          <t>Rynen, oudt Valckenier van den Hertigh van</t>
        </is>
      </c>
      <c r="G4098">
        <f>HYPERLINK("https://images.diginfra.net/iiif/NL-HaNA_1.01.02/3766/NL-HaNA_1.01.02_3766_0022.jpg/1401,363,1071,3095/full/0/default.jpg", "iiif_url")</f>
        <v/>
      </c>
    </row>
    <row r="4099">
      <c r="A4099" t="inlineStr">
        <is>
          <t>NL-HaNA_1.01.02_3766_0022-page-42</t>
        </is>
      </c>
      <c r="B4099" t="inlineStr">
        <is>
          <t>NL-HaNA_1.01.02_3766_0022-column-1501-463-871-2895</t>
        </is>
      </c>
      <c r="C4099" t="inlineStr">
        <is>
          <t>continuation</t>
        </is>
      </c>
      <c r="D4099" t="n">
        <v>1542</v>
      </c>
      <c r="E4099" t="n">
        <v>2704</v>
      </c>
      <c r="F4099" t="inlineStr">
        <is>
          <t xml:space="preserve">    cell, 798.</t>
        </is>
      </c>
      <c r="G4099">
        <f>HYPERLINK("https://images.diginfra.net/iiif/NL-HaNA_1.01.02/3766/NL-HaNA_1.01.02_3766_0022.jpg/1401,363,1071,3095/full/0/default.jpg", "iiif_url")</f>
        <v/>
      </c>
    </row>
    <row r="4100">
      <c r="A4100" t="inlineStr">
        <is>
          <t>NL-HaNA_1.01.02_3766_0022-page-42</t>
        </is>
      </c>
      <c r="B4100" t="inlineStr">
        <is>
          <t>NL-HaNA_1.01.02_3766_0022-column-1501-463-871-2895</t>
        </is>
      </c>
      <c r="C4100" t="inlineStr">
        <is>
          <t>lemma</t>
        </is>
      </c>
      <c r="D4100" t="n">
        <v>1490</v>
      </c>
      <c r="E4100" t="n">
        <v>2750</v>
      </c>
      <c r="F4100" t="inlineStr">
        <is>
          <t>Ryp, Drossuerd tot Helmont, om approbatie,</t>
        </is>
      </c>
      <c r="G4100">
        <f>HYPERLINK("https://images.diginfra.net/iiif/NL-HaNA_1.01.02/3766/NL-HaNA_1.01.02_3766_0022.jpg/1401,363,1071,3095/full/0/default.jpg", "iiif_url")</f>
        <v/>
      </c>
    </row>
    <row r="4101">
      <c r="A4101" t="inlineStr">
        <is>
          <t>NL-HaNA_1.01.02_3766_0022-page-42</t>
        </is>
      </c>
      <c r="B4101" t="inlineStr">
        <is>
          <t>NL-HaNA_1.01.02_3766_0022-column-1501-463-871-2895</t>
        </is>
      </c>
      <c r="C4101" t="inlineStr">
        <is>
          <t>continuation</t>
        </is>
      </c>
      <c r="D4101" t="n">
        <v>1539</v>
      </c>
      <c r="E4101" t="n">
        <v>2805</v>
      </c>
      <c r="F4101" t="inlineStr">
        <is>
          <t xml:space="preserve">    998.</t>
        </is>
      </c>
      <c r="G4101">
        <f>HYPERLINK("https://images.diginfra.net/iiif/NL-HaNA_1.01.02/3766/NL-HaNA_1.01.02_3766_0022.jpg/1401,363,1071,3095/full/0/default.jpg", "iiif_url")</f>
        <v/>
      </c>
    </row>
    <row r="4102">
      <c r="A4102" t="inlineStr">
        <is>
          <t>NL-HaNA_1.01.02_3766_0022-page-42</t>
        </is>
      </c>
      <c r="B4102" t="inlineStr">
        <is>
          <t>NL-HaNA_1.01.02_3766_0022-column-1501-463-871-2895</t>
        </is>
      </c>
      <c r="C4102" t="inlineStr">
        <is>
          <t>lemma</t>
        </is>
      </c>
      <c r="D4102" t="n">
        <v>1488</v>
      </c>
      <c r="E4102" t="n">
        <v>2842</v>
      </c>
      <c r="F4102" t="inlineStr">
        <is>
          <t>Ryssel, bericht op de Requefte van Roman Gou-</t>
        </is>
      </c>
      <c r="G4102">
        <f>HYPERLINK("https://images.diginfra.net/iiif/NL-HaNA_1.01.02/3766/NL-HaNA_1.01.02_3766_0022.jpg/1401,363,1071,3095/full/0/default.jpg", "iiif_url")</f>
        <v/>
      </c>
    </row>
    <row r="4103">
      <c r="A4103" t="inlineStr">
        <is>
          <t>NL-HaNA_1.01.02_3766_0022-page-42</t>
        </is>
      </c>
      <c r="B4103" t="inlineStr">
        <is>
          <t>NL-HaNA_1.01.02_3766_0022-column-1501-463-871-2895</t>
        </is>
      </c>
      <c r="C4103" t="inlineStr">
        <is>
          <t>continuation</t>
        </is>
      </c>
      <c r="D4103" t="n">
        <v>1537</v>
      </c>
      <c r="E4103" t="n">
        <v>2899</v>
      </c>
      <c r="F4103" t="inlineStr">
        <is>
          <t xml:space="preserve">    deman, 9.</t>
        </is>
      </c>
      <c r="G4103">
        <f>HYPERLINK("https://images.diginfra.net/iiif/NL-HaNA_1.01.02/3766/NL-HaNA_1.01.02_3766_0022.jpg/1401,363,1071,3095/full/0/default.jpg", "iiif_url")</f>
        <v/>
      </c>
    </row>
    <row r="4104">
      <c r="A4104" t="inlineStr">
        <is>
          <t>NL-HaNA_1.01.02_3766_0022-page-42</t>
        </is>
      </c>
      <c r="B4104" t="inlineStr">
        <is>
          <t>NL-HaNA_1.01.02_3766_0022-column-1501-463-871-2895</t>
        </is>
      </c>
      <c r="C4104" t="inlineStr">
        <is>
          <t>repeat_lemma</t>
        </is>
      </c>
      <c r="D4104" t="n">
        <v>1608</v>
      </c>
      <c r="E4104" t="n">
        <v>2952</v>
      </c>
      <c r="F4104" t="inlineStr">
        <is>
          <t xml:space="preserve">        Offcisren der Gouvernance wegens tiende</t>
        </is>
      </c>
      <c r="G4104">
        <f>HYPERLINK("https://images.diginfra.net/iiif/NL-HaNA_1.01.02/3766/NL-HaNA_1.01.02_3766_0022.jpg/1401,363,1071,3095/full/0/default.jpg", "iiif_url")</f>
        <v/>
      </c>
    </row>
    <row r="4105">
      <c r="A4105" t="inlineStr">
        <is>
          <t>NL-HaNA_1.01.02_3766_0022-page-42</t>
        </is>
      </c>
      <c r="B4105" t="inlineStr">
        <is>
          <t>NL-HaNA_1.01.02_3766_0022-column-1501-463-871-2895</t>
        </is>
      </c>
      <c r="C4105" t="inlineStr">
        <is>
          <t>continuation</t>
        </is>
      </c>
      <c r="D4105" t="n">
        <v>1535</v>
      </c>
      <c r="E4105" t="n">
        <v>2996</v>
      </c>
      <c r="F4105" t="inlineStr">
        <is>
          <t xml:space="preserve">    en hondenste penningen, 12.</t>
        </is>
      </c>
      <c r="G4105">
        <f>HYPERLINK("https://images.diginfra.net/iiif/NL-HaNA_1.01.02/3766/NL-HaNA_1.01.02_3766_0022.jpg/1401,363,1071,3095/full/0/default.jpg", "iiif_url")</f>
        <v/>
      </c>
    </row>
    <row r="4106">
      <c r="A4106" t="inlineStr">
        <is>
          <t>NL-HaNA_1.01.02_3766_0022-page-42</t>
        </is>
      </c>
      <c r="B4106" t="inlineStr">
        <is>
          <t>NL-HaNA_1.01.02_3766_0022-column-1501-463-871-2895</t>
        </is>
      </c>
      <c r="C4106" t="inlineStr">
        <is>
          <t>repeat_lemma</t>
        </is>
      </c>
      <c r="D4106" t="n">
        <v>1622</v>
      </c>
      <c r="E4106" t="n">
        <v>3049</v>
      </c>
      <c r="F4106" t="inlineStr">
        <is>
          <t xml:space="preserve">        Haghten'der Negotianten, 26.</t>
        </is>
      </c>
      <c r="G4106">
        <f>HYPERLINK("https://images.diginfra.net/iiif/NL-HaNA_1.01.02/3766/NL-HaNA_1.01.02_3766_0022.jpg/1401,363,1071,3095/full/0/default.jpg", "iiif_url")</f>
        <v/>
      </c>
    </row>
    <row r="4107">
      <c r="A4107" t="inlineStr">
        <is>
          <t>NL-HaNA_1.01.02_3766_0022-page-42</t>
        </is>
      </c>
      <c r="B4107" t="inlineStr">
        <is>
          <t>NL-HaNA_1.01.02_3766_0022-column-1501-463-871-2895</t>
        </is>
      </c>
      <c r="C4107" t="inlineStr">
        <is>
          <t>repeat_lemma</t>
        </is>
      </c>
      <c r="D4107" t="n">
        <v>1631</v>
      </c>
      <c r="E4107" t="n">
        <v>3099</v>
      </c>
      <c r="F4107" t="inlineStr">
        <is>
          <t xml:space="preserve">        Heesters Paruckmakern aldaer, 45.</t>
        </is>
      </c>
      <c r="G4107">
        <f>HYPERLINK("https://images.diginfra.net/iiif/NL-HaNA_1.01.02/3766/NL-HaNA_1.01.02_3766_0022.jpg/1401,363,1071,3095/full/0/default.jpg", "iiif_url")</f>
        <v/>
      </c>
    </row>
    <row r="4108">
      <c r="A4108" t="inlineStr">
        <is>
          <t>NL-HaNA_1.01.02_3766_0022-page-42</t>
        </is>
      </c>
      <c r="B4108" t="inlineStr">
        <is>
          <t>NL-HaNA_1.01.02_3766_0022-column-1501-463-871-2895</t>
        </is>
      </c>
      <c r="C4108" t="inlineStr">
        <is>
          <t>continuation</t>
        </is>
      </c>
      <c r="D4108" t="n">
        <v>1542</v>
      </c>
      <c r="E4108" t="n">
        <v>3153</v>
      </c>
      <c r="F4108" t="inlineStr">
        <is>
          <t xml:space="preserve">    113.</t>
        </is>
      </c>
      <c r="G4108">
        <f>HYPERLINK("https://images.diginfra.net/iiif/NL-HaNA_1.01.02/3766/NL-HaNA_1.01.02_3766_0022.jpg/1401,363,1071,3095/full/0/default.jpg", "iiif_url")</f>
        <v/>
      </c>
    </row>
    <row r="4109">
      <c r="A4109" t="inlineStr">
        <is>
          <t>NL-HaNA_1.01.02_3766_0022-page-42</t>
        </is>
      </c>
      <c r="B4109" t="inlineStr">
        <is>
          <t>NL-HaNA_1.01.02_3766_0022-column-1501-463-871-2895</t>
        </is>
      </c>
      <c r="C4109" t="inlineStr">
        <is>
          <t>repeat_lemma</t>
        </is>
      </c>
      <c r="D4109" t="n">
        <v>1624</v>
      </c>
      <c r="E4109" t="n">
        <v>3198</v>
      </c>
      <c r="F4109" t="inlineStr">
        <is>
          <t xml:space="preserve">        B.J. Distant om Deurwaerder der Gou-</t>
        </is>
      </c>
      <c r="G4109">
        <f>HYPERLINK("https://images.diginfra.net/iiif/NL-HaNA_1.01.02/3766/NL-HaNA_1.01.02_3766_0022.jpg/1401,363,1071,3095/full/0/default.jpg", "iiif_url")</f>
        <v/>
      </c>
    </row>
    <row r="4110">
      <c r="A4110" t="inlineStr">
        <is>
          <t>NL-HaNA_1.01.02_3766_0022-page-42</t>
        </is>
      </c>
      <c r="B4110" t="inlineStr">
        <is>
          <t>NL-HaNA_1.01.02_3766_0022-column-1501-463-871-2895</t>
        </is>
      </c>
      <c r="C4110" t="inlineStr">
        <is>
          <t>continuation</t>
        </is>
      </c>
      <c r="D4110" t="n">
        <v>1535</v>
      </c>
      <c r="E4110" t="n">
        <v>3249</v>
      </c>
      <c r="F4110" t="inlineStr">
        <is>
          <t xml:space="preserve">    vernancé, 58. 271.</t>
        </is>
      </c>
      <c r="G4110">
        <f>HYPERLINK("https://images.diginfra.net/iiif/NL-HaNA_1.01.02/3766/NL-HaNA_1.01.02_3766_0022.jpg/1401,363,1071,3095/full/0/default.jpg", "iiif_url")</f>
        <v/>
      </c>
    </row>
    <row r="4111">
      <c r="A4111" t="inlineStr">
        <is>
          <t>NL-HaNA_1.01.02_3766_0022-page-42</t>
        </is>
      </c>
      <c r="B4111" t="inlineStr">
        <is>
          <t>NL-HaNA_1.01.02_3766_0022-column-1501-463-871-2895</t>
        </is>
      </c>
      <c r="C4111" t="inlineStr">
        <is>
          <t>repeat_lemma</t>
        </is>
      </c>
      <c r="D4111" t="n">
        <v>1627</v>
      </c>
      <c r="E4111" t="n">
        <v>3294</v>
      </c>
      <c r="F4111" t="inlineStr">
        <is>
          <t xml:space="preserve">        T sage om Praureur, 59. 181.</t>
        </is>
      </c>
      <c r="G4111">
        <f>HYPERLINK("https://images.diginfra.net/iiif/NL-HaNA_1.01.02/3766/NL-HaNA_1.01.02_3766_0022.jpg/1401,363,1071,3095/full/0/default.jpg", "iiif_url")</f>
        <v/>
      </c>
    </row>
    <row r="4115">
      <c r="A4115" t="inlineStr">
        <is>
          <t>NL-HaNA_1.01.02_3766_0022-page-43</t>
        </is>
      </c>
      <c r="B4115" t="inlineStr">
        <is>
          <t>NL-HaNA_1.01.02_3766_0022-column-2603-445-918-2947</t>
        </is>
      </c>
      <c r="C4115" t="inlineStr">
        <is>
          <t>anomaly</t>
        </is>
      </c>
      <c r="D4115" t="n">
        <v>3074</v>
      </c>
      <c r="E4115" t="n">
        <v>375</v>
      </c>
      <c r="F4115" t="inlineStr">
        <is>
          <t xml:space="preserve">        IX</t>
        </is>
      </c>
      <c r="G4115">
        <f>HYPERLINK("https://images.diginfra.net/iiif/NL-HaNA_1.01.02/3766/NL-HaNA_1.01.02_3766_0022.jpg/2503,345,1118,3147/full/0/default.jpg", "iiif_url")</f>
        <v/>
      </c>
    </row>
    <row r="4116">
      <c r="A4116" t="inlineStr">
        <is>
          <t>NL-HaNA_1.01.02_3766_0022-page-43</t>
        </is>
      </c>
      <c r="B4116" t="inlineStr">
        <is>
          <t>NL-HaNA_1.01.02_3766_0022-column-2603-445-918-2947</t>
        </is>
      </c>
      <c r="C4116" t="inlineStr">
        <is>
          <t>repeat_lemma</t>
        </is>
      </c>
      <c r="D4116" t="n">
        <v>2773</v>
      </c>
      <c r="E4116" t="n">
        <v>488</v>
      </c>
      <c r="F4116" t="inlineStr">
        <is>
          <t xml:space="preserve">        Jaques Boidia om FRotariet, 61.</t>
        </is>
      </c>
      <c r="G4116">
        <f>HYPERLINK("https://images.diginfra.net/iiif/NL-HaNA_1.01.02/3766/NL-HaNA_1.01.02_3766_0022.jpg/2503,345,1118,3147/full/0/default.jpg", "iiif_url")</f>
        <v/>
      </c>
    </row>
    <row r="4117">
      <c r="A4117" t="inlineStr">
        <is>
          <t>NL-HaNA_1.01.02_3766_0022-page-43</t>
        </is>
      </c>
      <c r="B4117" t="inlineStr">
        <is>
          <t>NL-HaNA_1.01.02_3766_0022-column-2603-445-918-2947</t>
        </is>
      </c>
      <c r="C4117" t="inlineStr">
        <is>
          <t>continuation</t>
        </is>
      </c>
      <c r="D4117" t="n">
        <v>2679</v>
      </c>
      <c r="E4117" t="n">
        <v>540</v>
      </c>
      <c r="F4117" t="inlineStr">
        <is>
          <t xml:space="preserve">    181.</t>
        </is>
      </c>
      <c r="G4117">
        <f>HYPERLINK("https://images.diginfra.net/iiif/NL-HaNA_1.01.02/3766/NL-HaNA_1.01.02_3766_0022.jpg/2503,345,1118,3147/full/0/default.jpg", "iiif_url")</f>
        <v/>
      </c>
    </row>
    <row r="4118">
      <c r="A4118" t="inlineStr">
        <is>
          <t>NL-HaNA_1.01.02_3766_0022-page-43</t>
        </is>
      </c>
      <c r="B4118" t="inlineStr">
        <is>
          <t>NL-HaNA_1.01.02_3766_0022-column-2603-445-918-2947</t>
        </is>
      </c>
      <c r="C4118" t="inlineStr">
        <is>
          <t>repeat_lemma</t>
        </is>
      </c>
      <c r="D4118" t="n">
        <v>2775</v>
      </c>
      <c r="E4118" t="n">
        <v>582</v>
      </c>
      <c r="F4118" t="inlineStr">
        <is>
          <t xml:space="preserve">        vyandilijcke Oftagiers aldaer, 67. 175.</t>
        </is>
      </c>
      <c r="G4118">
        <f>HYPERLINK("https://images.diginfra.net/iiif/NL-HaNA_1.01.02/3766/NL-HaNA_1.01.02_3766_0022.jpg/2503,345,1118,3147/full/0/default.jpg", "iiif_url")</f>
        <v/>
      </c>
    </row>
    <row r="4119">
      <c r="A4119" t="inlineStr">
        <is>
          <t>NL-HaNA_1.01.02_3766_0022-page-43</t>
        </is>
      </c>
      <c r="B4119" t="inlineStr">
        <is>
          <t>NL-HaNA_1.01.02_3766_0022-column-2603-445-918-2947</t>
        </is>
      </c>
      <c r="C4119" t="inlineStr">
        <is>
          <t>continuation</t>
        </is>
      </c>
      <c r="D4119" t="n">
        <v>2674</v>
      </c>
      <c r="E4119" t="n">
        <v>636</v>
      </c>
      <c r="F4119" t="inlineStr">
        <is>
          <t xml:space="preserve">    868.</t>
        </is>
      </c>
      <c r="G4119">
        <f>HYPERLINK("https://images.diginfra.net/iiif/NL-HaNA_1.01.02/3766/NL-HaNA_1.01.02_3766_0022.jpg/2503,345,1118,3147/full/0/default.jpg", "iiif_url")</f>
        <v/>
      </c>
    </row>
    <row r="4120">
      <c r="A4120" t="inlineStr">
        <is>
          <t>NL-HaNA_1.01.02_3766_0022-page-43</t>
        </is>
      </c>
      <c r="B4120" t="inlineStr">
        <is>
          <t>NL-HaNA_1.01.02_3766_0022-column-2603-445-918-2947</t>
        </is>
      </c>
      <c r="C4120" t="inlineStr">
        <is>
          <t>repeat_lemma</t>
        </is>
      </c>
      <c r="D4120" t="n">
        <v>2771</v>
      </c>
      <c r="E4120" t="n">
        <v>679</v>
      </c>
      <c r="F4120" t="inlineStr">
        <is>
          <t xml:space="preserve">        Frantos Prevel wegens koop van een</t>
        </is>
      </c>
      <c r="G4120">
        <f>HYPERLINK("https://images.diginfra.net/iiif/NL-HaNA_1.01.02/3766/NL-HaNA_1.01.02_3766_0022.jpg/2503,345,1118,3147/full/0/default.jpg", "iiif_url")</f>
        <v/>
      </c>
    </row>
    <row r="4121">
      <c r="A4121" t="inlineStr">
        <is>
          <t>NL-HaNA_1.01.02_3766_0022-page-43</t>
        </is>
      </c>
      <c r="B4121" t="inlineStr">
        <is>
          <t>NL-HaNA_1.01.02_3766_0022-column-2603-445-918-2947</t>
        </is>
      </c>
      <c r="C4121" t="inlineStr">
        <is>
          <t>continuation</t>
        </is>
      </c>
      <c r="D4121" t="n">
        <v>2667</v>
      </c>
      <c r="E4121" t="n">
        <v>731</v>
      </c>
      <c r="F4121" t="inlineStr">
        <is>
          <t xml:space="preserve">    der twadf Sergeantsplausen van de Gouver-</t>
        </is>
      </c>
      <c r="G4121">
        <f>HYPERLINK("https://images.diginfra.net/iiif/NL-HaNA_1.01.02/3766/NL-HaNA_1.01.02_3766_0022.jpg/2503,345,1118,3147/full/0/default.jpg", "iiif_url")</f>
        <v/>
      </c>
    </row>
    <row r="4122">
      <c r="A4122" t="inlineStr">
        <is>
          <t>NL-HaNA_1.01.02_3766_0022-page-43</t>
        </is>
      </c>
      <c r="B4122" t="inlineStr">
        <is>
          <t>NL-HaNA_1.01.02_3766_0022-column-2603-445-918-2947</t>
        </is>
      </c>
      <c r="C4122" t="inlineStr">
        <is>
          <t>continuation</t>
        </is>
      </c>
      <c r="D4122" t="n">
        <v>2667</v>
      </c>
      <c r="E4122" t="n">
        <v>785</v>
      </c>
      <c r="F4122" t="inlineStr">
        <is>
          <t xml:space="preserve">    nance, 63.</t>
        </is>
      </c>
      <c r="G4122">
        <f>HYPERLINK("https://images.diginfra.net/iiif/NL-HaNA_1.01.02/3766/NL-HaNA_1.01.02_3766_0022.jpg/2503,345,1118,3147/full/0/default.jpg", "iiif_url")</f>
        <v/>
      </c>
    </row>
    <row r="4123">
      <c r="A4123" t="inlineStr">
        <is>
          <t>NL-HaNA_1.01.02_3766_0022-page-43</t>
        </is>
      </c>
      <c r="B4123" t="inlineStr">
        <is>
          <t>NL-HaNA_1.01.02_3766_0022-column-2603-445-918-2947</t>
        </is>
      </c>
      <c r="C4123" t="inlineStr">
        <is>
          <t>repeat_lemma</t>
        </is>
      </c>
      <c r="D4123" t="n">
        <v>2771</v>
      </c>
      <c r="E4123" t="n">
        <v>825</v>
      </c>
      <c r="F4123" t="inlineStr">
        <is>
          <t xml:space="preserve">        PF. Buchan om Procureur, 88. 315.</t>
        </is>
      </c>
      <c r="G4123">
        <f>HYPERLINK("https://images.diginfra.net/iiif/NL-HaNA_1.01.02/3766/NL-HaNA_1.01.02_3766_0022.jpg/2503,345,1118,3147/full/0/default.jpg", "iiif_url")</f>
        <v/>
      </c>
    </row>
    <row r="4124">
      <c r="A4124" t="inlineStr">
        <is>
          <t>NL-HaNA_1.01.02_3766_0022-page-43</t>
        </is>
      </c>
      <c r="B4124" t="inlineStr">
        <is>
          <t>NL-HaNA_1.01.02_3766_0022-column-2603-445-918-2947</t>
        </is>
      </c>
      <c r="C4124" t="inlineStr">
        <is>
          <t>continuation</t>
        </is>
      </c>
      <c r="D4124" t="n">
        <v>2669</v>
      </c>
      <c r="E4124" t="n">
        <v>884</v>
      </c>
      <c r="F4124" t="inlineStr">
        <is>
          <t xml:space="preserve">    357. is.</t>
        </is>
      </c>
      <c r="G4124">
        <f>HYPERLINK("https://images.diginfra.net/iiif/NL-HaNA_1.01.02/3766/NL-HaNA_1.01.02_3766_0022.jpg/2503,345,1118,3147/full/0/default.jpg", "iiif_url")</f>
        <v/>
      </c>
    </row>
    <row r="4125">
      <c r="A4125" t="inlineStr">
        <is>
          <t>NL-HaNA_1.01.02_3766_0022-page-43</t>
        </is>
      </c>
      <c r="B4125" t="inlineStr">
        <is>
          <t>NL-HaNA_1.01.02_3766_0022-column-2603-445-918-2947</t>
        </is>
      </c>
      <c r="C4125" t="inlineStr">
        <is>
          <t>repeat_lemma</t>
        </is>
      </c>
      <c r="D4125" t="n">
        <v>2768</v>
      </c>
      <c r="E4125" t="n">
        <v>931</v>
      </c>
      <c r="F4125" t="inlineStr">
        <is>
          <t xml:space="preserve">        Zier Corpora van Justitie cousideratin</t>
        </is>
      </c>
      <c r="G4125">
        <f>HYPERLINK("https://images.diginfra.net/iiif/NL-HaNA_1.01.02/3766/NL-HaNA_1.01.02_3766_0022.jpg/2503,345,1118,3147/full/0/default.jpg", "iiif_url")</f>
        <v/>
      </c>
    </row>
    <row r="4126">
      <c r="A4126" t="inlineStr">
        <is>
          <t>NL-HaNA_1.01.02_3766_0022-page-43</t>
        </is>
      </c>
      <c r="B4126" t="inlineStr">
        <is>
          <t>NL-HaNA_1.01.02_3766_0022-column-2603-445-918-2947</t>
        </is>
      </c>
      <c r="C4126" t="inlineStr">
        <is>
          <t>continuation</t>
        </is>
      </c>
      <c r="D4126" t="n">
        <v>2665</v>
      </c>
      <c r="E4126" t="n">
        <v>978</v>
      </c>
      <c r="F4126" t="inlineStr">
        <is>
          <t xml:space="preserve">    over het Reglement van een Superieuren ,</t>
        </is>
      </c>
      <c r="G4126">
        <f>HYPERLINK("https://images.diginfra.net/iiif/NL-HaNA_1.01.02/3766/NL-HaNA_1.01.02_3766_0022.jpg/2503,345,1118,3147/full/0/default.jpg", "iiif_url")</f>
        <v/>
      </c>
    </row>
    <row r="4127">
      <c r="A4127" t="inlineStr">
        <is>
          <t>NL-HaNA_1.01.02_3766_0022-page-43</t>
        </is>
      </c>
      <c r="B4127" t="inlineStr">
        <is>
          <t>NL-HaNA_1.01.02_3766_0022-column-2603-445-918-2947</t>
        </is>
      </c>
      <c r="C4127" t="inlineStr">
        <is>
          <t>continuation</t>
        </is>
      </c>
      <c r="D4127" t="n">
        <v>2667</v>
      </c>
      <c r="E4127" t="n">
        <v>1026</v>
      </c>
      <c r="F4127" t="inlineStr">
        <is>
          <t xml:space="preserve">    70.</t>
        </is>
      </c>
      <c r="G4127">
        <f>HYPERLINK("https://images.diginfra.net/iiif/NL-HaNA_1.01.02/3766/NL-HaNA_1.01.02_3766_0022.jpg/2503,345,1118,3147/full/0/default.jpg", "iiif_url")</f>
        <v/>
      </c>
    </row>
    <row r="4128">
      <c r="A4128" t="inlineStr">
        <is>
          <t>NL-HaNA_1.01.02_3766_0022-page-43</t>
        </is>
      </c>
      <c r="B4128" t="inlineStr">
        <is>
          <t>NL-HaNA_1.01.02_3766_0022-column-2603-445-918-2947</t>
        </is>
      </c>
      <c r="C4128" t="inlineStr">
        <is>
          <t>continuation</t>
        </is>
      </c>
      <c r="D4128" t="n">
        <v>2764</v>
      </c>
      <c r="E4128" t="n">
        <v>1070</v>
      </c>
      <c r="F4128" t="inlineStr">
        <is>
          <t xml:space="preserve">    37. c. chuffart on Ntariaet, 75 ic.</t>
        </is>
      </c>
      <c r="G4128">
        <f>HYPERLINK("https://images.diginfra.net/iiif/NL-HaNA_1.01.02/3766/NL-HaNA_1.01.02_3766_0022.jpg/2503,345,1118,3147/full/0/default.jpg", "iiif_url")</f>
        <v/>
      </c>
    </row>
    <row r="4129">
      <c r="A4129" t="inlineStr">
        <is>
          <t>NL-HaNA_1.01.02_3766_0022-page-43</t>
        </is>
      </c>
      <c r="B4129" t="inlineStr">
        <is>
          <t>NL-HaNA_1.01.02_3766_0022-column-2603-445-918-2947</t>
        </is>
      </c>
      <c r="C4129" t="inlineStr">
        <is>
          <t>continuation</t>
        </is>
      </c>
      <c r="D4129" t="n">
        <v>2672</v>
      </c>
      <c r="E4129" t="n">
        <v>1138</v>
      </c>
      <c r="F4129" t="inlineStr">
        <is>
          <t xml:space="preserve">    357. 915. 959.</t>
        </is>
      </c>
      <c r="G4129">
        <f>HYPERLINK("https://images.diginfra.net/iiif/NL-HaNA_1.01.02/3766/NL-HaNA_1.01.02_3766_0022.jpg/2503,345,1118,3147/full/0/default.jpg", "iiif_url")</f>
        <v/>
      </c>
    </row>
    <row r="4130">
      <c r="A4130" t="inlineStr">
        <is>
          <t>NL-HaNA_1.01.02_3766_0022-page-43</t>
        </is>
      </c>
      <c r="B4130" t="inlineStr">
        <is>
          <t>NL-HaNA_1.01.02_3766_0022-column-2603-445-918-2947</t>
        </is>
      </c>
      <c r="C4130" t="inlineStr">
        <is>
          <t>repeat_lemma</t>
        </is>
      </c>
      <c r="D4130" t="n">
        <v>2766</v>
      </c>
      <c r="E4130" t="n">
        <v>1175</v>
      </c>
      <c r="F4130" t="inlineStr">
        <is>
          <t xml:space="preserve">        benditst der anmpten, 96. 115. 131.</t>
        </is>
      </c>
      <c r="G4130">
        <f>HYPERLINK("https://images.diginfra.net/iiif/NL-HaNA_1.01.02/3766/NL-HaNA_1.01.02_3766_0022.jpg/2503,345,1118,3147/full/0/default.jpg", "iiif_url")</f>
        <v/>
      </c>
    </row>
    <row r="4131">
      <c r="A4131" t="inlineStr">
        <is>
          <t>NL-HaNA_1.01.02_3766_0022-page-43</t>
        </is>
      </c>
      <c r="B4131" t="inlineStr">
        <is>
          <t>NL-HaNA_1.01.02_3766_0022-column-2603-445-918-2947</t>
        </is>
      </c>
      <c r="C4131" t="inlineStr">
        <is>
          <t>continuation</t>
        </is>
      </c>
      <c r="D4131" t="n">
        <v>2672</v>
      </c>
      <c r="E4131" t="n">
        <v>1234</v>
      </c>
      <c r="F4131" t="inlineStr">
        <is>
          <t xml:space="preserve">    152. 278.</t>
        </is>
      </c>
      <c r="G4131">
        <f>HYPERLINK("https://images.diginfra.net/iiif/NL-HaNA_1.01.02/3766/NL-HaNA_1.01.02_3766_0022.jpg/2503,345,1118,3147/full/0/default.jpg", "iiif_url")</f>
        <v/>
      </c>
    </row>
    <row r="4132">
      <c r="A4132" t="inlineStr">
        <is>
          <t>NL-HaNA_1.01.02_3766_0022-page-43</t>
        </is>
      </c>
      <c r="B4132" t="inlineStr">
        <is>
          <t>NL-HaNA_1.01.02_3766_0022-column-2603-445-918-2947</t>
        </is>
      </c>
      <c r="C4132" t="inlineStr">
        <is>
          <t>repeat_lemma</t>
        </is>
      </c>
      <c r="D4132" t="n">
        <v>2766</v>
      </c>
      <c r="E4132" t="n">
        <v>1268</v>
      </c>
      <c r="F4132" t="inlineStr">
        <is>
          <t xml:space="preserve">        tax van den tienden en honderisten pen-</t>
        </is>
      </c>
      <c r="G4132">
        <f>HYPERLINK("https://images.diginfra.net/iiif/NL-HaNA_1.01.02/3766/NL-HaNA_1.01.02_3766_0022.jpg/2503,345,1118,3147/full/0/default.jpg", "iiif_url")</f>
        <v/>
      </c>
    </row>
    <row r="4133">
      <c r="A4133" t="inlineStr">
        <is>
          <t>NL-HaNA_1.01.02_3766_0022-page-43</t>
        </is>
      </c>
      <c r="B4133" t="inlineStr">
        <is>
          <t>NL-HaNA_1.01.02_3766_0022-column-2603-445-918-2947</t>
        </is>
      </c>
      <c r="C4133" t="inlineStr">
        <is>
          <t>continuation</t>
        </is>
      </c>
      <c r="D4133" t="n">
        <v>2665</v>
      </c>
      <c r="E4133" t="n">
        <v>1324</v>
      </c>
      <c r="F4133" t="inlineStr">
        <is>
          <t xml:space="preserve">    uingh, 78.</t>
        </is>
      </c>
      <c r="G4133">
        <f>HYPERLINK("https://images.diginfra.net/iiif/NL-HaNA_1.01.02/3766/NL-HaNA_1.01.02_3766_0022.jpg/2503,345,1118,3147/full/0/default.jpg", "iiif_url")</f>
        <v/>
      </c>
    </row>
    <row r="4134">
      <c r="A4134" t="inlineStr">
        <is>
          <t>NL-HaNA_1.01.02_3766_0022-page-43</t>
        </is>
      </c>
      <c r="B4134" t="inlineStr">
        <is>
          <t>NL-HaNA_1.01.02_3766_0022-column-2603-445-918-2947</t>
        </is>
      </c>
      <c r="C4134" t="inlineStr">
        <is>
          <t>repeat_lemma</t>
        </is>
      </c>
      <c r="D4134" t="n">
        <v>2766</v>
      </c>
      <c r="E4134" t="n">
        <v>1374</v>
      </c>
      <c r="F4134" t="inlineStr">
        <is>
          <t xml:space="preserve">        XN Parent, Canmick van st. Pier,</t>
        </is>
      </c>
      <c r="G4134">
        <f>HYPERLINK("https://images.diginfra.net/iiif/NL-HaNA_1.01.02/3766/NL-HaNA_1.01.02_3766_0022.jpg/2503,345,1118,3147/full/0/default.jpg", "iiif_url")</f>
        <v/>
      </c>
    </row>
    <row r="4135">
      <c r="A4135" t="inlineStr">
        <is>
          <t>NL-HaNA_1.01.02_3766_0022-page-43</t>
        </is>
      </c>
      <c r="B4135" t="inlineStr">
        <is>
          <t>NL-HaNA_1.01.02_3766_0022-column-2603-445-918-2947</t>
        </is>
      </c>
      <c r="C4135" t="inlineStr">
        <is>
          <t>continuation</t>
        </is>
      </c>
      <c r="D4135" t="n">
        <v>2672</v>
      </c>
      <c r="E4135" t="n">
        <v>1434</v>
      </c>
      <c r="F4135" t="inlineStr">
        <is>
          <t xml:space="preserve">    104 338.</t>
        </is>
      </c>
      <c r="G4135">
        <f>HYPERLINK("https://images.diginfra.net/iiif/NL-HaNA_1.01.02/3766/NL-HaNA_1.01.02_3766_0022.jpg/2503,345,1118,3147/full/0/default.jpg", "iiif_url")</f>
        <v/>
      </c>
    </row>
    <row r="4136">
      <c r="A4136" t="inlineStr">
        <is>
          <t>NL-HaNA_1.01.02_3766_0022-page-43</t>
        </is>
      </c>
      <c r="B4136" t="inlineStr">
        <is>
          <t>NL-HaNA_1.01.02_3766_0022-column-2603-445-918-2947</t>
        </is>
      </c>
      <c r="C4136" t="inlineStr">
        <is>
          <t>repeat_lemma</t>
        </is>
      </c>
      <c r="D4136" t="n">
        <v>2771</v>
      </c>
      <c r="E4136" t="n">
        <v>1471</v>
      </c>
      <c r="F4136" t="inlineStr">
        <is>
          <t xml:space="preserve">        and van la Leu en Gôrgue, 107.</t>
        </is>
      </c>
      <c r="G4136">
        <f>HYPERLINK("https://images.diginfra.net/iiif/NL-HaNA_1.01.02/3766/NL-HaNA_1.01.02_3766_0022.jpg/2503,345,1118,3147/full/0/default.jpg", "iiif_url")</f>
        <v/>
      </c>
    </row>
    <row r="4137">
      <c r="A4137" t="inlineStr">
        <is>
          <t>NL-HaNA_1.01.02_3766_0022-page-43</t>
        </is>
      </c>
      <c r="B4137" t="inlineStr">
        <is>
          <t>NL-HaNA_1.01.02_3766_0022-column-2603-445-918-2947</t>
        </is>
      </c>
      <c r="C4137" t="inlineStr">
        <is>
          <t>continuation</t>
        </is>
      </c>
      <c r="D4137" t="n">
        <v>2672</v>
      </c>
      <c r="E4137" t="n">
        <v>1532</v>
      </c>
      <c r="F4137" t="inlineStr">
        <is>
          <t xml:space="preserve">    173. 762.</t>
        </is>
      </c>
      <c r="G4137">
        <f>HYPERLINK("https://images.diginfra.net/iiif/NL-HaNA_1.01.02/3766/NL-HaNA_1.01.02_3766_0022.jpg/2503,345,1118,3147/full/0/default.jpg", "iiif_url")</f>
        <v/>
      </c>
    </row>
    <row r="4138">
      <c r="A4138" t="inlineStr">
        <is>
          <t>NL-HaNA_1.01.02_3766_0022-page-43</t>
        </is>
      </c>
      <c r="B4138" t="inlineStr">
        <is>
          <t>NL-HaNA_1.01.02_3766_0022-column-2603-445-918-2947</t>
        </is>
      </c>
      <c r="C4138" t="inlineStr">
        <is>
          <t>repeat_lemma</t>
        </is>
      </c>
      <c r="D4138" t="n">
        <v>2768</v>
      </c>
      <c r="E4138" t="n">
        <v>1557</v>
      </c>
      <c r="F4138" t="inlineStr">
        <is>
          <t xml:space="preserve">        Maria Claire anteline, Gravine van</t>
        </is>
      </c>
      <c r="G4138">
        <f>HYPERLINK("https://images.diginfra.net/iiif/NL-HaNA_1.01.02/3766/NL-HaNA_1.01.02_3766_0022.jpg/2503,345,1118,3147/full/0/default.jpg", "iiif_url")</f>
        <v/>
      </c>
    </row>
    <row r="4139">
      <c r="A4139" t="inlineStr">
        <is>
          <t>NL-HaNA_1.01.02_3766_0022-page-43</t>
        </is>
      </c>
      <c r="B4139" t="inlineStr">
        <is>
          <t>NL-HaNA_1.01.02_3766_0022-column-2603-445-918-2947</t>
        </is>
      </c>
      <c r="C4139" t="inlineStr">
        <is>
          <t>continuation</t>
        </is>
      </c>
      <c r="D4139" t="n">
        <v>2665</v>
      </c>
      <c r="E4139" t="n">
        <v>1616</v>
      </c>
      <c r="F4139" t="inlineStr">
        <is>
          <t xml:space="preserve">    Egmont, om surcheaice van andeften wor</t>
        </is>
      </c>
      <c r="G4139">
        <f>HYPERLINK("https://images.diginfra.net/iiif/NL-HaNA_1.01.02/3766/NL-HaNA_1.01.02_3766_0022.jpg/2503,345,1118,3147/full/0/default.jpg", "iiif_url")</f>
        <v/>
      </c>
    </row>
    <row r="4140">
      <c r="A4140" t="inlineStr">
        <is>
          <t>NL-HaNA_1.01.02_3766_0022-page-43</t>
        </is>
      </c>
      <c r="B4140" t="inlineStr">
        <is>
          <t>NL-HaNA_1.01.02_3766_0022-column-2603-445-918-2947</t>
        </is>
      </c>
      <c r="C4140" t="inlineStr">
        <is>
          <t>continuation</t>
        </is>
      </c>
      <c r="D4140" t="n">
        <v>2665</v>
      </c>
      <c r="E4140" t="n">
        <v>1669</v>
      </c>
      <c r="F4140" t="inlineStr">
        <is>
          <t xml:space="preserve">    haer Son en Pipil, 127.</t>
        </is>
      </c>
      <c r="G4140">
        <f>HYPERLINK("https://images.diginfra.net/iiif/NL-HaNA_1.01.02/3766/NL-HaNA_1.01.02_3766_0022.jpg/2503,345,1118,3147/full/0/default.jpg", "iiif_url")</f>
        <v/>
      </c>
    </row>
    <row r="4141">
      <c r="A4141" t="inlineStr">
        <is>
          <t>NL-HaNA_1.01.02_3766_0022-page-43</t>
        </is>
      </c>
      <c r="B4141" t="inlineStr">
        <is>
          <t>NL-HaNA_1.01.02_3766_0022-column-2603-445-918-2947</t>
        </is>
      </c>
      <c r="C4141" t="inlineStr">
        <is>
          <t>repeat_lemma</t>
        </is>
      </c>
      <c r="D4141" t="n">
        <v>2766</v>
      </c>
      <c r="E4141" t="n">
        <v>1717</v>
      </c>
      <c r="F4141" t="inlineStr">
        <is>
          <t xml:space="preserve">        Marquis dé Malebois, 141. 397.</t>
        </is>
      </c>
      <c r="G4141">
        <f>HYPERLINK("https://images.diginfra.net/iiif/NL-HaNA_1.01.02/3766/NL-HaNA_1.01.02_3766_0022.jpg/2503,345,1118,3147/full/0/default.jpg", "iiif_url")</f>
        <v/>
      </c>
    </row>
    <row r="4142">
      <c r="A4142" t="inlineStr">
        <is>
          <t>NL-HaNA_1.01.02_3766_0022-page-43</t>
        </is>
      </c>
      <c r="B4142" t="inlineStr">
        <is>
          <t>NL-HaNA_1.01.02_3766_0022-column-2603-445-918-2947</t>
        </is>
      </c>
      <c r="C4142" t="inlineStr">
        <is>
          <t>repeat_lemma</t>
        </is>
      </c>
      <c r="D4142" t="n">
        <v>2766</v>
      </c>
      <c r="E4142" t="n">
        <v>1767</v>
      </c>
      <c r="F4142" t="inlineStr">
        <is>
          <t xml:space="preserve">        DE</t>
        </is>
      </c>
      <c r="G4142">
        <f>HYPERLINK("https://images.diginfra.net/iiif/NL-HaNA_1.01.02/3766/NL-HaNA_1.01.02_3766_0022.jpg/2503,345,1118,3147/full/0/default.jpg", "iiif_url")</f>
        <v/>
      </c>
    </row>
    <row r="4143">
      <c r="A4143" t="inlineStr">
        <is>
          <t>NL-HaNA_1.01.02_3766_0022-page-43</t>
        </is>
      </c>
      <c r="B4143" t="inlineStr">
        <is>
          <t>NL-HaNA_1.01.02_3766_0022-column-2603-445-918-2947</t>
        </is>
      </c>
      <c r="C4143" t="inlineStr">
        <is>
          <t>continuation</t>
        </is>
      </c>
      <c r="D4143" t="n">
        <v>2662</v>
      </c>
      <c r="E4143" t="n">
        <v>1813</v>
      </c>
      <c r="F4143" t="inlineStr">
        <is>
          <t xml:space="preserve">    van Foruificauen, 173.</t>
        </is>
      </c>
      <c r="G4143">
        <f>HYPERLINK("https://images.diginfra.net/iiif/NL-HaNA_1.01.02/3766/NL-HaNA_1.01.02_3766_0022.jpg/2503,345,1118,3147/full/0/default.jpg", "iiif_url")</f>
        <v/>
      </c>
    </row>
    <row r="4144">
      <c r="A4144" t="inlineStr">
        <is>
          <t>NL-HaNA_1.01.02_3766_0022-page-43</t>
        </is>
      </c>
      <c r="B4144" t="inlineStr">
        <is>
          <t>NL-HaNA_1.01.02_3766_0022-column-2603-445-918-2947</t>
        </is>
      </c>
      <c r="C4144" t="inlineStr">
        <is>
          <t>repeat_lemma</t>
        </is>
      </c>
      <c r="D4144" t="n">
        <v>2761</v>
      </c>
      <c r="E4144" t="n">
        <v>1858</v>
      </c>
      <c r="F4144" t="inlineStr">
        <is>
          <t xml:space="preserve">        Df der vyandtlijcke schulden, 175.</t>
        </is>
      </c>
      <c r="G4144">
        <f>HYPERLINK("https://images.diginfra.net/iiif/NL-HaNA_1.01.02/3766/NL-HaNA_1.01.02_3766_0022.jpg/2503,345,1118,3147/full/0/default.jpg", "iiif_url")</f>
        <v/>
      </c>
    </row>
    <row r="4145">
      <c r="A4145" t="inlineStr">
        <is>
          <t>NL-HaNA_1.01.02_3766_0022-page-43</t>
        </is>
      </c>
      <c r="B4145" t="inlineStr">
        <is>
          <t>NL-HaNA_1.01.02_3766_0022-column-2603-445-918-2947</t>
        </is>
      </c>
      <c r="C4145" t="inlineStr">
        <is>
          <t>repeat_lemma</t>
        </is>
      </c>
      <c r="D4145" t="n">
        <v>2761</v>
      </c>
      <c r="E4145" t="n">
        <v>1911</v>
      </c>
      <c r="F4145" t="inlineStr">
        <is>
          <t xml:space="preserve">        P de Madnl om Notariaet, 210.</t>
        </is>
      </c>
      <c r="G4145">
        <f>HYPERLINK("https://images.diginfra.net/iiif/NL-HaNA_1.01.02/3766/NL-HaNA_1.01.02_3766_0022.jpg/2503,345,1118,3147/full/0/default.jpg", "iiif_url")</f>
        <v/>
      </c>
    </row>
    <row r="4146">
      <c r="A4146" t="inlineStr">
        <is>
          <t>NL-HaNA_1.01.02_3766_0022-page-43</t>
        </is>
      </c>
      <c r="B4146" t="inlineStr">
        <is>
          <t>NL-HaNA_1.01.02_3766_0022-column-2603-445-918-2947</t>
        </is>
      </c>
      <c r="C4146" t="inlineStr">
        <is>
          <t>continuation</t>
        </is>
      </c>
      <c r="D4146" t="n">
        <v>2665</v>
      </c>
      <c r="E4146" t="n">
        <v>1968</v>
      </c>
      <c r="F4146" t="inlineStr">
        <is>
          <t xml:space="preserve">    283.</t>
        </is>
      </c>
      <c r="G4146">
        <f>HYPERLINK("https://images.diginfra.net/iiif/NL-HaNA_1.01.02/3766/NL-HaNA_1.01.02_3766_0022.jpg/2503,345,1118,3147/full/0/default.jpg", "iiif_url")</f>
        <v/>
      </c>
    </row>
    <row r="4147">
      <c r="A4147" t="inlineStr">
        <is>
          <t>NL-HaNA_1.01.02_3766_0022-page-43</t>
        </is>
      </c>
      <c r="B4147" t="inlineStr">
        <is>
          <t>NL-HaNA_1.01.02_3766_0022-column-2603-445-918-2947</t>
        </is>
      </c>
      <c r="C4147" t="inlineStr">
        <is>
          <t>repeat_lemma</t>
        </is>
      </c>
      <c r="D4147" t="n">
        <v>2764</v>
      </c>
      <c r="E4147" t="n">
        <v>2003</v>
      </c>
      <c r="F4147" t="inlineStr">
        <is>
          <t xml:space="preserve">        Salengere wegens overleveren der Reke-</t>
        </is>
      </c>
      <c r="G4147">
        <f>HYPERLINK("https://images.diginfra.net/iiif/NL-HaNA_1.01.02/3766/NL-HaNA_1.01.02_3766_0022.jpg/2503,345,1118,3147/full/0/default.jpg", "iiif_url")</f>
        <v/>
      </c>
    </row>
    <row r="4148">
      <c r="A4148" t="inlineStr">
        <is>
          <t>NL-HaNA_1.01.02_3766_0022-page-43</t>
        </is>
      </c>
      <c r="B4148" t="inlineStr">
        <is>
          <t>NL-HaNA_1.01.02_3766_0022-column-2603-445-918-2947</t>
        </is>
      </c>
      <c r="C4148" t="inlineStr">
        <is>
          <t>continuation</t>
        </is>
      </c>
      <c r="D4148" t="n">
        <v>2660</v>
      </c>
      <c r="E4148" t="n">
        <v>2067</v>
      </c>
      <c r="F4148" t="inlineStr">
        <is>
          <t xml:space="preserve">    ningen, 214.</t>
        </is>
      </c>
      <c r="G4148">
        <f>HYPERLINK("https://images.diginfra.net/iiif/NL-HaNA_1.01.02/3766/NL-HaNA_1.01.02_3766_0022.jpg/2503,345,1118,3147/full/0/default.jpg", "iiif_url")</f>
        <v/>
      </c>
    </row>
    <row r="4149">
      <c r="A4149" t="inlineStr">
        <is>
          <t>NL-HaNA_1.01.02_3766_0022-page-43</t>
        </is>
      </c>
      <c r="B4149" t="inlineStr">
        <is>
          <t>NL-HaNA_1.01.02_3766_0022-column-2603-445-918-2947</t>
        </is>
      </c>
      <c r="C4149" t="inlineStr">
        <is>
          <t>continuation</t>
        </is>
      </c>
      <c r="D4149" t="n">
        <v>2761</v>
      </c>
      <c r="E4149" t="n">
        <v>2099</v>
      </c>
      <c r="F4149" t="inlineStr">
        <is>
          <t xml:space="preserve">    4. 4 van Colen wegens Edeldom,</t>
        </is>
      </c>
      <c r="G4149">
        <f>HYPERLINK("https://images.diginfra.net/iiif/NL-HaNA_1.01.02/3766/NL-HaNA_1.01.02_3766_0022.jpg/2503,345,1118,3147/full/0/default.jpg", "iiif_url")</f>
        <v/>
      </c>
    </row>
    <row r="4150">
      <c r="A4150" t="inlineStr">
        <is>
          <t>NL-HaNA_1.01.02_3766_0022-page-43</t>
        </is>
      </c>
      <c r="B4150" t="inlineStr">
        <is>
          <t>NL-HaNA_1.01.02_3766_0022-column-2603-445-918-2947</t>
        </is>
      </c>
      <c r="C4150" t="inlineStr">
        <is>
          <t>continuation</t>
        </is>
      </c>
      <c r="D4150" t="n">
        <v>2667</v>
      </c>
      <c r="E4150" t="n">
        <v>2164</v>
      </c>
      <c r="F4150" t="inlineStr">
        <is>
          <t xml:space="preserve">    270.</t>
        </is>
      </c>
      <c r="G4150">
        <f>HYPERLINK("https://images.diginfra.net/iiif/NL-HaNA_1.01.02/3766/NL-HaNA_1.01.02_3766_0022.jpg/2503,345,1118,3147/full/0/default.jpg", "iiif_url")</f>
        <v/>
      </c>
    </row>
    <row r="4151">
      <c r="A4151" t="inlineStr">
        <is>
          <t>NL-HaNA_1.01.02_3766_0022-page-43</t>
        </is>
      </c>
      <c r="B4151" t="inlineStr">
        <is>
          <t>NL-HaNA_1.01.02_3766_0022-column-2603-445-918-2947</t>
        </is>
      </c>
      <c r="C4151" t="inlineStr">
        <is>
          <t>repeat_lemma</t>
        </is>
      </c>
      <c r="D4151" t="n">
        <v>2761</v>
      </c>
      <c r="E4151" t="n">
        <v>2202</v>
      </c>
      <c r="F4151" t="inlineStr">
        <is>
          <t xml:space="preserve">        crediteuren van den Huyse van Egmont,</t>
        </is>
      </c>
      <c r="G4151">
        <f>HYPERLINK("https://images.diginfra.net/iiif/NL-HaNA_1.01.02/3766/NL-HaNA_1.01.02_3766_0022.jpg/2503,345,1118,3147/full/0/default.jpg", "iiif_url")</f>
        <v/>
      </c>
    </row>
    <row r="4152">
      <c r="A4152" t="inlineStr">
        <is>
          <t>NL-HaNA_1.01.02_3766_0022-page-43</t>
        </is>
      </c>
      <c r="B4152" t="inlineStr">
        <is>
          <t>NL-HaNA_1.01.02_3766_0022-column-2603-445-918-2947</t>
        </is>
      </c>
      <c r="C4152" t="inlineStr">
        <is>
          <t>continuation</t>
        </is>
      </c>
      <c r="D4152" t="n">
        <v>2665</v>
      </c>
      <c r="E4152" t="n">
        <v>2249</v>
      </c>
      <c r="F4152" t="inlineStr">
        <is>
          <t xml:space="preserve">    270. 271.</t>
        </is>
      </c>
      <c r="G4152">
        <f>HYPERLINK("https://images.diginfra.net/iiif/NL-HaNA_1.01.02/3766/NL-HaNA_1.01.02_3766_0022.jpg/2503,345,1118,3147/full/0/default.jpg", "iiif_url")</f>
        <v/>
      </c>
    </row>
    <row r="4153">
      <c r="A4153" t="inlineStr">
        <is>
          <t>NL-HaNA_1.01.02_3766_0022-page-43</t>
        </is>
      </c>
      <c r="B4153" t="inlineStr">
        <is>
          <t>NL-HaNA_1.01.02_3766_0022-column-2603-445-918-2947</t>
        </is>
      </c>
      <c r="C4153" t="inlineStr">
        <is>
          <t>repeat_lemma</t>
        </is>
      </c>
      <c r="D4153" t="n">
        <v>2761</v>
      </c>
      <c r="E4153" t="n">
        <v>2302</v>
      </c>
      <c r="F4153" t="inlineStr">
        <is>
          <t xml:space="preserve">        ôrdinaris aides, 278. 477. 493. 603.</t>
        </is>
      </c>
      <c r="G4153">
        <f>HYPERLINK("https://images.diginfra.net/iiif/NL-HaNA_1.01.02/3766/NL-HaNA_1.01.02_3766_0022.jpg/2503,345,1118,3147/full/0/default.jpg", "iiif_url")</f>
        <v/>
      </c>
    </row>
    <row r="4154">
      <c r="A4154" t="inlineStr">
        <is>
          <t>NL-HaNA_1.01.02_3766_0022-page-43</t>
        </is>
      </c>
      <c r="B4154" t="inlineStr">
        <is>
          <t>NL-HaNA_1.01.02_3766_0022-column-2603-445-918-2947</t>
        </is>
      </c>
      <c r="C4154" t="inlineStr">
        <is>
          <t>continuation</t>
        </is>
      </c>
      <c r="D4154" t="n">
        <v>2662</v>
      </c>
      <c r="E4154" t="n">
        <v>2349</v>
      </c>
      <c r="F4154" t="inlineStr">
        <is>
          <t xml:space="preserve">    619.</t>
        </is>
      </c>
      <c r="G4154">
        <f>HYPERLINK("https://images.diginfra.net/iiif/NL-HaNA_1.01.02/3766/NL-HaNA_1.01.02_3766_0022.jpg/2503,345,1118,3147/full/0/default.jpg", "iiif_url")</f>
        <v/>
      </c>
    </row>
    <row r="4155">
      <c r="A4155" t="inlineStr">
        <is>
          <t>NL-HaNA_1.01.02_3766_0022-page-43</t>
        </is>
      </c>
      <c r="B4155" t="inlineStr">
        <is>
          <t>NL-HaNA_1.01.02_3766_0022-column-2603-445-918-2947</t>
        </is>
      </c>
      <c r="C4155" t="inlineStr">
        <is>
          <t>repeat_lemma</t>
        </is>
      </c>
      <c r="D4155" t="n">
        <v>2756</v>
      </c>
      <c r="E4155" t="n">
        <v>2397</v>
      </c>
      <c r="F4155" t="inlineStr">
        <is>
          <t xml:space="preserve">        renisie van aides, 378.</t>
        </is>
      </c>
      <c r="G4155">
        <f>HYPERLINK("https://images.diginfra.net/iiif/NL-HaNA_1.01.02/3766/NL-HaNA_1.01.02_3766_0022.jpg/2503,345,1118,3147/full/0/default.jpg", "iiif_url")</f>
        <v/>
      </c>
    </row>
    <row r="4156">
      <c r="A4156" t="inlineStr">
        <is>
          <t>NL-HaNA_1.01.02_3766_0022-page-43</t>
        </is>
      </c>
      <c r="B4156" t="inlineStr">
        <is>
          <t>NL-HaNA_1.01.02_3766_0022-column-2603-445-918-2947</t>
        </is>
      </c>
      <c r="C4156" t="inlineStr">
        <is>
          <t>repeat_lemma</t>
        </is>
      </c>
      <c r="D4156" t="n">
        <v>2759</v>
      </c>
      <c r="E4156" t="n">
        <v>2439</v>
      </c>
      <c r="F4156" t="inlineStr">
        <is>
          <t xml:space="preserve">        P. Burt om Natariaet, 316. 357.</t>
        </is>
      </c>
      <c r="G4156">
        <f>HYPERLINK("https://images.diginfra.net/iiif/NL-HaNA_1.01.02/3766/NL-HaNA_1.01.02_3766_0022.jpg/2503,345,1118,3147/full/0/default.jpg", "iiif_url")</f>
        <v/>
      </c>
    </row>
    <row r="4157">
      <c r="A4157" t="inlineStr">
        <is>
          <t>NL-HaNA_1.01.02_3766_0022-page-43</t>
        </is>
      </c>
      <c r="B4157" t="inlineStr">
        <is>
          <t>NL-HaNA_1.01.02_3766_0022-column-2603-445-918-2947</t>
        </is>
      </c>
      <c r="C4157" t="inlineStr">
        <is>
          <t>continuation</t>
        </is>
      </c>
      <c r="D4157" t="n">
        <v>2665</v>
      </c>
      <c r="E4157" t="n">
        <v>2507</v>
      </c>
      <c r="F4157" t="inlineStr">
        <is>
          <t xml:space="preserve">    958.</t>
        </is>
      </c>
      <c r="G4157">
        <f>HYPERLINK("https://images.diginfra.net/iiif/NL-HaNA_1.01.02/3766/NL-HaNA_1.01.02_3766_0022.jpg/2503,345,1118,3147/full/0/default.jpg", "iiif_url")</f>
        <v/>
      </c>
    </row>
    <row r="4158">
      <c r="A4158" t="inlineStr">
        <is>
          <t>NL-HaNA_1.01.02_3766_0022-page-43</t>
        </is>
      </c>
      <c r="B4158" t="inlineStr">
        <is>
          <t>NL-HaNA_1.01.02_3766_0022-column-2603-445-918-2947</t>
        </is>
      </c>
      <c r="C4158" t="inlineStr">
        <is>
          <t>repeat_lemma</t>
        </is>
      </c>
      <c r="D4158" t="n">
        <v>2761</v>
      </c>
      <c r="E4158" t="n">
        <v>2546</v>
      </c>
      <c r="F4158" t="inlineStr">
        <is>
          <t xml:space="preserve">        aides voor den jare stventien hondert</t>
        </is>
      </c>
      <c r="G4158">
        <f>HYPERLINK("https://images.diginfra.net/iiif/NL-HaNA_1.01.02/3766/NL-HaNA_1.01.02_3766_0022.jpg/2503,345,1118,3147/full/0/default.jpg", "iiif_url")</f>
        <v/>
      </c>
    </row>
    <row r="4159">
      <c r="A4159" t="inlineStr">
        <is>
          <t>NL-HaNA_1.01.02_3766_0022-page-43</t>
        </is>
      </c>
      <c r="B4159" t="inlineStr">
        <is>
          <t>NL-HaNA_1.01.02_3766_0022-column-2603-445-918-2947</t>
        </is>
      </c>
      <c r="C4159" t="inlineStr">
        <is>
          <t>continuation</t>
        </is>
      </c>
      <c r="D4159" t="n">
        <v>2660</v>
      </c>
      <c r="E4159" t="n">
        <v>2602</v>
      </c>
      <c r="F4159" t="inlineStr">
        <is>
          <t xml:space="preserve">    aen elf, a70.</t>
        </is>
      </c>
      <c r="G4159">
        <f>HYPERLINK("https://images.diginfra.net/iiif/NL-HaNA_1.01.02/3766/NL-HaNA_1.01.02_3766_0022.jpg/2503,345,1118,3147/full/0/default.jpg", "iiif_url")</f>
        <v/>
      </c>
    </row>
    <row r="4160">
      <c r="A4160" t="inlineStr">
        <is>
          <t>NL-HaNA_1.01.02_3766_0022-page-43</t>
        </is>
      </c>
      <c r="B4160" t="inlineStr">
        <is>
          <t>NL-HaNA_1.01.02_3766_0022-column-2603-445-918-2947</t>
        </is>
      </c>
      <c r="C4160" t="inlineStr">
        <is>
          <t>repeat_lemma</t>
        </is>
      </c>
      <c r="D4160" t="n">
        <v>2768</v>
      </c>
      <c r="E4160" t="n">
        <v>2639</v>
      </c>
      <c r="F4160" t="inlineStr">
        <is>
          <t xml:space="preserve">        D Samage om Protureur, so.</t>
        </is>
      </c>
      <c r="G4160">
        <f>HYPERLINK("https://images.diginfra.net/iiif/NL-HaNA_1.01.02/3766/NL-HaNA_1.01.02_3766_0022.jpg/2503,345,1118,3147/full/0/default.jpg", "iiif_url")</f>
        <v/>
      </c>
    </row>
    <row r="4161">
      <c r="A4161" t="inlineStr">
        <is>
          <t>NL-HaNA_1.01.02_3766_0022-page-43</t>
        </is>
      </c>
      <c r="B4161" t="inlineStr">
        <is>
          <t>NL-HaNA_1.01.02_3766_0022-column-2603-445-918-2947</t>
        </is>
      </c>
      <c r="C4161" t="inlineStr">
        <is>
          <t>repeat_lemma</t>
        </is>
      </c>
      <c r="D4161" t="n">
        <v>2761</v>
      </c>
      <c r="E4161" t="n">
        <v>2691</v>
      </c>
      <c r="F4161" t="inlineStr">
        <is>
          <t xml:space="preserve">        Gouvernance aet haer Hoogh Ang. te</t>
        </is>
      </c>
      <c r="G4161">
        <f>HYPERLINK("https://images.diginfra.net/iiif/NL-HaNA_1.01.02/3766/NL-HaNA_1.01.02_3766_0022.jpg/2503,345,1118,3147/full/0/default.jpg", "iiif_url")</f>
        <v/>
      </c>
    </row>
    <row r="4162">
      <c r="A4162" t="inlineStr">
        <is>
          <t>NL-HaNA_1.01.02_3766_0022-page-43</t>
        </is>
      </c>
      <c r="B4162" t="inlineStr">
        <is>
          <t>NL-HaNA_1.01.02_3766_0022-column-2603-445-918-2947</t>
        </is>
      </c>
      <c r="C4162" t="inlineStr">
        <is>
          <t>continuation</t>
        </is>
      </c>
      <c r="D4162" t="n">
        <v>2655</v>
      </c>
      <c r="E4162" t="n">
        <v>2746</v>
      </c>
      <c r="F4162" t="inlineStr">
        <is>
          <t xml:space="preserve">    senden een Nominatie van drie Persinen om</t>
        </is>
      </c>
      <c r="G4162">
        <f>HYPERLINK("https://images.diginfra.net/iiif/NL-HaNA_1.01.02/3766/NL-HaNA_1.01.02_3766_0022.jpg/2503,345,1118,3147/full/0/default.jpg", "iiif_url")</f>
        <v/>
      </c>
    </row>
    <row r="4163">
      <c r="A4163" t="inlineStr">
        <is>
          <t>NL-HaNA_1.01.02_3766_0022-page-43</t>
        </is>
      </c>
      <c r="B4163" t="inlineStr">
        <is>
          <t>NL-HaNA_1.01.02_3766_0022-column-2603-445-918-2947</t>
        </is>
      </c>
      <c r="C4163" t="inlineStr">
        <is>
          <t>continuation</t>
        </is>
      </c>
      <c r="D4163" t="n">
        <v>2658</v>
      </c>
      <c r="E4163" t="n">
        <v>2789</v>
      </c>
      <c r="F4163" t="inlineStr">
        <is>
          <t xml:space="preserve">    een Superieuren Rechter daer u te verkisen,</t>
        </is>
      </c>
      <c r="G4163">
        <f>HYPERLINK("https://images.diginfra.net/iiif/NL-HaNA_1.01.02/3766/NL-HaNA_1.01.02_3766_0022.jpg/2503,345,1118,3147/full/0/default.jpg", "iiif_url")</f>
        <v/>
      </c>
    </row>
    <row r="4164">
      <c r="A4164" t="inlineStr">
        <is>
          <t>NL-HaNA_1.01.02_3766_0022-page-43</t>
        </is>
      </c>
      <c r="B4164" t="inlineStr">
        <is>
          <t>NL-HaNA_1.01.02_3766_0022-column-2603-445-918-2947</t>
        </is>
      </c>
      <c r="C4164" t="inlineStr">
        <is>
          <t>continuation</t>
        </is>
      </c>
      <c r="D4164" t="n">
        <v>2662</v>
      </c>
      <c r="E4164" t="n">
        <v>2851</v>
      </c>
      <c r="F4164" t="inlineStr">
        <is>
          <t xml:space="preserve">    sa1. se4.</t>
        </is>
      </c>
      <c r="G4164">
        <f>HYPERLINK("https://images.diginfra.net/iiif/NL-HaNA_1.01.02/3766/NL-HaNA_1.01.02_3766_0022.jpg/2503,345,1118,3147/full/0/default.jpg", "iiif_url")</f>
        <v/>
      </c>
    </row>
    <row r="4165">
      <c r="A4165" t="inlineStr">
        <is>
          <t>NL-HaNA_1.01.02_3766_0022-page-43</t>
        </is>
      </c>
      <c r="B4165" t="inlineStr">
        <is>
          <t>NL-HaNA_1.01.02_3766_0022-column-2603-445-918-2947</t>
        </is>
      </c>
      <c r="C4165" t="inlineStr">
        <is>
          <t>repeat_lemma</t>
        </is>
      </c>
      <c r="D4165" t="n">
        <v>2761</v>
      </c>
      <c r="E4165" t="n">
        <v>2885</v>
      </c>
      <c r="F4165" t="inlineStr">
        <is>
          <t xml:space="preserve">        Josje en Noel Fauvarques om pestessie</t>
        </is>
      </c>
      <c r="G4165">
        <f>HYPERLINK("https://images.diginfra.net/iiif/NL-HaNA_1.01.02/3766/NL-HaNA_1.01.02_3766_0022.jpg/2503,345,1118,3147/full/0/default.jpg", "iiif_url")</f>
        <v/>
      </c>
    </row>
    <row r="4166">
      <c r="A4166" t="inlineStr">
        <is>
          <t>NL-HaNA_1.01.02_3766_0022-page-43</t>
        </is>
      </c>
      <c r="B4166" t="inlineStr">
        <is>
          <t>NL-HaNA_1.01.02_3766_0022-column-2603-445-918-2947</t>
        </is>
      </c>
      <c r="C4166" t="inlineStr">
        <is>
          <t>continuation</t>
        </is>
      </c>
      <c r="D4166" t="n">
        <v>2658</v>
      </c>
      <c r="E4166" t="n">
        <v>2944</v>
      </c>
      <c r="F4166" t="inlineStr">
        <is>
          <t xml:space="preserve">    van haet Goederen, 529. 746.</t>
        </is>
      </c>
      <c r="G4166">
        <f>HYPERLINK("https://images.diginfra.net/iiif/NL-HaNA_1.01.02/3766/NL-HaNA_1.01.02_3766_0022.jpg/2503,345,1118,3147/full/0/default.jpg", "iiif_url")</f>
        <v/>
      </c>
    </row>
    <row r="4167">
      <c r="A4167" t="inlineStr">
        <is>
          <t>NL-HaNA_1.01.02_3766_0022-page-43</t>
        </is>
      </c>
      <c r="B4167" t="inlineStr">
        <is>
          <t>NL-HaNA_1.01.02_3766_0022-column-2603-445-918-2947</t>
        </is>
      </c>
      <c r="C4167" t="inlineStr">
        <is>
          <t>repeat_lemma</t>
        </is>
      </c>
      <c r="D4167" t="n">
        <v>2761</v>
      </c>
      <c r="E4167" t="n">
        <v>2972</v>
      </c>
      <c r="F4167" t="inlineStr">
        <is>
          <t xml:space="preserve">        wet en Opgezeieien van Halenmes les</t>
        </is>
      </c>
      <c r="G4167">
        <f>HYPERLINK("https://images.diginfra.net/iiif/NL-HaNA_1.01.02/3766/NL-HaNA_1.01.02_3766_0022.jpg/2503,345,1118,3147/full/0/default.jpg", "iiif_url")</f>
        <v/>
      </c>
    </row>
    <row r="4168">
      <c r="A4168" t="inlineStr">
        <is>
          <t>NL-HaNA_1.01.02_3766_0022-page-43</t>
        </is>
      </c>
      <c r="B4168" t="inlineStr">
        <is>
          <t>NL-HaNA_1.01.02_3766_0022-column-2603-445-918-2947</t>
        </is>
      </c>
      <c r="C4168" t="inlineStr">
        <is>
          <t>continuation</t>
        </is>
      </c>
      <c r="D4168" t="n">
        <v>2658</v>
      </c>
      <c r="E4168" t="n">
        <v>3042</v>
      </c>
      <c r="F4168" t="inlineStr">
        <is>
          <t xml:space="preserve">    Haubourdin. 533.</t>
        </is>
      </c>
      <c r="G4168">
        <f>HYPERLINK("https://images.diginfra.net/iiif/NL-HaNA_1.01.02/3766/NL-HaNA_1.01.02_3766_0022.jpg/2503,345,1118,3147/full/0/default.jpg", "iiif_url")</f>
        <v/>
      </c>
    </row>
    <row r="4169">
      <c r="A4169" t="inlineStr">
        <is>
          <t>NL-HaNA_1.01.02_3766_0022-page-43</t>
        </is>
      </c>
      <c r="B4169" t="inlineStr">
        <is>
          <t>NL-HaNA_1.01.02_3766_0022-column-2603-445-918-2947</t>
        </is>
      </c>
      <c r="C4169" t="inlineStr">
        <is>
          <t>repeat_lemma</t>
        </is>
      </c>
      <c r="D4169" t="n">
        <v>2756</v>
      </c>
      <c r="E4169" t="n">
        <v>3080</v>
      </c>
      <c r="F4169" t="inlineStr">
        <is>
          <t xml:space="preserve">        aluyen in de Comguesen ingestiopen,</t>
        </is>
      </c>
      <c r="G4169">
        <f>HYPERLINK("https://images.diginfra.net/iiif/NL-HaNA_1.01.02/3766/NL-HaNA_1.01.02_3766_0022.jpg/2503,345,1118,3147/full/0/default.jpg", "iiif_url")</f>
        <v/>
      </c>
    </row>
    <row r="4170">
      <c r="A4170" t="inlineStr">
        <is>
          <t>NL-HaNA_1.01.02_3766_0022-page-43</t>
        </is>
      </c>
      <c r="B4170" t="inlineStr">
        <is>
          <t>NL-HaNA_1.01.02_3766_0022-column-2603-445-918-2947</t>
        </is>
      </c>
      <c r="C4170" t="inlineStr">
        <is>
          <t>continuation</t>
        </is>
      </c>
      <c r="D4170" t="n">
        <v>2660</v>
      </c>
      <c r="E4170" t="n">
        <v>3148</v>
      </c>
      <c r="F4170" t="inlineStr">
        <is>
          <t xml:space="preserve">    579. 592.</t>
        </is>
      </c>
      <c r="G4170">
        <f>HYPERLINK("https://images.diginfra.net/iiif/NL-HaNA_1.01.02/3766/NL-HaNA_1.01.02_3766_0022.jpg/2503,345,1118,3147/full/0/default.jpg", "iiif_url")</f>
        <v/>
      </c>
    </row>
    <row r="4171">
      <c r="A4171" t="inlineStr">
        <is>
          <t>NL-HaNA_1.01.02_3766_0022-page-43</t>
        </is>
      </c>
      <c r="B4171" t="inlineStr">
        <is>
          <t>NL-HaNA_1.01.02_3766_0022-column-2603-445-918-2947</t>
        </is>
      </c>
      <c r="C4171" t="inlineStr">
        <is>
          <t>repeat_lemma</t>
        </is>
      </c>
      <c r="D4171" t="n">
        <v>2761</v>
      </c>
      <c r="E4171" t="n">
        <v>3177</v>
      </c>
      <c r="F4171" t="inlineStr">
        <is>
          <t xml:space="preserve">        Ji Venere om approbatie van Nutariaa,</t>
        </is>
      </c>
      <c r="G4171">
        <f>HYPERLINK("https://images.diginfra.net/iiif/NL-HaNA_1.01.02/3766/NL-HaNA_1.01.02_3766_0022.jpg/2503,345,1118,3147/full/0/default.jpg", "iiif_url")</f>
        <v/>
      </c>
    </row>
    <row r="4172">
      <c r="A4172" t="inlineStr">
        <is>
          <t>NL-HaNA_1.01.02_3766_0022-page-43</t>
        </is>
      </c>
      <c r="B4172" t="inlineStr">
        <is>
          <t>NL-HaNA_1.01.02_3766_0022-column-2603-445-918-2947</t>
        </is>
      </c>
      <c r="C4172" t="inlineStr">
        <is>
          <t>continuation</t>
        </is>
      </c>
      <c r="D4172" t="n">
        <v>2667</v>
      </c>
      <c r="E4172" t="n">
        <v>3241</v>
      </c>
      <c r="F4172" t="inlineStr">
        <is>
          <t xml:space="preserve">    588.</t>
        </is>
      </c>
      <c r="G4172">
        <f>HYPERLINK("https://images.diginfra.net/iiif/NL-HaNA_1.01.02/3766/NL-HaNA_1.01.02_3766_0022.jpg/2503,345,1118,3147/full/0/default.jpg", "iiif_url")</f>
        <v/>
      </c>
    </row>
    <row r="4173">
      <c r="A4173" t="inlineStr">
        <is>
          <t>NL-HaNA_1.01.02_3766_0022-page-43</t>
        </is>
      </c>
      <c r="B4173" t="inlineStr">
        <is>
          <t>NL-HaNA_1.01.02_3766_0022-column-2603-445-918-2947</t>
        </is>
      </c>
      <c r="C4173" t="inlineStr">
        <is>
          <t>repeat_lemma</t>
        </is>
      </c>
      <c r="D4173" t="n">
        <v>2761</v>
      </c>
      <c r="E4173" t="n">
        <v>3274</v>
      </c>
      <c r="F4173" t="inlineStr">
        <is>
          <t xml:space="preserve">        Mr. 3. Sas, Visiteur der Douane, om</t>
        </is>
      </c>
      <c r="G4173">
        <f>HYPERLINK("https://images.diginfra.net/iiif/NL-HaNA_1.01.02/3766/NL-HaNA_1.01.02_3766_0022.jpg/2503,345,1118,3147/full/0/default.jpg", "iiif_url")</f>
        <v/>
      </c>
    </row>
    <row r="4174">
      <c r="A4174" t="inlineStr">
        <is>
          <t>NL-HaNA_1.01.02_3766_0022-page-43</t>
        </is>
      </c>
      <c r="B4174" t="inlineStr">
        <is>
          <t>NL-HaNA_1.01.02_3766_0022-column-2603-445-918-2947</t>
        </is>
      </c>
      <c r="C4174" t="inlineStr">
        <is>
          <t>continuation</t>
        </is>
      </c>
      <c r="D4174" t="n">
        <v>2662</v>
      </c>
      <c r="E4174" t="n">
        <v>3336</v>
      </c>
      <c r="F4174" t="inlineStr">
        <is>
          <t xml:space="preserve">    jutiie, 615.</t>
        </is>
      </c>
      <c r="G4174">
        <f>HYPERLINK("https://images.diginfra.net/iiif/NL-HaNA_1.01.02/3766/NL-HaNA_1.01.02_3766_0022.jpg/2503,345,1118,3147/full/0/default.jpg", "iiif_url")</f>
        <v/>
      </c>
    </row>
    <row r="4176">
      <c r="A4176" t="inlineStr">
        <is>
          <t>NL-HaNA_1.01.02_3766_0022-page-43</t>
        </is>
      </c>
      <c r="B4176" t="inlineStr">
        <is>
          <t>NL-HaNA_1.01.02_3766_0022-column-3594-458-902-2920</t>
        </is>
      </c>
      <c r="C4176" t="inlineStr">
        <is>
          <t>non_index_line</t>
        </is>
      </c>
      <c r="D4176" t="n">
        <v>3349</v>
      </c>
      <c r="E4176" t="n">
        <v>372</v>
      </c>
      <c r="F4176" t="inlineStr">
        <is>
          <t xml:space="preserve">        EDE X.</t>
        </is>
      </c>
      <c r="G4176">
        <f>HYPERLINK("https://images.diginfra.net/iiif/NL-HaNA_1.01.02/3766/NL-HaNA_1.01.02_3766_0022.jpg/3494,358,1102,3120/full/0/default.jpg", "iiif_url")</f>
        <v/>
      </c>
    </row>
    <row r="4177">
      <c r="A4177" t="inlineStr">
        <is>
          <t>NL-HaNA_1.01.02_3766_0022-page-43</t>
        </is>
      </c>
      <c r="B4177" t="inlineStr">
        <is>
          <t>NL-HaNA_1.01.02_3766_0022-column-3594-458-902-2920</t>
        </is>
      </c>
      <c r="C4177" t="inlineStr">
        <is>
          <t>repeat_lemma</t>
        </is>
      </c>
      <c r="D4177" t="n">
        <v>3755</v>
      </c>
      <c r="E4177" t="n">
        <v>507</v>
      </c>
      <c r="F4177" t="inlineStr">
        <is>
          <t xml:space="preserve">        F. Potier, 4. F. Millet en Salembier</t>
        </is>
      </c>
      <c r="G4177">
        <f>HYPERLINK("https://images.diginfra.net/iiif/NL-HaNA_1.01.02/3766/NL-HaNA_1.01.02_3766_0022.jpg/3494,358,1102,3120/full/0/default.jpg", "iiif_url")</f>
        <v/>
      </c>
    </row>
    <row r="4178">
      <c r="A4178" t="inlineStr">
        <is>
          <t>NL-HaNA_1.01.02_3766_0022-page-43</t>
        </is>
      </c>
      <c r="B4178" t="inlineStr">
        <is>
          <t>NL-HaNA_1.01.02_3766_0022-column-3594-458-902-2920</t>
        </is>
      </c>
      <c r="C4178" t="inlineStr">
        <is>
          <t>continuation</t>
        </is>
      </c>
      <c r="D4178" t="n">
        <v>3651</v>
      </c>
      <c r="E4178" t="n">
        <v>567</v>
      </c>
      <c r="F4178" t="inlineStr">
        <is>
          <t xml:space="preserve">    tot Superiuren Rechters aengeftelt, 618.</t>
        </is>
      </c>
      <c r="G4178">
        <f>HYPERLINK("https://images.diginfra.net/iiif/NL-HaNA_1.01.02/3766/NL-HaNA_1.01.02_3766_0022.jpg/3494,358,1102,3120/full/0/default.jpg", "iiif_url")</f>
        <v/>
      </c>
    </row>
    <row r="4179">
      <c r="A4179" t="inlineStr">
        <is>
          <t>NL-HaNA_1.01.02_3766_0022-page-43</t>
        </is>
      </c>
      <c r="B4179" t="inlineStr">
        <is>
          <t>NL-HaNA_1.01.02_3766_0022-column-3594-458-902-2920</t>
        </is>
      </c>
      <c r="C4179" t="inlineStr">
        <is>
          <t>continuation</t>
        </is>
      </c>
      <c r="D4179" t="n">
        <v>3653</v>
      </c>
      <c r="E4179" t="n">
        <v>602</v>
      </c>
      <c r="F4179" t="inlineStr">
        <is>
          <t xml:space="preserve">    773.</t>
        </is>
      </c>
      <c r="G4179">
        <f>HYPERLINK("https://images.diginfra.net/iiif/NL-HaNA_1.01.02/3766/NL-HaNA_1.01.02_3766_0022.jpg/3494,358,1102,3120/full/0/default.jpg", "iiif_url")</f>
        <v/>
      </c>
    </row>
    <row r="4180">
      <c r="A4180" t="inlineStr">
        <is>
          <t>NL-HaNA_1.01.02_3766_0022-page-43</t>
        </is>
      </c>
      <c r="B4180" t="inlineStr">
        <is>
          <t>NL-HaNA_1.01.02_3766_0022-column-3594-458-902-2920</t>
        </is>
      </c>
      <c r="C4180" t="inlineStr">
        <is>
          <t>repeat_lemma</t>
        </is>
      </c>
      <c r="D4180" t="n">
        <v>3750</v>
      </c>
      <c r="E4180" t="n">
        <v>645</v>
      </c>
      <c r="F4180" t="inlineStr">
        <is>
          <t xml:space="preserve">        versoeckende den eerfien rang aen Pitier</t>
        </is>
      </c>
      <c r="G4180">
        <f>HYPERLINK("https://images.diginfra.net/iiif/NL-HaNA_1.01.02/3766/NL-HaNA_1.01.02_3766_0022.jpg/3494,358,1102,3120/full/0/default.jpg", "iiif_url")</f>
        <v/>
      </c>
    </row>
    <row r="4181">
      <c r="A4181" t="inlineStr">
        <is>
          <t>NL-HaNA_1.01.02_3766_0022-page-43</t>
        </is>
      </c>
      <c r="B4181" t="inlineStr">
        <is>
          <t>NL-HaNA_1.01.02_3766_0022-column-3594-458-902-2920</t>
        </is>
      </c>
      <c r="C4181" t="inlineStr">
        <is>
          <t>continuation</t>
        </is>
      </c>
      <c r="D4181" t="n">
        <v>3646</v>
      </c>
      <c r="E4181" t="n">
        <v>712</v>
      </c>
      <c r="F4181" t="inlineStr">
        <is>
          <t xml:space="preserve">    le vergunnen, 660. 719. 773. 8356.</t>
        </is>
      </c>
      <c r="G4181">
        <f>HYPERLINK("https://images.diginfra.net/iiif/NL-HaNA_1.01.02/3766/NL-HaNA_1.01.02_3766_0022.jpg/3494,358,1102,3120/full/0/default.jpg", "iiif_url")</f>
        <v/>
      </c>
    </row>
    <row r="4182">
      <c r="A4182" t="inlineStr">
        <is>
          <t>NL-HaNA_1.01.02_3766_0022-page-43</t>
        </is>
      </c>
      <c r="B4182" t="inlineStr">
        <is>
          <t>NL-HaNA_1.01.02_3766_0022-column-3594-458-902-2920</t>
        </is>
      </c>
      <c r="C4182" t="inlineStr">
        <is>
          <t>repeat_lemma</t>
        </is>
      </c>
      <c r="D4182" t="n">
        <v>3740</v>
      </c>
      <c r="E4182" t="n">
        <v>760</v>
      </c>
      <c r="F4182" t="inlineStr">
        <is>
          <t xml:space="preserve">        Blacaet wegens verrek 'van Personen ly</t>
        </is>
      </c>
      <c r="G4182">
        <f>HYPERLINK("https://images.diginfra.net/iiif/NL-HaNA_1.01.02/3766/NL-HaNA_1.01.02_3766_0022.jpg/3494,358,1102,3120/full/0/default.jpg", "iiif_url")</f>
        <v/>
      </c>
    </row>
    <row r="4183">
      <c r="A4183" t="inlineStr">
        <is>
          <t>NL-HaNA_1.01.02_3766_0022-page-43</t>
        </is>
      </c>
      <c r="B4183" t="inlineStr">
        <is>
          <t>NL-HaNA_1.01.02_3766_0022-column-3594-458-902-2920</t>
        </is>
      </c>
      <c r="C4183" t="inlineStr">
        <is>
          <t>lemma</t>
        </is>
      </c>
      <c r="D4183" t="n">
        <v>3602</v>
      </c>
      <c r="E4183" t="n">
        <v>805</v>
      </c>
      <c r="F4183" t="inlineStr">
        <is>
          <t>E provifie buyten ézecutie te houden, 680. 765.</t>
        </is>
      </c>
      <c r="G4183">
        <f>HYPERLINK("https://images.diginfra.net/iiif/NL-HaNA_1.01.02/3766/NL-HaNA_1.01.02_3766_0022.jpg/3494,358,1102,3120/full/0/default.jpg", "iiif_url")</f>
        <v/>
      </c>
    </row>
    <row r="4184">
      <c r="A4184" t="inlineStr">
        <is>
          <t>NL-HaNA_1.01.02_3766_0022-page-43</t>
        </is>
      </c>
      <c r="B4184" t="inlineStr">
        <is>
          <t>NL-HaNA_1.01.02_3766_0022-column-3594-458-902-2920</t>
        </is>
      </c>
      <c r="C4184" t="inlineStr">
        <is>
          <t>continuation</t>
        </is>
      </c>
      <c r="D4184" t="n">
        <v>3646</v>
      </c>
      <c r="E4184" t="n">
        <v>860</v>
      </c>
      <c r="F4184" t="inlineStr">
        <is>
          <t xml:space="preserve">    935.</t>
        </is>
      </c>
      <c r="G4184">
        <f>HYPERLINK("https://images.diginfra.net/iiif/NL-HaNA_1.01.02/3766/NL-HaNA_1.01.02_3766_0022.jpg/3494,358,1102,3120/full/0/default.jpg", "iiif_url")</f>
        <v/>
      </c>
    </row>
    <row r="4185">
      <c r="A4185" t="inlineStr">
        <is>
          <t>NL-HaNA_1.01.02_3766_0022-page-43</t>
        </is>
      </c>
      <c r="B4185" t="inlineStr">
        <is>
          <t>NL-HaNA_1.01.02_3766_0022-column-3594-458-902-2920</t>
        </is>
      </c>
      <c r="C4185" t="inlineStr">
        <is>
          <t>repeat_lemma</t>
        </is>
      </c>
      <c r="D4185" t="n">
        <v>3740</v>
      </c>
      <c r="E4185" t="n">
        <v>894</v>
      </c>
      <c r="F4185" t="inlineStr">
        <is>
          <t xml:space="preserve">        Haghten van den Visteur Sas wegens</t>
        </is>
      </c>
      <c r="G4185">
        <f>HYPERLINK("https://images.diginfra.net/iiif/NL-HaNA_1.01.02/3766/NL-HaNA_1.01.02_3766_0022.jpg/3494,358,1102,3120/full/0/default.jpg", "iiif_url")</f>
        <v/>
      </c>
    </row>
    <row r="4186">
      <c r="A4186" t="inlineStr">
        <is>
          <t>NL-HaNA_1.01.02_3766_0022-page-43</t>
        </is>
      </c>
      <c r="B4186" t="inlineStr">
        <is>
          <t>NL-HaNA_1.01.02_3766_0022-column-3594-458-902-2920</t>
        </is>
      </c>
      <c r="C4186" t="inlineStr">
        <is>
          <t>continuation</t>
        </is>
      </c>
      <c r="D4186" t="n">
        <v>3653</v>
      </c>
      <c r="E4186" t="n">
        <v>952</v>
      </c>
      <c r="F4186" t="inlineStr">
        <is>
          <t xml:space="preserve">    arresteren van fijn Person, 704.</t>
        </is>
      </c>
      <c r="G4186">
        <f>HYPERLINK("https://images.diginfra.net/iiif/NL-HaNA_1.01.02/3766/NL-HaNA_1.01.02_3766_0022.jpg/3494,358,1102,3120/full/0/default.jpg", "iiif_url")</f>
        <v/>
      </c>
    </row>
    <row r="4187">
      <c r="A4187" t="inlineStr">
        <is>
          <t>NL-HaNA_1.01.02_3766_0022-page-43</t>
        </is>
      </c>
      <c r="B4187" t="inlineStr">
        <is>
          <t>NL-HaNA_1.01.02_3766_0022-column-3594-458-902-2920</t>
        </is>
      </c>
      <c r="C4187" t="inlineStr">
        <is>
          <t>repeat_lemma</t>
        </is>
      </c>
      <c r="D4187" t="n">
        <v>3740</v>
      </c>
      <c r="E4187" t="n">
        <v>1004</v>
      </c>
      <c r="F4187" t="inlineStr">
        <is>
          <t xml:space="preserve">        Max. Cacéte om Procureur General tot</t>
        </is>
      </c>
      <c r="G4187">
        <f>HYPERLINK("https://images.diginfra.net/iiif/NL-HaNA_1.01.02/3766/NL-HaNA_1.01.02_3766_0022.jpg/3494,358,1102,3120/full/0/default.jpg", "iiif_url")</f>
        <v/>
      </c>
    </row>
    <row r="4188">
      <c r="A4188" t="inlineStr">
        <is>
          <t>NL-HaNA_1.01.02_3766_0022-page-43</t>
        </is>
      </c>
      <c r="B4188" t="inlineStr">
        <is>
          <t>NL-HaNA_1.01.02_3766_0022-column-3594-458-902-2920</t>
        </is>
      </c>
      <c r="C4188" t="inlineStr">
        <is>
          <t>continuation</t>
        </is>
      </c>
      <c r="D4188" t="n">
        <v>3651</v>
      </c>
      <c r="E4188" t="n">
        <v>1048</v>
      </c>
      <c r="F4188" t="inlineStr">
        <is>
          <t xml:space="preserve">    Rysel, 734</t>
        </is>
      </c>
      <c r="G4188">
        <f>HYPERLINK("https://images.diginfra.net/iiif/NL-HaNA_1.01.02/3766/NL-HaNA_1.01.02_3766_0022.jpg/3494,358,1102,3120/full/0/default.jpg", "iiif_url")</f>
        <v/>
      </c>
    </row>
    <row r="4189">
      <c r="A4189" t="inlineStr">
        <is>
          <t>NL-HaNA_1.01.02_3766_0022-page-43</t>
        </is>
      </c>
      <c r="B4189" t="inlineStr">
        <is>
          <t>NL-HaNA_1.01.02_3766_0022-column-3594-458-902-2920</t>
        </is>
      </c>
      <c r="C4189" t="inlineStr">
        <is>
          <t>repeat_lemma</t>
        </is>
      </c>
      <c r="D4189" t="n">
        <v>3738</v>
      </c>
      <c r="E4189" t="n">
        <v>1101</v>
      </c>
      <c r="F4189" t="inlineStr">
        <is>
          <t xml:space="preserve">        XN. Delmite om Griffier van het Coer</t>
        </is>
      </c>
      <c r="G4189">
        <f>HYPERLINK("https://images.diginfra.net/iiif/NL-HaNA_1.01.02/3766/NL-HaNA_1.01.02_3766_0022.jpg/3494,358,1102,3120/full/0/default.jpg", "iiif_url")</f>
        <v/>
      </c>
    </row>
    <row r="4190">
      <c r="A4190" t="inlineStr">
        <is>
          <t>NL-HaNA_1.01.02_3766_0022-page-43</t>
        </is>
      </c>
      <c r="B4190" t="inlineStr">
        <is>
          <t>NL-HaNA_1.01.02_3766_0022-column-3594-458-902-2920</t>
        </is>
      </c>
      <c r="C4190" t="inlineStr">
        <is>
          <t>continuation</t>
        </is>
      </c>
      <c r="D4190" t="n">
        <v>3646</v>
      </c>
      <c r="E4190" t="n">
        <v>1136</v>
      </c>
      <c r="F4190" t="inlineStr">
        <is>
          <t xml:space="preserve">    Superieur, 735.</t>
        </is>
      </c>
      <c r="G4190">
        <f>HYPERLINK("https://images.diginfra.net/iiif/NL-HaNA_1.01.02/3766/NL-HaNA_1.01.02_3766_0022.jpg/3494,358,1102,3120/full/0/default.jpg", "iiif_url")</f>
        <v/>
      </c>
    </row>
    <row r="4191">
      <c r="A4191" t="inlineStr">
        <is>
          <t>NL-HaNA_1.01.02_3766_0022-page-43</t>
        </is>
      </c>
      <c r="B4191" t="inlineStr">
        <is>
          <t>NL-HaNA_1.01.02_3766_0022-column-3594-458-902-2920</t>
        </is>
      </c>
      <c r="C4191" t="inlineStr">
        <is>
          <t>repeat_lemma</t>
        </is>
      </c>
      <c r="D4191" t="n">
        <v>3738</v>
      </c>
      <c r="E4191" t="n">
        <v>1188</v>
      </c>
      <c r="F4191" t="inlineStr">
        <is>
          <t xml:space="preserve">        uem P.L. Mariage, 735</t>
        </is>
      </c>
      <c r="G4191">
        <f>HYPERLINK("https://images.diginfra.net/iiif/NL-HaNA_1.01.02/3766/NL-HaNA_1.01.02_3766_0022.jpg/3494,358,1102,3120/full/0/default.jpg", "iiif_url")</f>
        <v/>
      </c>
    </row>
    <row r="4192">
      <c r="A4192" t="inlineStr">
        <is>
          <t>NL-HaNA_1.01.02_3766_0022-page-43</t>
        </is>
      </c>
      <c r="B4192" t="inlineStr">
        <is>
          <t>NL-HaNA_1.01.02_3766_0022-column-3594-458-902-2920</t>
        </is>
      </c>
      <c r="C4192" t="inlineStr">
        <is>
          <t>repeat_lemma</t>
        </is>
      </c>
      <c r="D4192" t="n">
        <v>3736</v>
      </c>
      <c r="E4192" t="n">
        <v>1247</v>
      </c>
      <c r="F4192" t="inlineStr">
        <is>
          <t xml:space="preserve">        uem B. F. la Gaïche, 736.</t>
        </is>
      </c>
      <c r="G4192">
        <f>HYPERLINK("https://images.diginfra.net/iiif/NL-HaNA_1.01.02/3766/NL-HaNA_1.01.02_3766_0022.jpg/3494,358,1102,3120/full/0/default.jpg", "iiif_url")</f>
        <v/>
      </c>
    </row>
    <row r="4193">
      <c r="A4193" t="inlineStr">
        <is>
          <t>NL-HaNA_1.01.02_3766_0022-page-43</t>
        </is>
      </c>
      <c r="B4193" t="inlineStr">
        <is>
          <t>NL-HaNA_1.01.02_3766_0022-column-3594-458-902-2920</t>
        </is>
      </c>
      <c r="C4193" t="inlineStr">
        <is>
          <t>repeat_lemma</t>
        </is>
      </c>
      <c r="D4193" t="n">
        <v>3738</v>
      </c>
      <c r="E4193" t="n">
        <v>1288</v>
      </c>
      <c r="F4193" t="inlineStr">
        <is>
          <t xml:space="preserve">        Procureurs om voor den Tribunael su-</t>
        </is>
      </c>
      <c r="G4193">
        <f>HYPERLINK("https://images.diginfra.net/iiif/NL-HaNA_1.01.02/3766/NL-HaNA_1.01.02_3766_0022.jpg/3494,358,1102,3120/full/0/default.jpg", "iiif_url")</f>
        <v/>
      </c>
    </row>
    <row r="4194">
      <c r="A4194" t="inlineStr">
        <is>
          <t>NL-HaNA_1.01.02_3766_0022-page-43</t>
        </is>
      </c>
      <c r="B4194" t="inlineStr">
        <is>
          <t>NL-HaNA_1.01.02_3766_0022-column-3594-458-902-2920</t>
        </is>
      </c>
      <c r="C4194" t="inlineStr">
        <is>
          <t>continuation</t>
        </is>
      </c>
      <c r="D4194" t="n">
        <v>3644</v>
      </c>
      <c r="E4194" t="n">
        <v>1342</v>
      </c>
      <c r="F4194" t="inlineStr">
        <is>
          <t xml:space="preserve">    periur te mogen posuleren, 740.</t>
        </is>
      </c>
      <c r="G4194">
        <f>HYPERLINK("https://images.diginfra.net/iiif/NL-HaNA_1.01.02/3766/NL-HaNA_1.01.02_3766_0022.jpg/3494,358,1102,3120/full/0/default.jpg", "iiif_url")</f>
        <v/>
      </c>
    </row>
    <row r="4195">
      <c r="A4195" t="inlineStr">
        <is>
          <t>NL-HaNA_1.01.02_3766_0022-page-43</t>
        </is>
      </c>
      <c r="B4195" t="inlineStr">
        <is>
          <t>NL-HaNA_1.01.02_3766_0022-column-3594-458-902-2920</t>
        </is>
      </c>
      <c r="C4195" t="inlineStr">
        <is>
          <t>repeat_lemma</t>
        </is>
      </c>
      <c r="D4195" t="n">
        <v>3731</v>
      </c>
      <c r="E4195" t="n">
        <v>1389</v>
      </c>
      <c r="F4195" t="inlineStr">
        <is>
          <t xml:space="preserve">        superieur Rechters wegens overgeven der</t>
        </is>
      </c>
      <c r="G4195">
        <f>HYPERLINK("https://images.diginfra.net/iiif/NL-HaNA_1.01.02/3766/NL-HaNA_1.01.02_3766_0022.jpg/3494,358,1102,3120/full/0/default.jpg", "iiif_url")</f>
        <v/>
      </c>
    </row>
    <row r="4196">
      <c r="A4196" t="inlineStr">
        <is>
          <t>NL-HaNA_1.01.02_3766_0022-page-43</t>
        </is>
      </c>
      <c r="B4196" t="inlineStr">
        <is>
          <t>NL-HaNA_1.01.02_3766_0022-column-3594-458-902-2920</t>
        </is>
      </c>
      <c r="C4196" t="inlineStr">
        <is>
          <t>continuation</t>
        </is>
      </c>
      <c r="D4196" t="n">
        <v>3646</v>
      </c>
      <c r="E4196" t="n">
        <v>1427</v>
      </c>
      <c r="F4196" t="inlineStr">
        <is>
          <t xml:space="preserve">    Zegel door die van de Domenen, 745.</t>
        </is>
      </c>
      <c r="G4196">
        <f>HYPERLINK("https://images.diginfra.net/iiif/NL-HaNA_1.01.02/3766/NL-HaNA_1.01.02_3766_0022.jpg/3494,358,1102,3120/full/0/default.jpg", "iiif_url")</f>
        <v/>
      </c>
    </row>
    <row r="4197">
      <c r="A4197" t="inlineStr">
        <is>
          <t>NL-HaNA_1.01.02_3766_0022-page-43</t>
        </is>
      </c>
      <c r="B4197" t="inlineStr">
        <is>
          <t>NL-HaNA_1.01.02_3766_0022-column-3594-458-902-2920</t>
        </is>
      </c>
      <c r="C4197" t="inlineStr">
        <is>
          <t>continuation</t>
        </is>
      </c>
      <c r="D4197" t="n">
        <v>3651</v>
      </c>
      <c r="E4197" t="n">
        <v>1482</v>
      </c>
      <c r="F4197" t="inlineStr">
        <is>
          <t xml:space="preserve">    773. 821. 872. 884.</t>
        </is>
      </c>
      <c r="G4197">
        <f>HYPERLINK("https://images.diginfra.net/iiif/NL-HaNA_1.01.02/3766/NL-HaNA_1.01.02_3766_0022.jpg/3494,358,1102,3120/full/0/default.jpg", "iiif_url")</f>
        <v/>
      </c>
    </row>
    <row r="4198">
      <c r="A4198" t="inlineStr">
        <is>
          <t>NL-HaNA_1.01.02_3766_0022-page-43</t>
        </is>
      </c>
      <c r="B4198" t="inlineStr">
        <is>
          <t>NL-HaNA_1.01.02_3766_0022-column-3594-458-902-2920</t>
        </is>
      </c>
      <c r="C4198" t="inlineStr">
        <is>
          <t>repeat_lemma</t>
        </is>
      </c>
      <c r="D4198" t="n">
        <v>3740</v>
      </c>
      <c r="E4198" t="n">
        <v>1528</v>
      </c>
      <c r="F4198" t="inlineStr">
        <is>
          <t xml:space="preserve">        hlemnicnen ontrent het instellen van</t>
        </is>
      </c>
      <c r="G4198">
        <f>HYPERLINK("https://images.diginfra.net/iiif/NL-HaNA_1.01.02/3766/NL-HaNA_1.01.02_3766_0022.jpg/3494,358,1102,3120/full/0/default.jpg", "iiif_url")</f>
        <v/>
      </c>
    </row>
    <row r="4199">
      <c r="A4199" t="inlineStr">
        <is>
          <t>NL-HaNA_1.01.02_3766_0022-page-43</t>
        </is>
      </c>
      <c r="B4199" t="inlineStr">
        <is>
          <t>NL-HaNA_1.01.02_3766_0022-column-3594-458-902-2920</t>
        </is>
      </c>
      <c r="C4199" t="inlineStr">
        <is>
          <t>continuation</t>
        </is>
      </c>
      <c r="D4199" t="n">
        <v>3644</v>
      </c>
      <c r="E4199" t="n">
        <v>1581</v>
      </c>
      <c r="F4199" t="inlineStr">
        <is>
          <t xml:space="preserve">    den uperiures Tribunal, 752.</t>
        </is>
      </c>
      <c r="G4199">
        <f>HYPERLINK("https://images.diginfra.net/iiif/NL-HaNA_1.01.02/3766/NL-HaNA_1.01.02_3766_0022.jpg/3494,358,1102,3120/full/0/default.jpg", "iiif_url")</f>
        <v/>
      </c>
    </row>
    <row r="4200">
      <c r="A4200" t="inlineStr">
        <is>
          <t>NL-HaNA_1.01.02_3766_0022-page-43</t>
        </is>
      </c>
      <c r="B4200" t="inlineStr">
        <is>
          <t>NL-HaNA_1.01.02_3766_0022-column-3594-458-902-2920</t>
        </is>
      </c>
      <c r="C4200" t="inlineStr">
        <is>
          <t>repeat_lemma</t>
        </is>
      </c>
      <c r="D4200" t="n">
        <v>3733</v>
      </c>
      <c r="E4200" t="n">
        <v>1625</v>
      </c>
      <c r="F4200" t="inlineStr">
        <is>
          <t xml:space="preserve">        dj. P. Defalleurs wegens verwistlinge,</t>
        </is>
      </c>
      <c r="G4200">
        <f>HYPERLINK("https://images.diginfra.net/iiif/NL-HaNA_1.01.02/3766/NL-HaNA_1.01.02_3766_0022.jpg/3494,358,1102,3120/full/0/default.jpg", "iiif_url")</f>
        <v/>
      </c>
    </row>
    <row r="4201">
      <c r="A4201" t="inlineStr">
        <is>
          <t>NL-HaNA_1.01.02_3766_0022-page-43</t>
        </is>
      </c>
      <c r="B4201" t="inlineStr">
        <is>
          <t>NL-HaNA_1.01.02_3766_0022-column-3594-458-902-2920</t>
        </is>
      </c>
      <c r="C4201" t="inlineStr">
        <is>
          <t>continuation</t>
        </is>
      </c>
      <c r="D4201" t="n">
        <v>3646</v>
      </c>
      <c r="E4201" t="n">
        <v>1683</v>
      </c>
      <c r="F4201" t="inlineStr">
        <is>
          <t xml:space="preserve">    757.</t>
        </is>
      </c>
      <c r="G4201">
        <f>HYPERLINK("https://images.diginfra.net/iiif/NL-HaNA_1.01.02/3766/NL-HaNA_1.01.02_3766_0022.jpg/3494,358,1102,3120/full/0/default.jpg", "iiif_url")</f>
        <v/>
      </c>
    </row>
    <row r="4202">
      <c r="A4202" t="inlineStr">
        <is>
          <t>NL-HaNA_1.01.02_3766_0022-page-43</t>
        </is>
      </c>
      <c r="B4202" t="inlineStr">
        <is>
          <t>NL-HaNA_1.01.02_3766_0022-column-3594-458-902-2920</t>
        </is>
      </c>
      <c r="C4202" t="inlineStr">
        <is>
          <t>repeat_lemma</t>
        </is>
      </c>
      <c r="D4202" t="n">
        <v>3736</v>
      </c>
      <c r="E4202" t="n">
        <v>1718</v>
      </c>
      <c r="F4202" t="inlineStr">
        <is>
          <t xml:space="preserve">        Inwoonders van Santes, Wavrin, Er-</t>
        </is>
      </c>
      <c r="G4202">
        <f>HYPERLINK("https://images.diginfra.net/iiif/NL-HaNA_1.01.02/3766/NL-HaNA_1.01.02_3766_0022.jpg/3494,358,1102,3120/full/0/default.jpg", "iiif_url")</f>
        <v/>
      </c>
    </row>
    <row r="4203">
      <c r="A4203" t="inlineStr">
        <is>
          <t>NL-HaNA_1.01.02_3766_0022-page-43</t>
        </is>
      </c>
      <c r="B4203" t="inlineStr">
        <is>
          <t>NL-HaNA_1.01.02_3766_0022-column-3594-458-902-2920</t>
        </is>
      </c>
      <c r="C4203" t="inlineStr">
        <is>
          <t>continuation</t>
        </is>
      </c>
      <c r="D4203" t="n">
        <v>3646</v>
      </c>
      <c r="E4203" t="n">
        <v>1778</v>
      </c>
      <c r="F4203" t="inlineStr">
        <is>
          <t xml:space="preserve">    quinghen, le Seeq, Halennes by Haubardin</t>
        </is>
      </c>
      <c r="G4203">
        <f>HYPERLINK("https://images.diginfra.net/iiif/NL-HaNA_1.01.02/3766/NL-HaNA_1.01.02_3766_0022.jpg/3494,358,1102,3120/full/0/default.jpg", "iiif_url")</f>
        <v/>
      </c>
    </row>
    <row r="4204">
      <c r="A4204" t="inlineStr">
        <is>
          <t>NL-HaNA_1.01.02_3766_0022-page-43</t>
        </is>
      </c>
      <c r="B4204" t="inlineStr">
        <is>
          <t>NL-HaNA_1.01.02_3766_0022-column-3594-458-902-2920</t>
        </is>
      </c>
      <c r="C4204" t="inlineStr">
        <is>
          <t>continuation</t>
        </is>
      </c>
      <c r="D4204" t="n">
        <v>3644</v>
      </c>
      <c r="E4204" t="n">
        <v>1830</v>
      </c>
      <c r="F4204" t="inlineStr">
        <is>
          <t xml:space="preserve">    en Fournes, 761.</t>
        </is>
      </c>
      <c r="G4204">
        <f>HYPERLINK("https://images.diginfra.net/iiif/NL-HaNA_1.01.02/3766/NL-HaNA_1.01.02_3766_0022.jpg/3494,358,1102,3120/full/0/default.jpg", "iiif_url")</f>
        <v/>
      </c>
    </row>
    <row r="4205">
      <c r="A4205" t="inlineStr">
        <is>
          <t>NL-HaNA_1.01.02_3766_0022-page-43</t>
        </is>
      </c>
      <c r="B4205" t="inlineStr">
        <is>
          <t>NL-HaNA_1.01.02_3766_0022-column-3594-458-902-2920</t>
        </is>
      </c>
      <c r="C4205" t="inlineStr">
        <is>
          <t>repeat_lemma</t>
        </is>
      </c>
      <c r="D4205" t="n">
        <v>3736</v>
      </c>
      <c r="E4205" t="n">
        <v>1868</v>
      </c>
      <c r="F4205" t="inlineStr">
        <is>
          <t xml:space="preserve">        Robbert Humino, Heer van Bourgeles,</t>
        </is>
      </c>
      <c r="G4205">
        <f>HYPERLINK("https://images.diginfra.net/iiif/NL-HaNA_1.01.02/3766/NL-HaNA_1.01.02_3766_0022.jpg/3494,358,1102,3120/full/0/default.jpg", "iiif_url")</f>
        <v/>
      </c>
    </row>
    <row r="4206">
      <c r="A4206" t="inlineStr">
        <is>
          <t>NL-HaNA_1.01.02_3766_0022-page-43</t>
        </is>
      </c>
      <c r="B4206" t="inlineStr">
        <is>
          <t>NL-HaNA_1.01.02_3766_0022-column-3594-458-902-2920</t>
        </is>
      </c>
      <c r="C4206" t="inlineStr">
        <is>
          <t>continuation</t>
        </is>
      </c>
      <c r="D4206" t="n">
        <v>3646</v>
      </c>
      <c r="E4206" t="n">
        <v>1927</v>
      </c>
      <c r="F4206" t="inlineStr">
        <is>
          <t xml:space="preserve">    em te mogen byven, 761.</t>
        </is>
      </c>
      <c r="G4206">
        <f>HYPERLINK("https://images.diginfra.net/iiif/NL-HaNA_1.01.02/3766/NL-HaNA_1.01.02_3766_0022.jpg/3494,358,1102,3120/full/0/default.jpg", "iiif_url")</f>
        <v/>
      </c>
    </row>
    <row r="4207">
      <c r="A4207" t="inlineStr">
        <is>
          <t>NL-HaNA_1.01.02_3766_0022-page-43</t>
        </is>
      </c>
      <c r="B4207" t="inlineStr">
        <is>
          <t>NL-HaNA_1.01.02_3766_0022-column-3594-458-902-2920</t>
        </is>
      </c>
      <c r="C4207" t="inlineStr">
        <is>
          <t>repeat_lemma</t>
        </is>
      </c>
      <c r="D4207" t="n">
        <v>3733</v>
      </c>
      <c r="E4207" t="n">
        <v>1973</v>
      </c>
      <c r="F4207" t="inlineStr">
        <is>
          <t xml:space="preserve">        mnsolehtie door Soldaten aen een Maria</t>
        </is>
      </c>
      <c r="G4207">
        <f>HYPERLINK("https://images.diginfra.net/iiif/NL-HaNA_1.01.02/3766/NL-HaNA_1.01.02_3766_0022.jpg/3494,358,1102,3120/full/0/default.jpg", "iiif_url")</f>
        <v/>
      </c>
    </row>
    <row r="4208">
      <c r="A4208" t="inlineStr">
        <is>
          <t>NL-HaNA_1.01.02_3766_0022-page-43</t>
        </is>
      </c>
      <c r="B4208" t="inlineStr">
        <is>
          <t>NL-HaNA_1.01.02_3766_0022-column-3594-458-902-2920</t>
        </is>
      </c>
      <c r="C4208" t="inlineStr">
        <is>
          <t>continuation</t>
        </is>
      </c>
      <c r="D4208" t="n">
        <v>3649</v>
      </c>
      <c r="E4208" t="n">
        <v>2020</v>
      </c>
      <c r="F4208" t="inlineStr">
        <is>
          <t xml:space="preserve">    Beede gedaen, 774. 795. 834-</t>
        </is>
      </c>
      <c r="G4208">
        <f>HYPERLINK("https://images.diginfra.net/iiif/NL-HaNA_1.01.02/3766/NL-HaNA_1.01.02_3766_0022.jpg/3494,358,1102,3120/full/0/default.jpg", "iiif_url")</f>
        <v/>
      </c>
    </row>
    <row r="4209">
      <c r="A4209" t="inlineStr">
        <is>
          <t>NL-HaNA_1.01.02_3766_0022-page-43</t>
        </is>
      </c>
      <c r="B4209" t="inlineStr">
        <is>
          <t>NL-HaNA_1.01.02_3766_0022-column-3594-458-902-2920</t>
        </is>
      </c>
      <c r="C4209" t="inlineStr">
        <is>
          <t>repeat_lemma</t>
        </is>
      </c>
      <c r="D4209" t="n">
        <v>3736</v>
      </c>
      <c r="E4209" t="n">
        <v>2069</v>
      </c>
      <c r="F4209" t="inlineStr">
        <is>
          <t xml:space="preserve">        JL. Bernhard me een Cammicat door</t>
        </is>
      </c>
      <c r="G4209">
        <f>HYPERLINK("https://images.diginfra.net/iiif/NL-HaNA_1.01.02/3766/NL-HaNA_1.01.02_3766_0022.jpg/3494,358,1102,3120/full/0/default.jpg", "iiif_url")</f>
        <v/>
      </c>
    </row>
    <row r="4210">
      <c r="A4210" t="inlineStr">
        <is>
          <t>NL-HaNA_1.01.02_3766_0022-page-43</t>
        </is>
      </c>
      <c r="B4210" t="inlineStr">
        <is>
          <t>NL-HaNA_1.01.02_3766_0022-column-3594-458-902-2920</t>
        </is>
      </c>
      <c r="C4210" t="inlineStr">
        <is>
          <t>continuation</t>
        </is>
      </c>
      <c r="D4210" t="n">
        <v>3639</v>
      </c>
      <c r="E4210" t="n">
        <v>2117</v>
      </c>
      <c r="F4210" t="inlineStr">
        <is>
          <t xml:space="preserve">    DD XX</t>
        </is>
      </c>
      <c r="G4210">
        <f>HYPERLINK("https://images.diginfra.net/iiif/NL-HaNA_1.01.02/3766/NL-HaNA_1.01.02_3766_0022.jpg/3494,358,1102,3120/full/0/default.jpg", "iiif_url")</f>
        <v/>
      </c>
    </row>
    <row r="4211">
      <c r="A4211" t="inlineStr">
        <is>
          <t>NL-HaNA_1.01.02_3766_0022-page-43</t>
        </is>
      </c>
      <c r="B4211" t="inlineStr">
        <is>
          <t>NL-HaNA_1.01.02_3766_0022-column-3594-458-902-2920</t>
        </is>
      </c>
      <c r="C4211" t="inlineStr">
        <is>
          <t>repeat_lemma</t>
        </is>
      </c>
      <c r="D4211" t="n">
        <v>3733</v>
      </c>
      <c r="E4211" t="n">
        <v>2170</v>
      </c>
      <c r="F4211" t="inlineStr">
        <is>
          <t xml:space="preserve">        Magistraet van Lannoy ôm dôroy tot het</t>
        </is>
      </c>
      <c r="G4211">
        <f>HYPERLINK("https://images.diginfra.net/iiif/NL-HaNA_1.01.02/3766/NL-HaNA_1.01.02_3766_0022.jpg/3494,358,1102,3120/full/0/default.jpg", "iiif_url")</f>
        <v/>
      </c>
    </row>
    <row r="4212">
      <c r="A4212" t="inlineStr">
        <is>
          <t>NL-HaNA_1.01.02_3766_0022-page-43</t>
        </is>
      </c>
      <c r="B4212" t="inlineStr">
        <is>
          <t>NL-HaNA_1.01.02_3766_0022-column-3594-458-902-2920</t>
        </is>
      </c>
      <c r="C4212" t="inlineStr">
        <is>
          <t>continuation</t>
        </is>
      </c>
      <c r="D4212" t="n">
        <v>3639</v>
      </c>
      <c r="E4212" t="n">
        <v>2216</v>
      </c>
      <c r="F4212" t="inlineStr">
        <is>
          <t xml:space="preserve">    heffen van rechten en inpifien, 780.</t>
        </is>
      </c>
      <c r="G4212">
        <f>HYPERLINK("https://images.diginfra.net/iiif/NL-HaNA_1.01.02/3766/NL-HaNA_1.01.02_3766_0022.jpg/3494,358,1102,3120/full/0/default.jpg", "iiif_url")</f>
        <v/>
      </c>
    </row>
    <row r="4213">
      <c r="A4213" t="inlineStr">
        <is>
          <t>NL-HaNA_1.01.02_3766_0022-page-43</t>
        </is>
      </c>
      <c r="B4213" t="inlineStr">
        <is>
          <t>NL-HaNA_1.01.02_3766_0022-column-3594-458-902-2920</t>
        </is>
      </c>
      <c r="C4213" t="inlineStr">
        <is>
          <t>repeat_lemma</t>
        </is>
      </c>
      <c r="D4213" t="n">
        <v>3733</v>
      </c>
      <c r="E4213" t="n">
        <v>2258</v>
      </c>
      <c r="F4213" t="inlineStr">
        <is>
          <t xml:space="preserve">        Joseph Lanief, Adwaaet, om ha Grif-</t>
        </is>
      </c>
      <c r="G4213">
        <f>HYPERLINK("https://images.diginfra.net/iiif/NL-HaNA_1.01.02/3766/NL-HaNA_1.01.02_3766_0022.jpg/3494,358,1102,3120/full/0/default.jpg", "iiif_url")</f>
        <v/>
      </c>
    </row>
    <row r="4214">
      <c r="A4214" t="inlineStr">
        <is>
          <t>NL-HaNA_1.01.02_3766_0022-page-43</t>
        </is>
      </c>
      <c r="B4214" t="inlineStr">
        <is>
          <t>NL-HaNA_1.01.02_3766_0022-column-3594-458-902-2920</t>
        </is>
      </c>
      <c r="C4214" t="inlineStr">
        <is>
          <t>continuation</t>
        </is>
      </c>
      <c r="D4214" t="n">
        <v>3642</v>
      </c>
      <c r="E4214" t="n">
        <v>2314</v>
      </c>
      <c r="F4214" t="inlineStr">
        <is>
          <t xml:space="preserve">    fierschap, 780.</t>
        </is>
      </c>
      <c r="G4214">
        <f>HYPERLINK("https://images.diginfra.net/iiif/NL-HaNA_1.01.02/3766/NL-HaNA_1.01.02_3766_0022.jpg/3494,358,1102,3120/full/0/default.jpg", "iiif_url")</f>
        <v/>
      </c>
    </row>
    <row r="4215">
      <c r="A4215" t="inlineStr">
        <is>
          <t>NL-HaNA_1.01.02_3766_0022-page-43</t>
        </is>
      </c>
      <c r="B4215" t="inlineStr">
        <is>
          <t>NL-HaNA_1.01.02_3766_0022-column-3594-458-902-2920</t>
        </is>
      </c>
      <c r="C4215" t="inlineStr">
        <is>
          <t>repeat_lemma</t>
        </is>
      </c>
      <c r="D4215" t="n">
        <v>3736</v>
      </c>
      <c r="E4215" t="n">
        <v>2363</v>
      </c>
      <c r="F4215" t="inlineStr">
        <is>
          <t xml:space="preserve">        BE P4gache aengestelt tot Grifier,</t>
        </is>
      </c>
      <c r="G4215">
        <f>HYPERLINK("https://images.diginfra.net/iiif/NL-HaNA_1.01.02/3766/NL-HaNA_1.01.02_3766_0022.jpg/3494,358,1102,3120/full/0/default.jpg", "iiif_url")</f>
        <v/>
      </c>
    </row>
    <row r="4216">
      <c r="A4216" t="inlineStr">
        <is>
          <t>NL-HaNA_1.01.02_3766_0022-page-43</t>
        </is>
      </c>
      <c r="B4216" t="inlineStr">
        <is>
          <t>NL-HaNA_1.01.02_3766_0022-column-3594-458-902-2920</t>
        </is>
      </c>
      <c r="C4216" t="inlineStr">
        <is>
          <t>continuation</t>
        </is>
      </c>
      <c r="D4216" t="n">
        <v>3644</v>
      </c>
      <c r="E4216" t="n">
        <v>2413</v>
      </c>
      <c r="F4216" t="inlineStr">
        <is>
          <t xml:space="preserve">    781. to05. 1710.</t>
        </is>
      </c>
      <c r="G4216">
        <f>HYPERLINK("https://images.diginfra.net/iiif/NL-HaNA_1.01.02/3766/NL-HaNA_1.01.02_3766_0022.jpg/3494,358,1102,3120/full/0/default.jpg", "iiif_url")</f>
        <v/>
      </c>
    </row>
    <row r="4217">
      <c r="A4217" t="inlineStr">
        <is>
          <t>NL-HaNA_1.01.02_3766_0022-page-43</t>
        </is>
      </c>
      <c r="B4217" t="inlineStr">
        <is>
          <t>NL-HaNA_1.01.02_3766_0022-column-3594-458-902-2920</t>
        </is>
      </c>
      <c r="C4217" t="inlineStr">
        <is>
          <t>repeat_lemma</t>
        </is>
      </c>
      <c r="D4217" t="n">
        <v>3731</v>
      </c>
      <c r="E4217" t="n">
        <v>2460</v>
      </c>
      <c r="F4217" t="inlineStr">
        <is>
          <t xml:space="preserve">        ceremnnieel tuschen politicq Gouverne-</t>
        </is>
      </c>
      <c r="G4217">
        <f>HYPERLINK("https://images.diginfra.net/iiif/NL-HaNA_1.01.02/3766/NL-HaNA_1.01.02_3766_0022.jpg/3494,358,1102,3120/full/0/default.jpg", "iiif_url")</f>
        <v/>
      </c>
    </row>
    <row r="4218">
      <c r="A4218" t="inlineStr">
        <is>
          <t>NL-HaNA_1.01.02_3766_0022-page-43</t>
        </is>
      </c>
      <c r="B4218" t="inlineStr">
        <is>
          <t>NL-HaNA_1.01.02_3766_0022-column-3594-458-902-2920</t>
        </is>
      </c>
      <c r="C4218" t="inlineStr">
        <is>
          <t>continuation</t>
        </is>
      </c>
      <c r="D4218" t="n">
        <v>3642</v>
      </c>
      <c r="E4218" t="n">
        <v>2510</v>
      </c>
      <c r="F4218" t="inlineStr">
        <is>
          <t xml:space="preserve">    ment en Tribunal superiur, 793.</t>
        </is>
      </c>
      <c r="G4218">
        <f>HYPERLINK("https://images.diginfra.net/iiif/NL-HaNA_1.01.02/3766/NL-HaNA_1.01.02_3766_0022.jpg/3494,358,1102,3120/full/0/default.jpg", "iiif_url")</f>
        <v/>
      </c>
    </row>
    <row r="4219">
      <c r="A4219" t="inlineStr">
        <is>
          <t>NL-HaNA_1.01.02_3766_0022-page-43</t>
        </is>
      </c>
      <c r="B4219" t="inlineStr">
        <is>
          <t>NL-HaNA_1.01.02_3766_0022-column-3594-458-902-2920</t>
        </is>
      </c>
      <c r="C4219" t="inlineStr">
        <is>
          <t>repeat_lemma</t>
        </is>
      </c>
      <c r="D4219" t="n">
        <v>3715</v>
      </c>
      <c r="E4219" t="n">
        <v>2554</v>
      </c>
      <c r="F4219" t="inlineStr">
        <is>
          <t xml:space="preserve">        Dafonuile om by fijn counisse van Grif-</t>
        </is>
      </c>
      <c r="G4219">
        <f>HYPERLINK("https://images.diginfra.net/iiif/NL-HaNA_1.01.02/3766/NL-HaNA_1.01.02_3766_0022.jpg/3494,358,1102,3120/full/0/default.jpg", "iiif_url")</f>
        <v/>
      </c>
    </row>
    <row r="4220">
      <c r="A4220" t="inlineStr">
        <is>
          <t>NL-HaNA_1.01.02_3766_0022-page-43</t>
        </is>
      </c>
      <c r="B4220" t="inlineStr">
        <is>
          <t>NL-HaNA_1.01.02_3766_0022-column-3594-458-902-2920</t>
        </is>
      </c>
      <c r="C4220" t="inlineStr">
        <is>
          <t>continuation</t>
        </is>
      </c>
      <c r="D4220" t="n">
        <v>3637</v>
      </c>
      <c r="E4220" t="n">
        <v>2594</v>
      </c>
      <c r="F4220" t="inlineStr">
        <is>
          <t xml:space="preserve">    fer gemainteneert te werde, 803. 1134.</t>
        </is>
      </c>
      <c r="G4220">
        <f>HYPERLINK("https://images.diginfra.net/iiif/NL-HaNA_1.01.02/3766/NL-HaNA_1.01.02_3766_0022.jpg/3494,358,1102,3120/full/0/default.jpg", "iiif_url")</f>
        <v/>
      </c>
    </row>
    <row r="4221">
      <c r="A4221" t="inlineStr">
        <is>
          <t>NL-HaNA_1.01.02_3766_0022-page-43</t>
        </is>
      </c>
      <c r="B4221" t="inlineStr">
        <is>
          <t>NL-HaNA_1.01.02_3766_0022-column-3594-458-902-2920</t>
        </is>
      </c>
      <c r="C4221" t="inlineStr">
        <is>
          <t>continuation</t>
        </is>
      </c>
      <c r="D4221" t="n">
        <v>3646</v>
      </c>
      <c r="E4221" t="n">
        <v>2666</v>
      </c>
      <c r="F4221" t="inlineStr">
        <is>
          <t xml:space="preserve">    ai 14. 1227.</t>
        </is>
      </c>
      <c r="G4221">
        <f>HYPERLINK("https://images.diginfra.net/iiif/NL-HaNA_1.01.02/3766/NL-HaNA_1.01.02_3766_0022.jpg/3494,358,1102,3120/full/0/default.jpg", "iiif_url")</f>
        <v/>
      </c>
    </row>
    <row r="4222">
      <c r="A4222" t="inlineStr">
        <is>
          <t>NL-HaNA_1.01.02_3766_0022-page-43</t>
        </is>
      </c>
      <c r="B4222" t="inlineStr">
        <is>
          <t>NL-HaNA_1.01.02_3766_0022-column-3594-458-902-2920</t>
        </is>
      </c>
      <c r="C4222" t="inlineStr">
        <is>
          <t>repeat_lemma</t>
        </is>
      </c>
      <c r="D4222" t="n">
        <v>3719</v>
      </c>
      <c r="E4222" t="n">
        <v>2684</v>
      </c>
      <c r="F4222" t="inlineStr">
        <is>
          <t xml:space="preserve">        Hesen-Darmfadt wegens de Heerlijck-</t>
        </is>
      </c>
      <c r="G4222">
        <f>HYPERLINK("https://images.diginfra.net/iiif/NL-HaNA_1.01.02/3766/NL-HaNA_1.01.02_3766_0022.jpg/3494,358,1102,3120/full/0/default.jpg", "iiif_url")</f>
        <v/>
      </c>
    </row>
    <row r="4223">
      <c r="A4223" t="inlineStr">
        <is>
          <t>NL-HaNA_1.01.02_3766_0022-page-43</t>
        </is>
      </c>
      <c r="B4223" t="inlineStr">
        <is>
          <t>NL-HaNA_1.01.02_3766_0022-column-3594-458-902-2920</t>
        </is>
      </c>
      <c r="C4223" t="inlineStr">
        <is>
          <t>continuation</t>
        </is>
      </c>
      <c r="D4223" t="n">
        <v>3642</v>
      </c>
      <c r="E4223" t="n">
        <v>2751</v>
      </c>
      <c r="F4223" t="inlineStr">
        <is>
          <t xml:space="preserve">    hen van Turooin, 814. 1353. 1422.</t>
        </is>
      </c>
      <c r="G4223">
        <f>HYPERLINK("https://images.diginfra.net/iiif/NL-HaNA_1.01.02/3766/NL-HaNA_1.01.02_3766_0022.jpg/3494,358,1102,3120/full/0/default.jpg", "iiif_url")</f>
        <v/>
      </c>
    </row>
    <row r="4224">
      <c r="A4224" t="inlineStr">
        <is>
          <t>NL-HaNA_1.01.02_3766_0022-page-43</t>
        </is>
      </c>
      <c r="B4224" t="inlineStr">
        <is>
          <t>NL-HaNA_1.01.02_3766_0022-column-3594-458-902-2920</t>
        </is>
      </c>
      <c r="C4224" t="inlineStr">
        <is>
          <t>repeat_lemma</t>
        </is>
      </c>
      <c r="D4224" t="n">
        <v>3717</v>
      </c>
      <c r="E4224" t="n">
        <v>2803</v>
      </c>
      <c r="F4224" t="inlineStr">
        <is>
          <t xml:space="preserve">        J.F. Portie he veel sal mogen genie-</t>
        </is>
      </c>
      <c r="G4224">
        <f>HYPERLINK("https://images.diginfra.net/iiif/NL-HaNA_1.01.02/3766/NL-HaNA_1.01.02_3766_0022.jpg/3494,358,1102,3120/full/0/default.jpg", "iiif_url")</f>
        <v/>
      </c>
    </row>
    <row r="4225">
      <c r="A4225" t="inlineStr">
        <is>
          <t>NL-HaNA_1.01.02_3766_0022-page-43</t>
        </is>
      </c>
      <c r="B4225" t="inlineStr">
        <is>
          <t>NL-HaNA_1.01.02_3766_0022-column-3594-458-902-2920</t>
        </is>
      </c>
      <c r="C4225" t="inlineStr">
        <is>
          <t>continuation</t>
        </is>
      </c>
      <c r="D4225" t="n">
        <v>3639</v>
      </c>
      <c r="E4225" t="n">
        <v>2847</v>
      </c>
      <c r="F4225" t="inlineStr">
        <is>
          <t xml:space="preserve">    ten Xoor de espices als Zegelbewaerder, 821.</t>
        </is>
      </c>
      <c r="G4225">
        <f>HYPERLINK("https://images.diginfra.net/iiif/NL-HaNA_1.01.02/3766/NL-HaNA_1.01.02_3766_0022.jpg/3494,358,1102,3120/full/0/default.jpg", "iiif_url")</f>
        <v/>
      </c>
    </row>
    <row r="4226">
      <c r="A4226" t="inlineStr">
        <is>
          <t>NL-HaNA_1.01.02_3766_0022-page-43</t>
        </is>
      </c>
      <c r="B4226" t="inlineStr">
        <is>
          <t>NL-HaNA_1.01.02_3766_0022-column-3594-458-902-2920</t>
        </is>
      </c>
      <c r="C4226" t="inlineStr">
        <is>
          <t>continuation</t>
        </is>
      </c>
      <c r="D4226" t="n">
        <v>3639</v>
      </c>
      <c r="E4226" t="n">
        <v>2894</v>
      </c>
      <c r="F4226" t="inlineStr">
        <is>
          <t xml:space="preserve">    926.</t>
        </is>
      </c>
      <c r="G4226">
        <f>HYPERLINK("https://images.diginfra.net/iiif/NL-HaNA_1.01.02/3766/NL-HaNA_1.01.02_3766_0022.jpg/3494,358,1102,3120/full/0/default.jpg", "iiif_url")</f>
        <v/>
      </c>
    </row>
    <row r="4227">
      <c r="A4227" t="inlineStr">
        <is>
          <t>NL-HaNA_1.01.02_3766_0022-page-43</t>
        </is>
      </c>
      <c r="B4227" t="inlineStr">
        <is>
          <t>NL-HaNA_1.01.02_3766_0022-column-3594-458-902-2920</t>
        </is>
      </c>
      <c r="C4227" t="inlineStr">
        <is>
          <t>repeat_lemma</t>
        </is>
      </c>
      <c r="D4227" t="n">
        <v>3712</v>
      </c>
      <c r="E4227" t="n">
        <v>2936</v>
      </c>
      <c r="F4227" t="inlineStr">
        <is>
          <t xml:space="preserve">        seuperieure Rechters wegens sitiinge in het</t>
        </is>
      </c>
      <c r="G4227">
        <f>HYPERLINK("https://images.diginfra.net/iiif/NL-HaNA_1.01.02/3766/NL-HaNA_1.01.02_3766_0022.jpg/3494,358,1102,3120/full/0/default.jpg", "iiif_url")</f>
        <v/>
      </c>
    </row>
    <row r="4228">
      <c r="A4228" t="inlineStr">
        <is>
          <t>NL-HaNA_1.01.02_3766_0022-page-43</t>
        </is>
      </c>
      <c r="B4228" t="inlineStr">
        <is>
          <t>NL-HaNA_1.01.02_3766_0022-column-3594-458-902-2920</t>
        </is>
      </c>
      <c r="C4228" t="inlineStr">
        <is>
          <t>continuation</t>
        </is>
      </c>
      <c r="D4228" t="n">
        <v>3642</v>
      </c>
      <c r="E4228" t="n">
        <v>2997</v>
      </c>
      <c r="F4228" t="inlineStr">
        <is>
          <t xml:space="preserve">    Huys van de Munte, 836.</t>
        </is>
      </c>
      <c r="G4228">
        <f>HYPERLINK("https://images.diginfra.net/iiif/NL-HaNA_1.01.02/3766/NL-HaNA_1.01.02_3766_0022.jpg/3494,358,1102,3120/full/0/default.jpg", "iiif_url")</f>
        <v/>
      </c>
    </row>
    <row r="4229">
      <c r="A4229" t="inlineStr">
        <is>
          <t>NL-HaNA_1.01.02_3766_0022-page-43</t>
        </is>
      </c>
      <c r="B4229" t="inlineStr">
        <is>
          <t>NL-HaNA_1.01.02_3766_0022-column-3594-458-902-2920</t>
        </is>
      </c>
      <c r="C4229" t="inlineStr">
        <is>
          <t>repeat_lemma</t>
        </is>
      </c>
      <c r="D4229" t="n">
        <v>3715</v>
      </c>
      <c r="E4229" t="n">
        <v>3050</v>
      </c>
      <c r="F4229" t="inlineStr">
        <is>
          <t xml:space="preserve">        Potier wegens baten en preëminentien tot</t>
        </is>
      </c>
      <c r="G4229">
        <f>HYPERLINK("https://images.diginfra.net/iiif/NL-HaNA_1.01.02/3766/NL-HaNA_1.01.02_3766_0022.jpg/3494,358,1102,3120/full/0/default.jpg", "iiif_url")</f>
        <v/>
      </c>
    </row>
    <row r="4230">
      <c r="A4230" t="inlineStr">
        <is>
          <t>NL-HaNA_1.01.02_3766_0022-page-43</t>
        </is>
      </c>
      <c r="B4230" t="inlineStr">
        <is>
          <t>NL-HaNA_1.01.02_3766_0022-column-3594-458-902-2920</t>
        </is>
      </c>
      <c r="C4230" t="inlineStr">
        <is>
          <t>continuation</t>
        </is>
      </c>
      <c r="D4230" t="n">
        <v>3630</v>
      </c>
      <c r="E4230" t="n">
        <v>3095</v>
      </c>
      <c r="F4230" t="inlineStr">
        <is>
          <t xml:space="preserve">    sijn ampt speeterende, 851. 865. 873.</t>
        </is>
      </c>
      <c r="G4230">
        <f>HYPERLINK("https://images.diginfra.net/iiif/NL-HaNA_1.01.02/3766/NL-HaNA_1.01.02_3766_0022.jpg/3494,358,1102,3120/full/0/default.jpg", "iiif_url")</f>
        <v/>
      </c>
    </row>
    <row r="4231">
      <c r="A4231" t="inlineStr">
        <is>
          <t>NL-HaNA_1.01.02_3766_0022-page-43</t>
        </is>
      </c>
      <c r="B4231" t="inlineStr">
        <is>
          <t>NL-HaNA_1.01.02_3766_0022-column-3594-458-902-2920</t>
        </is>
      </c>
      <c r="C4231" t="inlineStr">
        <is>
          <t>continuation</t>
        </is>
      </c>
      <c r="D4231" t="n">
        <v>3637</v>
      </c>
      <c r="E4231" t="n">
        <v>3147</v>
      </c>
      <c r="F4231" t="inlineStr">
        <is>
          <t xml:space="preserve">    gi1.</t>
        </is>
      </c>
      <c r="G4231">
        <f>HYPERLINK("https://images.diginfra.net/iiif/NL-HaNA_1.01.02/3766/NL-HaNA_1.01.02_3766_0022.jpg/3494,358,1102,3120/full/0/default.jpg", "iiif_url")</f>
        <v/>
      </c>
    </row>
    <row r="4232">
      <c r="A4232" t="inlineStr">
        <is>
          <t>NL-HaNA_1.01.02_3766_0022-page-43</t>
        </is>
      </c>
      <c r="B4232" t="inlineStr">
        <is>
          <t>NL-HaNA_1.01.02_3766_0022-column-3594-458-902-2920</t>
        </is>
      </c>
      <c r="C4232" t="inlineStr">
        <is>
          <t>repeat_lemma</t>
        </is>
      </c>
      <c r="D4232" t="n">
        <v>3740</v>
      </c>
      <c r="E4232" t="n">
        <v>3178</v>
      </c>
      <c r="F4232" t="inlineStr">
        <is>
          <t xml:space="preserve">        Bailli en Wethouderen van Turcoin</t>
        </is>
      </c>
      <c r="G4232">
        <f>HYPERLINK("https://images.diginfra.net/iiif/NL-HaNA_1.01.02/3766/NL-HaNA_1.01.02_3766_0022.jpg/3494,358,1102,3120/full/0/default.jpg", "iiif_url")</f>
        <v/>
      </c>
    </row>
    <row r="4233">
      <c r="A4233" t="inlineStr">
        <is>
          <t>NL-HaNA_1.01.02_3766_0022-page-43</t>
        </is>
      </c>
      <c r="B4233" t="inlineStr">
        <is>
          <t>NL-HaNA_1.01.02_3766_0022-column-3594-458-902-2920</t>
        </is>
      </c>
      <c r="C4233" t="inlineStr">
        <is>
          <t>continuation</t>
        </is>
      </c>
      <c r="D4233" t="n">
        <v>3639</v>
      </c>
      <c r="E4233" t="n">
        <v>3242</v>
      </c>
      <c r="F4233" t="inlineStr">
        <is>
          <t xml:space="preserve">    wegens brandt, 858.</t>
        </is>
      </c>
      <c r="G4233">
        <f>HYPERLINK("https://images.diginfra.net/iiif/NL-HaNA_1.01.02/3766/NL-HaNA_1.01.02_3766_0022.jpg/3494,358,1102,3120/full/0/default.jpg", "iiif_url")</f>
        <v/>
      </c>
    </row>
    <row r="4234">
      <c r="A4234" t="inlineStr">
        <is>
          <t>NL-HaNA_1.01.02_3766_0022-page-43</t>
        </is>
      </c>
      <c r="B4234" t="inlineStr">
        <is>
          <t>NL-HaNA_1.01.02_3766_0022-column-3594-458-902-2920</t>
        </is>
      </c>
      <c r="C4234" t="inlineStr">
        <is>
          <t>repeat_lemma</t>
        </is>
      </c>
      <c r="D4234" t="n">
        <v>3736</v>
      </c>
      <c r="E4234" t="n">
        <v>3284</v>
      </c>
      <c r="F4234" t="inlineStr">
        <is>
          <t xml:space="preserve">        Haghten van de Rechters der Domeynen</t>
        </is>
      </c>
      <c r="G4234">
        <f>HYPERLINK("https://images.diginfra.net/iiif/NL-HaNA_1.01.02/3766/NL-HaNA_1.01.02_3766_0022.jpg/3494,358,1102,3120/full/0/default.jpg", "iiif_url")</f>
        <v/>
      </c>
    </row>
    <row r="4238">
      <c r="A4238" t="inlineStr">
        <is>
          <t>NL-HaNA_1.01.02_3766_0023-page-44</t>
        </is>
      </c>
      <c r="B4238" t="inlineStr">
        <is>
          <t>NL-HaNA_1.01.02_3766_0023-column-525-469-889-2885</t>
        </is>
      </c>
      <c r="C4238" t="inlineStr">
        <is>
          <t>anomaly</t>
        </is>
      </c>
      <c r="D4238" t="n">
        <v>988</v>
      </c>
      <c r="E4238" t="n">
        <v>342</v>
      </c>
      <c r="F4238" t="inlineStr">
        <is>
          <t xml:space="preserve">        IX</t>
        </is>
      </c>
      <c r="G4238">
        <f>HYPERLINK("https://images.diginfra.net/iiif/NL-HaNA_1.01.02/3766/NL-HaNA_1.01.02_3766_0023.jpg/425,369,1089,3085/full/0/default.jpg", "iiif_url")</f>
        <v/>
      </c>
    </row>
    <row r="4239">
      <c r="A4239" t="inlineStr">
        <is>
          <t>NL-HaNA_1.01.02_3766_0023-page-44</t>
        </is>
      </c>
      <c r="B4239" t="inlineStr">
        <is>
          <t>NL-HaNA_1.01.02_3766_0023-column-525-469-889-2885</t>
        </is>
      </c>
      <c r="C4239" t="inlineStr">
        <is>
          <t>repeat_lemma</t>
        </is>
      </c>
      <c r="D4239" t="n">
        <v>674</v>
      </c>
      <c r="E4239" t="n">
        <v>468</v>
      </c>
      <c r="F4239" t="inlineStr">
        <is>
          <t xml:space="preserve">        exemptien aen de superieure Rechters niet</t>
        </is>
      </c>
      <c r="G4239">
        <f>HYPERLINK("https://images.diginfra.net/iiif/NL-HaNA_1.01.02/3766/NL-HaNA_1.01.02_3766_0023.jpg/425,369,1089,3085/full/0/default.jpg", "iiif_url")</f>
        <v/>
      </c>
    </row>
    <row r="4240">
      <c r="A4240" t="inlineStr">
        <is>
          <t>NL-HaNA_1.01.02_3766_0023-page-44</t>
        </is>
      </c>
      <c r="B4240" t="inlineStr">
        <is>
          <t>NL-HaNA_1.01.02_3766_0023-column-525-469-889-2885</t>
        </is>
      </c>
      <c r="C4240" t="inlineStr">
        <is>
          <t>continuation</t>
        </is>
      </c>
      <c r="D4240" t="n">
        <v>573</v>
      </c>
      <c r="E4240" t="n">
        <v>527</v>
      </c>
      <c r="F4240" t="inlineStr">
        <is>
          <t xml:space="preserve">    te geven, '865.</t>
        </is>
      </c>
      <c r="G4240">
        <f>HYPERLINK("https://images.diginfra.net/iiif/NL-HaNA_1.01.02/3766/NL-HaNA_1.01.02_3766_0023.jpg/425,369,1089,3085/full/0/default.jpg", "iiif_url")</f>
        <v/>
      </c>
    </row>
    <row r="4241">
      <c r="A4241" t="inlineStr">
        <is>
          <t>NL-HaNA_1.01.02_3766_0023-page-44</t>
        </is>
      </c>
      <c r="B4241" t="inlineStr">
        <is>
          <t>NL-HaNA_1.01.02_3766_0023-column-525-469-889-2885</t>
        </is>
      </c>
      <c r="C4241" t="inlineStr">
        <is>
          <t>repeat_lemma</t>
        </is>
      </c>
      <c r="D4241" t="n">
        <v>679</v>
      </c>
      <c r="E4241" t="n">
        <v>572</v>
      </c>
      <c r="F4241" t="inlineStr">
        <is>
          <t xml:space="preserve">        aA van Zeelen seurete du Corps, 866.</t>
        </is>
      </c>
      <c r="G4241">
        <f>HYPERLINK("https://images.diginfra.net/iiif/NL-HaNA_1.01.02/3766/NL-HaNA_1.01.02_3766_0023.jpg/425,369,1089,3085/full/0/default.jpg", "iiif_url")</f>
        <v/>
      </c>
    </row>
    <row r="4242">
      <c r="A4242" t="inlineStr">
        <is>
          <t>NL-HaNA_1.01.02_3766_0023-page-44</t>
        </is>
      </c>
      <c r="B4242" t="inlineStr">
        <is>
          <t>NL-HaNA_1.01.02_3766_0023-column-525-469-889-2885</t>
        </is>
      </c>
      <c r="C4242" t="inlineStr">
        <is>
          <t>continuation</t>
        </is>
      </c>
      <c r="D4242" t="n">
        <v>573</v>
      </c>
      <c r="E4242" t="n">
        <v>633</v>
      </c>
      <c r="F4242" t="inlineStr">
        <is>
          <t xml:space="preserve">    924. 935.</t>
        </is>
      </c>
      <c r="G4242">
        <f>HYPERLINK("https://images.diginfra.net/iiif/NL-HaNA_1.01.02/3766/NL-HaNA_1.01.02_3766_0023.jpg/425,369,1089,3085/full/0/default.jpg", "iiif_url")</f>
        <v/>
      </c>
    </row>
    <row r="4243">
      <c r="A4243" t="inlineStr">
        <is>
          <t>NL-HaNA_1.01.02_3766_0023-page-44</t>
        </is>
      </c>
      <c r="B4243" t="inlineStr">
        <is>
          <t>NL-HaNA_1.01.02_3766_0023-column-525-469-889-2885</t>
        </is>
      </c>
      <c r="C4243" t="inlineStr">
        <is>
          <t>repeat_lemma</t>
        </is>
      </c>
      <c r="D4243" t="n">
        <v>665</v>
      </c>
      <c r="E4243" t="n">
        <v>663</v>
      </c>
      <c r="F4243" t="inlineStr">
        <is>
          <t xml:space="preserve">        Maria Anna le Zaire, 857. 868.</t>
        </is>
      </c>
      <c r="G4243">
        <f>HYPERLINK("https://images.diginfra.net/iiif/NL-HaNA_1.01.02/3766/NL-HaNA_1.01.02_3766_0023.jpg/425,369,1089,3085/full/0/default.jpg", "iiif_url")</f>
        <v/>
      </c>
    </row>
    <row r="4244">
      <c r="A4244" t="inlineStr">
        <is>
          <t>NL-HaNA_1.01.02_3766_0023-page-44</t>
        </is>
      </c>
      <c r="B4244" t="inlineStr">
        <is>
          <t>NL-HaNA_1.01.02_3766_0023-column-525-469-889-2885</t>
        </is>
      </c>
      <c r="C4244" t="inlineStr">
        <is>
          <t>repeat_lemma</t>
        </is>
      </c>
      <c r="D4244" t="n">
        <v>674</v>
      </c>
      <c r="E4244" t="n">
        <v>718</v>
      </c>
      <c r="F4244" t="inlineStr">
        <is>
          <t xml:space="preserve">        Thomas de Vienne on u fijne Win-</t>
        </is>
      </c>
      <c r="G4244">
        <f>HYPERLINK("https://images.diginfra.net/iiif/NL-HaNA_1.01.02/3766/NL-HaNA_1.01.02_3766_0023.jpg/425,369,1089,3085/full/0/default.jpg", "iiif_url")</f>
        <v/>
      </c>
    </row>
    <row r="4245">
      <c r="A4245" t="inlineStr">
        <is>
          <t>NL-HaNA_1.01.02_3766_0023-page-44</t>
        </is>
      </c>
      <c r="B4245" t="inlineStr">
        <is>
          <t>NL-HaNA_1.01.02_3766_0023-column-525-469-889-2885</t>
        </is>
      </c>
      <c r="C4245" t="inlineStr">
        <is>
          <t>continuation</t>
        </is>
      </c>
      <c r="D4245" t="n">
        <v>571</v>
      </c>
      <c r="E4245" t="n">
        <v>769</v>
      </c>
      <c r="F4245" t="inlineStr">
        <is>
          <t xml:space="preserve">    neeringe nie ontrust te werden, 898.</t>
        </is>
      </c>
      <c r="G4245">
        <f>HYPERLINK("https://images.diginfra.net/iiif/NL-HaNA_1.01.02/3766/NL-HaNA_1.01.02_3766_0023.jpg/425,369,1089,3085/full/0/default.jpg", "iiif_url")</f>
        <v/>
      </c>
    </row>
    <row r="4246">
      <c r="A4246" t="inlineStr">
        <is>
          <t>NL-HaNA_1.01.02_3766_0023-page-44</t>
        </is>
      </c>
      <c r="B4246" t="inlineStr">
        <is>
          <t>NL-HaNA_1.01.02_3766_0023-column-525-469-889-2885</t>
        </is>
      </c>
      <c r="C4246" t="inlineStr">
        <is>
          <t>repeat_lemma</t>
        </is>
      </c>
      <c r="D4246" t="n">
        <v>674</v>
      </c>
      <c r="E4246" t="n">
        <v>816</v>
      </c>
      <c r="F4246" t="inlineStr">
        <is>
          <t xml:space="preserve">        Potiers fich beklagende over ecn publica-</t>
        </is>
      </c>
      <c r="G4246">
        <f>HYPERLINK("https://images.diginfra.net/iiif/NL-HaNA_1.01.02/3766/NL-HaNA_1.01.02_3766_0023.jpg/425,369,1089,3085/full/0/default.jpg", "iiif_url")</f>
        <v/>
      </c>
    </row>
    <row r="4247">
      <c r="A4247" t="inlineStr">
        <is>
          <t>NL-HaNA_1.01.02_3766_0023-page-44</t>
        </is>
      </c>
      <c r="B4247" t="inlineStr">
        <is>
          <t>NL-HaNA_1.01.02_3766_0023-column-525-469-889-2885</t>
        </is>
      </c>
      <c r="C4247" t="inlineStr">
        <is>
          <t>continuation</t>
        </is>
      </c>
      <c r="D4247" t="n">
        <v>571</v>
      </c>
      <c r="E4247" t="n">
        <v>866</v>
      </c>
      <c r="F4247" t="inlineStr">
        <is>
          <t xml:space="preserve">    ue door de ôfficieren van de kleyne Cancele-</t>
        </is>
      </c>
      <c r="G4247">
        <f>HYPERLINK("https://images.diginfra.net/iiif/NL-HaNA_1.01.02/3766/NL-HaNA_1.01.02_3766_0023.jpg/425,369,1089,3085/full/0/default.jpg", "iiif_url")</f>
        <v/>
      </c>
    </row>
    <row r="4248">
      <c r="A4248" t="inlineStr">
        <is>
          <t>NL-HaNA_1.01.02_3766_0023-page-44</t>
        </is>
      </c>
      <c r="B4248" t="inlineStr">
        <is>
          <t>NL-HaNA_1.01.02_3766_0023-column-525-469-889-2885</t>
        </is>
      </c>
      <c r="C4248" t="inlineStr">
        <is>
          <t>continuation</t>
        </is>
      </c>
      <c r="D4248" t="n">
        <v>571</v>
      </c>
      <c r="E4248" t="n">
        <v>919</v>
      </c>
      <c r="F4248" t="inlineStr">
        <is>
          <t xml:space="preserve">    ne, go1.</t>
        </is>
      </c>
      <c r="G4248">
        <f>HYPERLINK("https://images.diginfra.net/iiif/NL-HaNA_1.01.02/3766/NL-HaNA_1.01.02_3766_0023.jpg/425,369,1089,3085/full/0/default.jpg", "iiif_url")</f>
        <v/>
      </c>
    </row>
    <row r="4249">
      <c r="A4249" t="inlineStr">
        <is>
          <t>NL-HaNA_1.01.02_3766_0023-page-44</t>
        </is>
      </c>
      <c r="B4249" t="inlineStr">
        <is>
          <t>NL-HaNA_1.01.02_3766_0023-column-525-469-889-2885</t>
        </is>
      </c>
      <c r="C4249" t="inlineStr">
        <is>
          <t>continuation</t>
        </is>
      </c>
      <c r="D4249" t="n">
        <v>674</v>
      </c>
      <c r="E4249" t="n">
        <v>958</v>
      </c>
      <c r="F4249" t="inlineStr">
        <is>
          <t xml:space="preserve">    3. F. van Oye om Procureurschap ,</t>
        </is>
      </c>
      <c r="G4249">
        <f>HYPERLINK("https://images.diginfra.net/iiif/NL-HaNA_1.01.02/3766/NL-HaNA_1.01.02_3766_0023.jpg/425,369,1089,3085/full/0/default.jpg", "iiif_url")</f>
        <v/>
      </c>
    </row>
    <row r="4250">
      <c r="A4250" t="inlineStr">
        <is>
          <t>NL-HaNA_1.01.02_3766_0023-page-44</t>
        </is>
      </c>
      <c r="B4250" t="inlineStr">
        <is>
          <t>NL-HaNA_1.01.02_3766_0023-column-525-469-889-2885</t>
        </is>
      </c>
      <c r="C4250" t="inlineStr">
        <is>
          <t>continuation</t>
        </is>
      </c>
      <c r="D4250" t="n">
        <v>571</v>
      </c>
      <c r="E4250" t="n">
        <v>1020</v>
      </c>
      <c r="F4250" t="inlineStr">
        <is>
          <t xml:space="preserve">    903. 1532.</t>
        </is>
      </c>
      <c r="G4250">
        <f>HYPERLINK("https://images.diginfra.net/iiif/NL-HaNA_1.01.02/3766/NL-HaNA_1.01.02_3766_0023.jpg/425,369,1089,3085/full/0/default.jpg", "iiif_url")</f>
        <v/>
      </c>
    </row>
    <row r="4251">
      <c r="A4251" t="inlineStr">
        <is>
          <t>NL-HaNA_1.01.02_3766_0023-page-44</t>
        </is>
      </c>
      <c r="B4251" t="inlineStr">
        <is>
          <t>NL-HaNA_1.01.02_3766_0023-column-525-469-889-2885</t>
        </is>
      </c>
      <c r="C4251" t="inlineStr">
        <is>
          <t>repeat_lemma</t>
        </is>
      </c>
      <c r="D4251" t="n">
        <v>670</v>
      </c>
      <c r="E4251" t="n">
        <v>1058</v>
      </c>
      <c r="F4251" t="inlineStr">
        <is>
          <t xml:space="preserve">        supérieure Rechters reguleringe der ap-</t>
        </is>
      </c>
      <c r="G4251">
        <f>HYPERLINK("https://images.diginfra.net/iiif/NL-HaNA_1.01.02/3766/NL-HaNA_1.01.02_3766_0023.jpg/425,369,1089,3085/full/0/default.jpg", "iiif_url")</f>
        <v/>
      </c>
    </row>
    <row r="4252">
      <c r="A4252" t="inlineStr">
        <is>
          <t>NL-HaNA_1.01.02_3766_0023-page-44</t>
        </is>
      </c>
      <c r="B4252" t="inlineStr">
        <is>
          <t>NL-HaNA_1.01.02_3766_0023-column-525-469-889-2885</t>
        </is>
      </c>
      <c r="C4252" t="inlineStr">
        <is>
          <t>continuation</t>
        </is>
      </c>
      <c r="D4252" t="n">
        <v>566</v>
      </c>
      <c r="E4252" t="n">
        <v>1105</v>
      </c>
      <c r="F4252" t="inlineStr">
        <is>
          <t xml:space="preserve">    pointementen en onkofien van Vuur en Licht,</t>
        </is>
      </c>
      <c r="G4252">
        <f>HYPERLINK("https://images.diginfra.net/iiif/NL-HaNA_1.01.02/3766/NL-HaNA_1.01.02_3766_0023.jpg/425,369,1089,3085/full/0/default.jpg", "iiif_url")</f>
        <v/>
      </c>
    </row>
    <row r="4253">
      <c r="A4253" t="inlineStr">
        <is>
          <t>NL-HaNA_1.01.02_3766_0023-page-44</t>
        </is>
      </c>
      <c r="B4253" t="inlineStr">
        <is>
          <t>NL-HaNA_1.01.02_3766_0023-column-525-469-889-2885</t>
        </is>
      </c>
      <c r="C4253" t="inlineStr">
        <is>
          <t>continuation</t>
        </is>
      </c>
      <c r="D4253" t="n">
        <v>568</v>
      </c>
      <c r="E4253" t="n">
        <v>1166</v>
      </c>
      <c r="F4253" t="inlineStr">
        <is>
          <t xml:space="preserve">    924. sor.</t>
        </is>
      </c>
      <c r="G4253">
        <f>HYPERLINK("https://images.diginfra.net/iiif/NL-HaNA_1.01.02/3766/NL-HaNA_1.01.02_3766_0023.jpg/425,369,1089,3085/full/0/default.jpg", "iiif_url")</f>
        <v/>
      </c>
    </row>
    <row r="4254">
      <c r="A4254" t="inlineStr">
        <is>
          <t>NL-HaNA_1.01.02_3766_0023-page-44</t>
        </is>
      </c>
      <c r="B4254" t="inlineStr">
        <is>
          <t>NL-HaNA_1.01.02_3766_0023-column-525-469-889-2885</t>
        </is>
      </c>
      <c r="C4254" t="inlineStr">
        <is>
          <t>repeat_lemma</t>
        </is>
      </c>
      <c r="D4254" t="n">
        <v>667</v>
      </c>
      <c r="E4254" t="n">
        <v>1203</v>
      </c>
      <c r="F4254" t="inlineStr">
        <is>
          <t xml:space="preserve">        Hleyme Cancellerye overgeven van het Ze-</t>
        </is>
      </c>
      <c r="G4254">
        <f>HYPERLINK("https://images.diginfra.net/iiif/NL-HaNA_1.01.02/3766/NL-HaNA_1.01.02_3766_0023.jpg/425,369,1089,3085/full/0/default.jpg", "iiif_url")</f>
        <v/>
      </c>
    </row>
    <row r="4255">
      <c r="A4255" t="inlineStr">
        <is>
          <t>NL-HaNA_1.01.02_3766_0023-page-44</t>
        </is>
      </c>
      <c r="B4255" t="inlineStr">
        <is>
          <t>NL-HaNA_1.01.02_3766_0023-column-525-469-889-2885</t>
        </is>
      </c>
      <c r="C4255" t="inlineStr">
        <is>
          <t>continuation</t>
        </is>
      </c>
      <c r="D4255" t="n">
        <v>563</v>
      </c>
      <c r="E4255" t="n">
        <v>1256</v>
      </c>
      <c r="F4255" t="inlineStr">
        <is>
          <t xml:space="preserve">    gel aen Potiers, 937.</t>
        </is>
      </c>
      <c r="G4255">
        <f>HYPERLINK("https://images.diginfra.net/iiif/NL-HaNA_1.01.02/3766/NL-HaNA_1.01.02_3766_0023.jpg/425,369,1089,3085/full/0/default.jpg", "iiif_url")</f>
        <v/>
      </c>
    </row>
    <row r="4256">
      <c r="A4256" t="inlineStr">
        <is>
          <t>NL-HaNA_1.01.02_3766_0023-page-44</t>
        </is>
      </c>
      <c r="B4256" t="inlineStr">
        <is>
          <t>NL-HaNA_1.01.02_3766_0023-column-525-469-889-2885</t>
        </is>
      </c>
      <c r="C4256" t="inlineStr">
        <is>
          <t>repeat_lemma</t>
        </is>
      </c>
      <c r="D4256" t="n">
        <v>667</v>
      </c>
      <c r="E4256" t="n">
        <v>1300</v>
      </c>
      <c r="F4256" t="inlineStr">
        <is>
          <t xml:space="preserve">        verklaringe van de Ordonnantie van den</t>
        </is>
      </c>
      <c r="G4256">
        <f>HYPERLINK("https://images.diginfra.net/iiif/NL-HaNA_1.01.02/3766/NL-HaNA_1.01.02_3766_0023.jpg/425,369,1089,3085/full/0/default.jpg", "iiif_url")</f>
        <v/>
      </c>
    </row>
    <row r="4257">
      <c r="A4257" t="inlineStr">
        <is>
          <t>NL-HaNA_1.01.02_3766_0023-page-44</t>
        </is>
      </c>
      <c r="B4257" t="inlineStr">
        <is>
          <t>NL-HaNA_1.01.02_3766_0023-column-525-469-889-2885</t>
        </is>
      </c>
      <c r="C4257" t="inlineStr">
        <is>
          <t>continuation</t>
        </is>
      </c>
      <c r="D4257" t="n">
        <v>566</v>
      </c>
      <c r="E4257" t="n">
        <v>1351</v>
      </c>
      <c r="F4257" t="inlineStr">
        <is>
          <t xml:space="preserve">    severden Mes seventien hondert elf, wegens</t>
        </is>
      </c>
      <c r="G4257">
        <f>HYPERLINK("https://images.diginfra.net/iiif/NL-HaNA_1.01.02/3766/NL-HaNA_1.01.02_3766_0023.jpg/425,369,1089,3085/full/0/default.jpg", "iiif_url")</f>
        <v/>
      </c>
    </row>
    <row r="4258">
      <c r="A4258" t="inlineStr">
        <is>
          <t>NL-HaNA_1.01.02_3766_0023-page-44</t>
        </is>
      </c>
      <c r="B4258" t="inlineStr">
        <is>
          <t>NL-HaNA_1.01.02_3766_0023-column-525-469-889-2885</t>
        </is>
      </c>
      <c r="C4258" t="inlineStr">
        <is>
          <t>continuation</t>
        </is>
      </c>
      <c r="D4258" t="n">
        <v>563</v>
      </c>
      <c r="E4258" t="n">
        <v>1398</v>
      </c>
      <c r="F4258" t="inlineStr">
        <is>
          <t xml:space="preserve">    het venrecke der Familien ut de Canquten,</t>
        </is>
      </c>
      <c r="G4258">
        <f>HYPERLINK("https://images.diginfra.net/iiif/NL-HaNA_1.01.02/3766/NL-HaNA_1.01.02_3766_0023.jpg/425,369,1089,3085/full/0/default.jpg", "iiif_url")</f>
        <v/>
      </c>
    </row>
    <row r="4259">
      <c r="A4259" t="inlineStr">
        <is>
          <t>NL-HaNA_1.01.02_3766_0023-page-44</t>
        </is>
      </c>
      <c r="B4259" t="inlineStr">
        <is>
          <t>NL-HaNA_1.01.02_3766_0023-column-525-469-889-2885</t>
        </is>
      </c>
      <c r="C4259" t="inlineStr">
        <is>
          <t>continuation</t>
        </is>
      </c>
      <c r="D4259" t="n">
        <v>566</v>
      </c>
      <c r="E4259" t="n">
        <v>1448</v>
      </c>
      <c r="F4259" t="inlineStr">
        <is>
          <t xml:space="preserve">    938. 985.</t>
        </is>
      </c>
      <c r="G4259">
        <f>HYPERLINK("https://images.diginfra.net/iiif/NL-HaNA_1.01.02/3766/NL-HaNA_1.01.02_3766_0023.jpg/425,369,1089,3085/full/0/default.jpg", "iiif_url")</f>
        <v/>
      </c>
    </row>
    <row r="4260">
      <c r="A4260" t="inlineStr">
        <is>
          <t>NL-HaNA_1.01.02_3766_0023-page-44</t>
        </is>
      </c>
      <c r="B4260" t="inlineStr">
        <is>
          <t>NL-HaNA_1.01.02_3766_0023-column-525-469-889-2885</t>
        </is>
      </c>
      <c r="C4260" t="inlineStr">
        <is>
          <t>repeat_lemma</t>
        </is>
      </c>
      <c r="D4260" t="n">
        <v>667</v>
      </c>
      <c r="E4260" t="n">
        <v>1495</v>
      </c>
      <c r="F4260" t="inlineStr">
        <is>
          <t xml:space="preserve">        P. à. de la Haye , Canick um si.</t>
        </is>
      </c>
      <c r="G4260">
        <f>HYPERLINK("https://images.diginfra.net/iiif/NL-HaNA_1.01.02/3766/NL-HaNA_1.01.02_3766_0023.jpg/425,369,1089,3085/full/0/default.jpg", "iiif_url")</f>
        <v/>
      </c>
    </row>
    <row r="4261">
      <c r="A4261" t="inlineStr">
        <is>
          <t>NL-HaNA_1.01.02_3766_0023-page-44</t>
        </is>
      </c>
      <c r="B4261" t="inlineStr">
        <is>
          <t>NL-HaNA_1.01.02_3766_0023-column-525-469-889-2885</t>
        </is>
      </c>
      <c r="C4261" t="inlineStr">
        <is>
          <t>continuation</t>
        </is>
      </c>
      <c r="D4261" t="n">
        <v>568</v>
      </c>
      <c r="E4261" t="n">
        <v>1549</v>
      </c>
      <c r="F4261" t="inlineStr">
        <is>
          <t xml:space="preserve">    Pieter, 949.</t>
        </is>
      </c>
      <c r="G4261">
        <f>HYPERLINK("https://images.diginfra.net/iiif/NL-HaNA_1.01.02/3766/NL-HaNA_1.01.02_3766_0023.jpg/425,369,1089,3085/full/0/default.jpg", "iiif_url")</f>
        <v/>
      </c>
    </row>
    <row r="4262">
      <c r="A4262" t="inlineStr">
        <is>
          <t>NL-HaNA_1.01.02_3766_0023-page-44</t>
        </is>
      </c>
      <c r="B4262" t="inlineStr">
        <is>
          <t>NL-HaNA_1.01.02_3766_0023-column-525-469-889-2885</t>
        </is>
      </c>
      <c r="C4262" t="inlineStr">
        <is>
          <t>repeat_lemma</t>
        </is>
      </c>
      <c r="D4262" t="n">
        <v>670</v>
      </c>
      <c r="E4262" t="n">
        <v>1590</v>
      </c>
      <c r="F4262" t="inlineStr">
        <is>
          <t xml:space="preserve">        Dorpen Halines en Houbodins Ampt</t>
        </is>
      </c>
      <c r="G4262">
        <f>HYPERLINK("https://images.diginfra.net/iiif/NL-HaNA_1.01.02/3766/NL-HaNA_1.01.02_3766_0023.jpg/425,369,1089,3085/full/0/default.jpg", "iiif_url")</f>
        <v/>
      </c>
    </row>
    <row r="4263">
      <c r="A4263" t="inlineStr">
        <is>
          <t>NL-HaNA_1.01.02_3766_0023-page-44</t>
        </is>
      </c>
      <c r="B4263" t="inlineStr">
        <is>
          <t>NL-HaNA_1.01.02_3766_0023-column-525-469-889-2885</t>
        </is>
      </c>
      <c r="C4263" t="inlineStr">
        <is>
          <t>continuation</t>
        </is>
      </c>
      <c r="D4263" t="n">
        <v>566</v>
      </c>
      <c r="E4263" t="n">
        <v>1646</v>
      </c>
      <c r="F4263" t="inlineStr">
        <is>
          <t xml:space="preserve">    vay Ontfanger Colectur, 951. 981.</t>
        </is>
      </c>
      <c r="G4263">
        <f>HYPERLINK("https://images.diginfra.net/iiif/NL-HaNA_1.01.02/3766/NL-HaNA_1.01.02_3766_0023.jpg/425,369,1089,3085/full/0/default.jpg", "iiif_url")</f>
        <v/>
      </c>
    </row>
    <row r="4264">
      <c r="A4264" t="inlineStr">
        <is>
          <t>NL-HaNA_1.01.02_3766_0023-page-44</t>
        </is>
      </c>
      <c r="B4264" t="inlineStr">
        <is>
          <t>NL-HaNA_1.01.02_3766_0023-column-525-469-889-2885</t>
        </is>
      </c>
      <c r="C4264" t="inlineStr">
        <is>
          <t>repeat_lemma</t>
        </is>
      </c>
      <c r="D4264" t="n">
        <v>665</v>
      </c>
      <c r="E4264" t="n">
        <v>1690</v>
      </c>
      <c r="F4264" t="inlineStr">
        <is>
          <t xml:space="preserve">        R. Goudeman Erfprevoftchap geeedeert,</t>
        </is>
      </c>
      <c r="G4264">
        <f>HYPERLINK("https://images.diginfra.net/iiif/NL-HaNA_1.01.02/3766/NL-HaNA_1.01.02_3766_0023.jpg/425,369,1089,3085/full/0/default.jpg", "iiif_url")</f>
        <v/>
      </c>
    </row>
    <row r="4265">
      <c r="A4265" t="inlineStr">
        <is>
          <t>NL-HaNA_1.01.02_3766_0023-page-44</t>
        </is>
      </c>
      <c r="B4265" t="inlineStr">
        <is>
          <t>NL-HaNA_1.01.02_3766_0023-column-525-469-889-2885</t>
        </is>
      </c>
      <c r="C4265" t="inlineStr">
        <is>
          <t>continuation</t>
        </is>
      </c>
      <c r="D4265" t="n">
        <v>563</v>
      </c>
      <c r="E4265" t="n">
        <v>1751</v>
      </c>
      <c r="F4265" t="inlineStr">
        <is>
          <t xml:space="preserve">    97.</t>
        </is>
      </c>
      <c r="G4265">
        <f>HYPERLINK("https://images.diginfra.net/iiif/NL-HaNA_1.01.02/3766/NL-HaNA_1.01.02_3766_0023.jpg/425,369,1089,3085/full/0/default.jpg", "iiif_url")</f>
        <v/>
      </c>
    </row>
    <row r="4266">
      <c r="A4266" t="inlineStr">
        <is>
          <t>NL-HaNA_1.01.02_3766_0023-page-44</t>
        </is>
      </c>
      <c r="B4266" t="inlineStr">
        <is>
          <t>NL-HaNA_1.01.02_3766_0023-column-525-469-889-2885</t>
        </is>
      </c>
      <c r="C4266" t="inlineStr">
        <is>
          <t>repeat_lemma</t>
        </is>
      </c>
      <c r="D4266" t="n">
        <v>663</v>
      </c>
      <c r="E4266" t="n">
        <v>1789</v>
      </c>
      <c r="F4266" t="inlineStr">
        <is>
          <t xml:space="preserve">        die van Turcoing ie mogen negoteren</t>
        </is>
      </c>
      <c r="G4266">
        <f>HYPERLINK("https://images.diginfra.net/iiif/NL-HaNA_1.01.02/3766/NL-HaNA_1.01.02_3766_0023.jpg/425,369,1089,3085/full/0/default.jpg", "iiif_url")</f>
        <v/>
      </c>
    </row>
    <row r="4267">
      <c r="A4267" t="inlineStr">
        <is>
          <t>NL-HaNA_1.01.02_3766_0023-page-44</t>
        </is>
      </c>
      <c r="B4267" t="inlineStr">
        <is>
          <t>NL-HaNA_1.01.02_3766_0023-column-525-469-889-2885</t>
        </is>
      </c>
      <c r="C4267" t="inlineStr">
        <is>
          <t>continuation</t>
        </is>
      </c>
      <c r="D4267" t="n">
        <v>563</v>
      </c>
      <c r="E4267" t="n">
        <v>1835</v>
      </c>
      <c r="F4267" t="inlineStr">
        <is>
          <t xml:space="preserve">    DE</t>
        </is>
      </c>
      <c r="G4267">
        <f>HYPERLINK("https://images.diginfra.net/iiif/NL-HaNA_1.01.02/3766/NL-HaNA_1.01.02_3766_0023.jpg/425,369,1089,3085/full/0/default.jpg", "iiif_url")</f>
        <v/>
      </c>
    </row>
    <row r="4268">
      <c r="A4268" t="inlineStr">
        <is>
          <t>NL-HaNA_1.01.02_3766_0023-page-44</t>
        </is>
      </c>
      <c r="B4268" t="inlineStr">
        <is>
          <t>NL-HaNA_1.01.02_3766_0023-column-525-469-889-2885</t>
        </is>
      </c>
      <c r="C4268" t="inlineStr">
        <is>
          <t>continuation</t>
        </is>
      </c>
      <c r="D4268" t="n">
        <v>568</v>
      </c>
      <c r="E4268" t="n">
        <v>1888</v>
      </c>
      <c r="F4268" t="inlineStr">
        <is>
          <t xml:space="preserve">    987.</t>
        </is>
      </c>
      <c r="G4268">
        <f>HYPERLINK("https://images.diginfra.net/iiif/NL-HaNA_1.01.02/3766/NL-HaNA_1.01.02_3766_0023.jpg/425,369,1089,3085/full/0/default.jpg", "iiif_url")</f>
        <v/>
      </c>
    </row>
    <row r="4269">
      <c r="A4269" t="inlineStr">
        <is>
          <t>NL-HaNA_1.01.02_3766_0023-page-44</t>
        </is>
      </c>
      <c r="B4269" t="inlineStr">
        <is>
          <t>NL-HaNA_1.01.02_3766_0023-column-525-469-889-2885</t>
        </is>
      </c>
      <c r="C4269" t="inlineStr">
        <is>
          <t>repeat_lemma</t>
        </is>
      </c>
      <c r="D4269" t="n">
        <v>663</v>
      </c>
      <c r="E4269" t="n">
        <v>1933</v>
      </c>
      <c r="F4269" t="inlineStr">
        <is>
          <t xml:space="preserve">        uem om renissie van aides, 987.</t>
        </is>
      </c>
      <c r="G4269">
        <f>HYPERLINK("https://images.diginfra.net/iiif/NL-HaNA_1.01.02/3766/NL-HaNA_1.01.02_3766_0023.jpg/425,369,1089,3085/full/0/default.jpg", "iiif_url")</f>
        <v/>
      </c>
    </row>
    <row r="4270">
      <c r="A4270" t="inlineStr">
        <is>
          <t>NL-HaNA_1.01.02_3766_0023-page-44</t>
        </is>
      </c>
      <c r="B4270" t="inlineStr">
        <is>
          <t>NL-HaNA_1.01.02_3766_0023-column-525-469-889-2885</t>
        </is>
      </c>
      <c r="C4270" t="inlineStr">
        <is>
          <t>continuation</t>
        </is>
      </c>
      <c r="D4270" t="n">
        <v>566</v>
      </c>
      <c r="E4270" t="n">
        <v>1984</v>
      </c>
      <c r="F4270" t="inlineStr">
        <is>
          <t xml:space="preserve">    981.</t>
        </is>
      </c>
      <c r="G4270">
        <f>HYPERLINK("https://images.diginfra.net/iiif/NL-HaNA_1.01.02/3766/NL-HaNA_1.01.02_3766_0023.jpg/425,369,1089,3085/full/0/default.jpg", "iiif_url")</f>
        <v/>
      </c>
    </row>
    <row r="4271">
      <c r="A4271" t="inlineStr">
        <is>
          <t>NL-HaNA_1.01.02_3766_0023-page-44</t>
        </is>
      </c>
      <c r="B4271" t="inlineStr">
        <is>
          <t>NL-HaNA_1.01.02_3766_0023-column-525-469-889-2885</t>
        </is>
      </c>
      <c r="C4271" t="inlineStr">
        <is>
          <t>repeat_lemma</t>
        </is>
      </c>
      <c r="D4271" t="n">
        <v>653</v>
      </c>
      <c r="E4271" t="n">
        <v>2020</v>
      </c>
      <c r="F4271" t="inlineStr">
        <is>
          <t xml:space="preserve">        Me LIueas Reguout, Priester van Gru-</t>
        </is>
      </c>
      <c r="G4271">
        <f>HYPERLINK("https://images.diginfra.net/iiif/NL-HaNA_1.01.02/3766/NL-HaNA_1.01.02_3766_0023.jpg/425,369,1089,3085/full/0/default.jpg", "iiif_url")</f>
        <v/>
      </c>
    </row>
    <row r="4272">
      <c r="A4272" t="inlineStr">
        <is>
          <t>NL-HaNA_1.01.02_3766_0023-page-44</t>
        </is>
      </c>
      <c r="B4272" t="inlineStr">
        <is>
          <t>NL-HaNA_1.01.02_3766_0023-column-525-469-889-2885</t>
        </is>
      </c>
      <c r="C4272" t="inlineStr">
        <is>
          <t>continuation</t>
        </is>
      </c>
      <c r="D4272" t="n">
        <v>559</v>
      </c>
      <c r="E4272" t="n">
        <v>2084</v>
      </c>
      <c r="F4272" t="inlineStr">
        <is>
          <t xml:space="preserve">    son, 1026.</t>
        </is>
      </c>
      <c r="G4272">
        <f>HYPERLINK("https://images.diginfra.net/iiif/NL-HaNA_1.01.02/3766/NL-HaNA_1.01.02_3766_0023.jpg/425,369,1089,3085/full/0/default.jpg", "iiif_url")</f>
        <v/>
      </c>
    </row>
    <row r="4273">
      <c r="A4273" t="inlineStr">
        <is>
          <t>NL-HaNA_1.01.02_3766_0023-page-44</t>
        </is>
      </c>
      <c r="B4273" t="inlineStr">
        <is>
          <t>NL-HaNA_1.01.02_3766_0023-column-525-469-889-2885</t>
        </is>
      </c>
      <c r="C4273" t="inlineStr">
        <is>
          <t>repeat_lemma</t>
        </is>
      </c>
      <c r="D4273" t="n">
        <v>653</v>
      </c>
      <c r="E4273" t="n">
        <v>2129</v>
      </c>
      <c r="F4273" t="inlineStr">
        <is>
          <t xml:space="preserve">        F. 3. Sulembier, Raedt in het Cour</t>
        </is>
      </c>
      <c r="G4273">
        <f>HYPERLINK("https://images.diginfra.net/iiif/NL-HaNA_1.01.02/3766/NL-HaNA_1.01.02_3766_0023.jpg/425,369,1089,3085/full/0/default.jpg", "iiif_url")</f>
        <v/>
      </c>
    </row>
    <row r="4274">
      <c r="A4274" t="inlineStr">
        <is>
          <t>NL-HaNA_1.01.02_3766_0023-page-44</t>
        </is>
      </c>
      <c r="B4274" t="inlineStr">
        <is>
          <t>NL-HaNA_1.01.02_3766_0023-column-525-469-889-2885</t>
        </is>
      </c>
      <c r="C4274" t="inlineStr">
        <is>
          <t>continuation</t>
        </is>
      </c>
      <c r="D4274" t="n">
        <v>559</v>
      </c>
      <c r="E4274" t="n">
        <v>2178</v>
      </c>
      <c r="F4274" t="inlineStr">
        <is>
          <t xml:space="preserve">    superieur, 1033. 1216.</t>
        </is>
      </c>
      <c r="G4274">
        <f>HYPERLINK("https://images.diginfra.net/iiif/NL-HaNA_1.01.02/3766/NL-HaNA_1.01.02_3766_0023.jpg/425,369,1089,3085/full/0/default.jpg", "iiif_url")</f>
        <v/>
      </c>
    </row>
    <row r="4275">
      <c r="A4275" t="inlineStr">
        <is>
          <t>NL-HaNA_1.01.02_3766_0023-page-44</t>
        </is>
      </c>
      <c r="B4275" t="inlineStr">
        <is>
          <t>NL-HaNA_1.01.02_3766_0023-column-525-469-889-2885</t>
        </is>
      </c>
      <c r="C4275" t="inlineStr">
        <is>
          <t>empty_line</t>
        </is>
      </c>
      <c r="D4275" t="n">
        <v>627</v>
      </c>
      <c r="E4275" t="n">
        <v>2228</v>
      </c>
      <c r="F4275" t="inlineStr"/>
      <c r="G4275">
        <f>HYPERLINK("https://images.diginfra.net/iiif/NL-HaNA_1.01.02/3766/NL-HaNA_1.01.02_3766_0023.jpg/425,369,1089,3085/full/0/default.jpg", "iiif_url")</f>
        <v/>
      </c>
    </row>
    <row r="4276">
      <c r="A4276" t="inlineStr">
        <is>
          <t>NL-HaNA_1.01.02_3766_0023-page-44</t>
        </is>
      </c>
      <c r="B4276" t="inlineStr">
        <is>
          <t>NL-HaNA_1.01.02_3766_0023-column-525-469-889-2885</t>
        </is>
      </c>
      <c r="C4276" t="inlineStr">
        <is>
          <t>repeat_lemma</t>
        </is>
      </c>
      <c r="D4276" t="n">
        <v>648</v>
      </c>
      <c r="E4276" t="n">
        <v>2228</v>
      </c>
      <c r="F4276" t="inlineStr">
        <is>
          <t xml:space="preserve">        maken van liquidatie met de Vyanden,</t>
        </is>
      </c>
      <c r="G4276">
        <f>HYPERLINK("https://images.diginfra.net/iiif/NL-HaNA_1.01.02/3766/NL-HaNA_1.01.02_3766_0023.jpg/425,369,1089,3085/full/0/default.jpg", "iiif_url")</f>
        <v/>
      </c>
    </row>
    <row r="4277">
      <c r="A4277" t="inlineStr">
        <is>
          <t>NL-HaNA_1.01.02_3766_0023-page-44</t>
        </is>
      </c>
      <c r="B4277" t="inlineStr">
        <is>
          <t>NL-HaNA_1.01.02_3766_0023-column-525-469-889-2885</t>
        </is>
      </c>
      <c r="C4277" t="inlineStr">
        <is>
          <t>continuation</t>
        </is>
      </c>
      <c r="D4277" t="n">
        <v>566</v>
      </c>
      <c r="E4277" t="n">
        <v>2275</v>
      </c>
      <c r="F4277" t="inlineStr">
        <is>
          <t xml:space="preserve">    1074 1109.</t>
        </is>
      </c>
      <c r="G4277">
        <f>HYPERLINK("https://images.diginfra.net/iiif/NL-HaNA_1.01.02/3766/NL-HaNA_1.01.02_3766_0023.jpg/425,369,1089,3085/full/0/default.jpg", "iiif_url")</f>
        <v/>
      </c>
    </row>
    <row r="4278">
      <c r="A4278" t="inlineStr">
        <is>
          <t>NL-HaNA_1.01.02_3766_0023-page-44</t>
        </is>
      </c>
      <c r="B4278" t="inlineStr">
        <is>
          <t>NL-HaNA_1.01.02_3766_0023-column-525-469-889-2885</t>
        </is>
      </c>
      <c r="C4278" t="inlineStr">
        <is>
          <t>repeat_lemma</t>
        </is>
      </c>
      <c r="D4278" t="n">
        <v>651</v>
      </c>
      <c r="E4278" t="n">
        <v>2316</v>
      </c>
      <c r="F4278" t="inlineStr">
        <is>
          <t xml:space="preserve">        Elie k Durq wegens ceuige Goederen in</t>
        </is>
      </c>
      <c r="G4278">
        <f>HYPERLINK("https://images.diginfra.net/iiif/NL-HaNA_1.01.02/3766/NL-HaNA_1.01.02_3766_0023.jpg/425,369,1089,3085/full/0/default.jpg", "iiif_url")</f>
        <v/>
      </c>
    </row>
    <row r="4279">
      <c r="A4279" t="inlineStr">
        <is>
          <t>NL-HaNA_1.01.02_3766_0023-page-44</t>
        </is>
      </c>
      <c r="B4279" t="inlineStr">
        <is>
          <t>NL-HaNA_1.01.02_3766_0023-column-525-469-889-2885</t>
        </is>
      </c>
      <c r="C4279" t="inlineStr">
        <is>
          <t>continuation</t>
        </is>
      </c>
      <c r="D4279" t="n">
        <v>563</v>
      </c>
      <c r="E4279" t="n">
        <v>2374</v>
      </c>
      <c r="F4279" t="inlineStr">
        <is>
          <t xml:space="preserve">    de Castlenye van Ryssel leggende, 1085.</t>
        </is>
      </c>
      <c r="G4279">
        <f>HYPERLINK("https://images.diginfra.net/iiif/NL-HaNA_1.01.02/3766/NL-HaNA_1.01.02_3766_0023.jpg/425,369,1089,3085/full/0/default.jpg", "iiif_url")</f>
        <v/>
      </c>
    </row>
    <row r="4280">
      <c r="A4280" t="inlineStr">
        <is>
          <t>NL-HaNA_1.01.02_3766_0023-page-44</t>
        </is>
      </c>
      <c r="B4280" t="inlineStr">
        <is>
          <t>NL-HaNA_1.01.02_3766_0023-column-525-469-889-2885</t>
        </is>
      </c>
      <c r="C4280" t="inlineStr">
        <is>
          <t>repeat_lemma</t>
        </is>
      </c>
      <c r="D4280" t="n">
        <v>653</v>
      </c>
      <c r="E4280" t="n">
        <v>2424</v>
      </c>
      <c r="F4280" t="inlineStr">
        <is>
          <t xml:space="preserve">        veranderen der Magifiran en does van</t>
        </is>
      </c>
      <c r="G4280">
        <f>HYPERLINK("https://images.diginfra.net/iiif/NL-HaNA_1.01.02/3766/NL-HaNA_1.01.02_3766_0023.jpg/425,369,1089,3085/full/0/default.jpg", "iiif_url")</f>
        <v/>
      </c>
    </row>
    <row r="4281">
      <c r="A4281" t="inlineStr">
        <is>
          <t>NL-HaNA_1.01.02_3766_0023-page-44</t>
        </is>
      </c>
      <c r="B4281" t="inlineStr">
        <is>
          <t>NL-HaNA_1.01.02_3766_0023-column-525-469-889-2885</t>
        </is>
      </c>
      <c r="C4281" t="inlineStr">
        <is>
          <t>continuation</t>
        </is>
      </c>
      <c r="D4281" t="n">
        <v>559</v>
      </c>
      <c r="E4281" t="n">
        <v>2470</v>
      </c>
      <c r="F4281" t="inlineStr">
        <is>
          <t xml:space="preserve">    rekeningen, 1086. 1200. 1258. 1306.</t>
        </is>
      </c>
      <c r="G4281">
        <f>HYPERLINK("https://images.diginfra.net/iiif/NL-HaNA_1.01.02/3766/NL-HaNA_1.01.02_3766_0023.jpg/425,369,1089,3085/full/0/default.jpg", "iiif_url")</f>
        <v/>
      </c>
    </row>
    <row r="4282">
      <c r="A4282" t="inlineStr">
        <is>
          <t>NL-HaNA_1.01.02_3766_0023-page-44</t>
        </is>
      </c>
      <c r="B4282" t="inlineStr">
        <is>
          <t>NL-HaNA_1.01.02_3766_0023-column-525-469-889-2885</t>
        </is>
      </c>
      <c r="C4282" t="inlineStr">
        <is>
          <t>repeat_lemma</t>
        </is>
      </c>
      <c r="D4282" t="n">
        <v>663</v>
      </c>
      <c r="E4282" t="n">
        <v>2520</v>
      </c>
      <c r="F4282" t="inlineStr">
        <is>
          <t xml:space="preserve">        Roger le Batur on Natariat, 1090.</t>
        </is>
      </c>
      <c r="G4282">
        <f>HYPERLINK("https://images.diginfra.net/iiif/NL-HaNA_1.01.02/3766/NL-HaNA_1.01.02_3766_0023.jpg/425,369,1089,3085/full/0/default.jpg", "iiif_url")</f>
        <v/>
      </c>
    </row>
    <row r="4283">
      <c r="A4283" t="inlineStr">
        <is>
          <t>NL-HaNA_1.01.02_3766_0023-page-44</t>
        </is>
      </c>
      <c r="B4283" t="inlineStr">
        <is>
          <t>NL-HaNA_1.01.02_3766_0023-column-525-469-889-2885</t>
        </is>
      </c>
      <c r="C4283" t="inlineStr">
        <is>
          <t>repeat_lemma</t>
        </is>
      </c>
      <c r="D4283" t="n">
        <v>663</v>
      </c>
      <c r="E4283" t="n">
        <v>2567</v>
      </c>
      <c r="F4283" t="inlineStr">
        <is>
          <t xml:space="preserve">        arteferen Langlet de Fresuy, 10956.</t>
        </is>
      </c>
      <c r="G4283">
        <f>HYPERLINK("https://images.diginfra.net/iiif/NL-HaNA_1.01.02/3766/NL-HaNA_1.01.02_3766_0023.jpg/425,369,1089,3085/full/0/default.jpg", "iiif_url")</f>
        <v/>
      </c>
    </row>
    <row r="4284">
      <c r="A4284" t="inlineStr">
        <is>
          <t>NL-HaNA_1.01.02_3766_0023-page-44</t>
        </is>
      </c>
      <c r="B4284" t="inlineStr">
        <is>
          <t>NL-HaNA_1.01.02_3766_0023-column-525-469-889-2885</t>
        </is>
      </c>
      <c r="C4284" t="inlineStr">
        <is>
          <t>continuation</t>
        </is>
      </c>
      <c r="D4284" t="n">
        <v>571</v>
      </c>
      <c r="E4284" t="n">
        <v>2616</v>
      </c>
      <c r="F4284" t="inlineStr">
        <is>
          <t xml:space="preserve">    1265. 1266. 1333.</t>
        </is>
      </c>
      <c r="G4284">
        <f>HYPERLINK("https://images.diginfra.net/iiif/NL-HaNA_1.01.02/3766/NL-HaNA_1.01.02_3766_0023.jpg/425,369,1089,3085/full/0/default.jpg", "iiif_url")</f>
        <v/>
      </c>
    </row>
    <row r="4285">
      <c r="A4285" t="inlineStr">
        <is>
          <t>NL-HaNA_1.01.02_3766_0023-page-44</t>
        </is>
      </c>
      <c r="B4285" t="inlineStr">
        <is>
          <t>NL-HaNA_1.01.02_3766_0023-column-525-469-889-2885</t>
        </is>
      </c>
      <c r="C4285" t="inlineStr">
        <is>
          <t>repeat_lemma</t>
        </is>
      </c>
      <c r="D4285" t="n">
        <v>651</v>
      </c>
      <c r="E4285" t="n">
        <v>2663</v>
      </c>
      <c r="F4285" t="inlineStr">
        <is>
          <t xml:space="preserve">        Maghten det superieure Rechters vver den</t>
        </is>
      </c>
      <c r="G4285">
        <f>HYPERLINK("https://images.diginfra.net/iiif/NL-HaNA_1.01.02/3766/NL-HaNA_1.01.02_3766_0023.jpg/425,369,1089,3085/full/0/default.jpg", "iiif_url")</f>
        <v/>
      </c>
    </row>
    <row r="4286">
      <c r="A4286" t="inlineStr">
        <is>
          <t>NL-HaNA_1.01.02_3766_0023-page-44</t>
        </is>
      </c>
      <c r="B4286" t="inlineStr">
        <is>
          <t>NL-HaNA_1.01.02_3766_0023-column-525-469-889-2885</t>
        </is>
      </c>
      <c r="C4286" t="inlineStr">
        <is>
          <t>continuation</t>
        </is>
      </c>
      <c r="D4286" t="n">
        <v>559</v>
      </c>
      <c r="E4286" t="n">
        <v>2711</v>
      </c>
      <c r="F4286" t="inlineStr">
        <is>
          <t xml:space="preserve">    Orifier la Gache, in14-</t>
        </is>
      </c>
      <c r="G4286">
        <f>HYPERLINK("https://images.diginfra.net/iiif/NL-HaNA_1.01.02/3766/NL-HaNA_1.01.02_3766_0023.jpg/425,369,1089,3085/full/0/default.jpg", "iiif_url")</f>
        <v/>
      </c>
    </row>
    <row r="4287">
      <c r="A4287" t="inlineStr">
        <is>
          <t>NL-HaNA_1.01.02_3766_0023-page-44</t>
        </is>
      </c>
      <c r="B4287" t="inlineStr">
        <is>
          <t>NL-HaNA_1.01.02_3766_0023-column-525-469-889-2885</t>
        </is>
      </c>
      <c r="C4287" t="inlineStr">
        <is>
          <t>repeat_lemma</t>
        </is>
      </c>
      <c r="D4287" t="n">
        <v>663</v>
      </c>
      <c r="E4287" t="n">
        <v>2758</v>
      </c>
      <c r="F4287" t="inlineStr">
        <is>
          <t xml:space="preserve">        Haghten wegens schade door fuurageren</t>
        </is>
      </c>
      <c r="G4287">
        <f>HYPERLINK("https://images.diginfra.net/iiif/NL-HaNA_1.01.02/3766/NL-HaNA_1.01.02_3766_0023.jpg/425,369,1089,3085/full/0/default.jpg", "iiif_url")</f>
        <v/>
      </c>
    </row>
    <row r="4288">
      <c r="A4288" t="inlineStr">
        <is>
          <t>NL-HaNA_1.01.02_3766_0023-page-44</t>
        </is>
      </c>
      <c r="B4288" t="inlineStr">
        <is>
          <t>NL-HaNA_1.01.02_3766_0023-column-525-469-889-2885</t>
        </is>
      </c>
      <c r="C4288" t="inlineStr">
        <is>
          <t>continuation</t>
        </is>
      </c>
      <c r="D4288" t="n">
        <v>559</v>
      </c>
      <c r="E4288" t="n">
        <v>2803</v>
      </c>
      <c r="F4288" t="inlineStr">
        <is>
          <t xml:space="preserve">    van het Leger geleden, 116.</t>
        </is>
      </c>
      <c r="G4288">
        <f>HYPERLINK("https://images.diginfra.net/iiif/NL-HaNA_1.01.02/3766/NL-HaNA_1.01.02_3766_0023.jpg/425,369,1089,3085/full/0/default.jpg", "iiif_url")</f>
        <v/>
      </c>
    </row>
    <row r="4289">
      <c r="A4289" t="inlineStr">
        <is>
          <t>NL-HaNA_1.01.02_3766_0023-page-44</t>
        </is>
      </c>
      <c r="B4289" t="inlineStr">
        <is>
          <t>NL-HaNA_1.01.02_3766_0023-column-525-469-889-2885</t>
        </is>
      </c>
      <c r="C4289" t="inlineStr">
        <is>
          <t>repeat_lemma</t>
        </is>
      </c>
      <c r="D4289" t="n">
        <v>658</v>
      </c>
      <c r="E4289" t="n">
        <v>2859</v>
      </c>
      <c r="F4289" t="inlineStr">
        <is>
          <t xml:space="preserve">        T von Zeer, mitsgaders sin Broeders</t>
        </is>
      </c>
      <c r="G4289">
        <f>HYPERLINK("https://images.diginfra.net/iiif/NL-HaNA_1.01.02/3766/NL-HaNA_1.01.02_3766_0023.jpg/425,369,1089,3085/full/0/default.jpg", "iiif_url")</f>
        <v/>
      </c>
    </row>
    <row r="4290">
      <c r="A4290" t="inlineStr">
        <is>
          <t>NL-HaNA_1.01.02_3766_0023-page-44</t>
        </is>
      </c>
      <c r="B4290" t="inlineStr">
        <is>
          <t>NL-HaNA_1.01.02_3766_0023-column-525-469-889-2885</t>
        </is>
      </c>
      <c r="C4290" t="inlineStr">
        <is>
          <t>continuation</t>
        </is>
      </c>
      <c r="D4290" t="n">
        <v>552</v>
      </c>
      <c r="E4290" t="n">
        <v>2905</v>
      </c>
      <c r="F4290" t="inlineStr">
        <is>
          <t xml:space="preserve">    en Sufers, om in haer qualiey gemaintinert</t>
        </is>
      </c>
      <c r="G4290">
        <f>HYPERLINK("https://images.diginfra.net/iiif/NL-HaNA_1.01.02/3766/NL-HaNA_1.01.02_3766_0023.jpg/425,369,1089,3085/full/0/default.jpg", "iiif_url")</f>
        <v/>
      </c>
    </row>
    <row r="4291">
      <c r="A4291" t="inlineStr">
        <is>
          <t>NL-HaNA_1.01.02_3766_0023-page-44</t>
        </is>
      </c>
      <c r="B4291" t="inlineStr">
        <is>
          <t>NL-HaNA_1.01.02_3766_0023-column-525-469-889-2885</t>
        </is>
      </c>
      <c r="C4291" t="inlineStr">
        <is>
          <t>continuation</t>
        </is>
      </c>
      <c r="D4291" t="n">
        <v>554</v>
      </c>
      <c r="E4291" t="n">
        <v>2955</v>
      </c>
      <c r="F4291" t="inlineStr">
        <is>
          <t xml:space="preserve">    te worden, 1147.</t>
        </is>
      </c>
      <c r="G4291">
        <f>HYPERLINK("https://images.diginfra.net/iiif/NL-HaNA_1.01.02/3766/NL-HaNA_1.01.02_3766_0023.jpg/425,369,1089,3085/full/0/default.jpg", "iiif_url")</f>
        <v/>
      </c>
    </row>
    <row r="4292">
      <c r="A4292" t="inlineStr">
        <is>
          <t>NL-HaNA_1.01.02_3766_0023-page-44</t>
        </is>
      </c>
      <c r="B4292" t="inlineStr">
        <is>
          <t>NL-HaNA_1.01.02_3766_0023-column-525-469-889-2885</t>
        </is>
      </c>
      <c r="C4292" t="inlineStr">
        <is>
          <t>repeat_lemma</t>
        </is>
      </c>
      <c r="D4292" t="n">
        <v>653</v>
      </c>
      <c r="E4292" t="n">
        <v>3001</v>
      </c>
      <c r="F4292" t="inlineStr">
        <is>
          <t xml:space="preserve">        alt van Los om verkieinge van cen</t>
        </is>
      </c>
      <c r="G4292">
        <f>HYPERLINK("https://images.diginfra.net/iiif/NL-HaNA_1.01.02/3766/NL-HaNA_1.01.02_3766_0023.jpg/425,369,1089,3085/full/0/default.jpg", "iiif_url")</f>
        <v/>
      </c>
    </row>
    <row r="4293">
      <c r="A4293" t="inlineStr">
        <is>
          <t>NL-HaNA_1.01.02_3766_0023-page-44</t>
        </is>
      </c>
      <c r="B4293" t="inlineStr">
        <is>
          <t>NL-HaNA_1.01.02_3766_0023-column-525-469-889-2885</t>
        </is>
      </c>
      <c r="C4293" t="inlineStr">
        <is>
          <t>continuation</t>
        </is>
      </c>
      <c r="D4293" t="n">
        <v>554</v>
      </c>
      <c r="E4293" t="n">
        <v>3053</v>
      </c>
      <c r="F4293" t="inlineStr">
        <is>
          <t xml:space="preserve">    Abaise, nisi.</t>
        </is>
      </c>
      <c r="G4293">
        <f>HYPERLINK("https://images.diginfra.net/iiif/NL-HaNA_1.01.02/3766/NL-HaNA_1.01.02_3766_0023.jpg/425,369,1089,3085/full/0/default.jpg", "iiif_url")</f>
        <v/>
      </c>
    </row>
    <row r="4294">
      <c r="A4294" t="inlineStr">
        <is>
          <t>NL-HaNA_1.01.02_3766_0023-page-44</t>
        </is>
      </c>
      <c r="B4294" t="inlineStr">
        <is>
          <t>NL-HaNA_1.01.02_3766_0023-column-525-469-889-2885</t>
        </is>
      </c>
      <c r="C4294" t="inlineStr">
        <is>
          <t>repeat_lemma</t>
        </is>
      </c>
      <c r="D4294" t="n">
        <v>653</v>
      </c>
      <c r="E4294" t="n">
        <v>3102</v>
      </c>
      <c r="F4294" t="inlineStr">
        <is>
          <t xml:space="preserve">        Cardon, Burger aldaer, om ontslaginge</t>
        </is>
      </c>
      <c r="G4294">
        <f>HYPERLINK("https://images.diginfra.net/iiif/NL-HaNA_1.01.02/3766/NL-HaNA_1.01.02_3766_0023.jpg/425,369,1089,3085/full/0/default.jpg", "iiif_url")</f>
        <v/>
      </c>
    </row>
    <row r="4295">
      <c r="A4295" t="inlineStr">
        <is>
          <t>NL-HaNA_1.01.02_3766_0023-page-44</t>
        </is>
      </c>
      <c r="B4295" t="inlineStr">
        <is>
          <t>NL-HaNA_1.01.02_3766_0023-column-525-469-889-2885</t>
        </is>
      </c>
      <c r="C4295" t="inlineStr">
        <is>
          <t>continuation</t>
        </is>
      </c>
      <c r="D4295" t="n">
        <v>552</v>
      </c>
      <c r="E4295" t="n">
        <v>3154</v>
      </c>
      <c r="F4295" t="inlineStr">
        <is>
          <t xml:space="preserve">    van seker fdeicomnis, 1164.</t>
        </is>
      </c>
      <c r="G4295">
        <f>HYPERLINK("https://images.diginfra.net/iiif/NL-HaNA_1.01.02/3766/NL-HaNA_1.01.02_3766_0023.jpg/425,369,1089,3085/full/0/default.jpg", "iiif_url")</f>
        <v/>
      </c>
    </row>
    <row r="4296">
      <c r="A4296" t="inlineStr">
        <is>
          <t>NL-HaNA_1.01.02_3766_0023-page-44</t>
        </is>
      </c>
      <c r="B4296" t="inlineStr">
        <is>
          <t>NL-HaNA_1.01.02_3766_0023-column-525-469-889-2885</t>
        </is>
      </c>
      <c r="C4296" t="inlineStr">
        <is>
          <t>repeat_lemma</t>
        </is>
      </c>
      <c r="D4296" t="n">
        <v>641</v>
      </c>
      <c r="E4296" t="n">
        <v>3198</v>
      </c>
      <c r="F4296" t="inlineStr">
        <is>
          <t xml:space="preserve">        aghterftalen van aides aen de Franschen</t>
        </is>
      </c>
      <c r="G4296">
        <f>HYPERLINK("https://images.diginfra.net/iiif/NL-HaNA_1.01.02/3766/NL-HaNA_1.01.02_3766_0023.jpg/425,369,1089,3085/full/0/default.jpg", "iiif_url")</f>
        <v/>
      </c>
    </row>
    <row r="4297">
      <c r="A4297" t="inlineStr">
        <is>
          <t>NL-HaNA_1.01.02_3766_0023-page-44</t>
        </is>
      </c>
      <c r="B4297" t="inlineStr">
        <is>
          <t>NL-HaNA_1.01.02_3766_0023-column-525-469-889-2885</t>
        </is>
      </c>
      <c r="C4297" t="inlineStr">
        <is>
          <t>continuation</t>
        </is>
      </c>
      <c r="D4297" t="n">
        <v>552</v>
      </c>
      <c r="E4297" t="n">
        <v>3252</v>
      </c>
      <c r="F4297" t="inlineStr">
        <is>
          <t xml:space="preserve">    verchuldight, 1189.</t>
        </is>
      </c>
      <c r="G4297">
        <f>HYPERLINK("https://images.diginfra.net/iiif/NL-HaNA_1.01.02/3766/NL-HaNA_1.01.02_3766_0023.jpg/425,369,1089,3085/full/0/default.jpg", "iiif_url")</f>
        <v/>
      </c>
    </row>
    <row r="4298">
      <c r="A4298" t="inlineStr">
        <is>
          <t>NL-HaNA_1.01.02_3766_0023-page-44</t>
        </is>
      </c>
      <c r="B4298" t="inlineStr">
        <is>
          <t>NL-HaNA_1.01.02_3766_0023-column-525-469-889-2885</t>
        </is>
      </c>
      <c r="C4298" t="inlineStr">
        <is>
          <t>repeat_lemma</t>
        </is>
      </c>
      <c r="D4298" t="n">
        <v>649</v>
      </c>
      <c r="E4298" t="n">
        <v>3297</v>
      </c>
      <c r="F4298" t="inlineStr">
        <is>
          <t xml:space="preserve">        Jean Baie du Pres wegens in hu</t>
        </is>
      </c>
      <c r="G4298">
        <f>HYPERLINK("https://images.diginfra.net/iiif/NL-HaNA_1.01.02/3766/NL-HaNA_1.01.02_3766_0023.jpg/425,369,1089,3085/full/0/default.jpg", "iiif_url")</f>
        <v/>
      </c>
    </row>
    <row r="4300">
      <c r="A4300" t="inlineStr">
        <is>
          <t>NL-HaNA_1.01.02_3766_0023-page-44</t>
        </is>
      </c>
      <c r="B4300" t="inlineStr">
        <is>
          <t>NL-HaNA_1.01.02_3766_0023-column-1492-464-922-2708</t>
        </is>
      </c>
      <c r="C4300" t="inlineStr">
        <is>
          <t>continuation</t>
        </is>
      </c>
      <c r="D4300" t="n">
        <v>1559</v>
      </c>
      <c r="E4300" t="n">
        <v>476</v>
      </c>
      <c r="F4300" t="inlineStr">
        <is>
          <t xml:space="preserve">    aensaen van het Ampt van TLeen-boode,</t>
        </is>
      </c>
      <c r="G4300">
        <f>HYPERLINK("https://images.diginfra.net/iiif/NL-HaNA_1.01.02/3766/NL-HaNA_1.01.02_3766_0023.jpg/1392,364,1122,2908/full/0/default.jpg", "iiif_url")</f>
        <v/>
      </c>
    </row>
    <row r="4301">
      <c r="A4301" t="inlineStr">
        <is>
          <t>NL-HaNA_1.01.02_3766_0023-page-44</t>
        </is>
      </c>
      <c r="B4301" t="inlineStr">
        <is>
          <t>NL-HaNA_1.01.02_3766_0023-column-1492-464-922-2708</t>
        </is>
      </c>
      <c r="C4301" t="inlineStr">
        <is>
          <t>continuation</t>
        </is>
      </c>
      <c r="D4301" t="n">
        <v>1561</v>
      </c>
      <c r="E4301" t="n">
        <v>532</v>
      </c>
      <c r="F4301" t="inlineStr">
        <is>
          <t xml:space="preserve">    1194.</t>
        </is>
      </c>
      <c r="G4301">
        <f>HYPERLINK("https://images.diginfra.net/iiif/NL-HaNA_1.01.02/3766/NL-HaNA_1.01.02_3766_0023.jpg/1392,364,1122,2908/full/0/default.jpg", "iiif_url")</f>
        <v/>
      </c>
    </row>
    <row r="4302">
      <c r="A4302" t="inlineStr">
        <is>
          <t>NL-HaNA_1.01.02_3766_0023-page-44</t>
        </is>
      </c>
      <c r="B4302" t="inlineStr">
        <is>
          <t>NL-HaNA_1.01.02_3766_0023-column-1492-464-922-2708</t>
        </is>
      </c>
      <c r="C4302" t="inlineStr">
        <is>
          <t>repeat_lemma</t>
        </is>
      </c>
      <c r="D4302" t="n">
        <v>1643</v>
      </c>
      <c r="E4302" t="n">
        <v>576</v>
      </c>
      <c r="F4302" t="inlineStr">
        <is>
          <t xml:space="preserve">        superieure Rechters reguleren van het sa-</t>
        </is>
      </c>
      <c r="G4302">
        <f>HYPERLINK("https://images.diginfra.net/iiif/NL-HaNA_1.01.02/3766/NL-HaNA_1.01.02_3766_0023.jpg/1392,364,1122,2908/full/0/default.jpg", "iiif_url")</f>
        <v/>
      </c>
    </row>
    <row r="4303">
      <c r="A4303" t="inlineStr">
        <is>
          <t>NL-HaNA_1.01.02_3766_0023-page-44</t>
        </is>
      </c>
      <c r="B4303" t="inlineStr">
        <is>
          <t>NL-HaNA_1.01.02_3766_0023-column-1492-464-922-2708</t>
        </is>
      </c>
      <c r="C4303" t="inlineStr">
        <is>
          <t>continuation</t>
        </is>
      </c>
      <c r="D4303" t="n">
        <v>1556</v>
      </c>
      <c r="E4303" t="n">
        <v>620</v>
      </c>
      <c r="F4303" t="inlineStr">
        <is>
          <t xml:space="preserve">    laris tan den Griffier, 1201.</t>
        </is>
      </c>
      <c r="G4303">
        <f>HYPERLINK("https://images.diginfra.net/iiif/NL-HaNA_1.01.02/3766/NL-HaNA_1.01.02_3766_0023.jpg/1392,364,1122,2908/full/0/default.jpg", "iiif_url")</f>
        <v/>
      </c>
    </row>
    <row r="4304">
      <c r="A4304" t="inlineStr">
        <is>
          <t>NL-HaNA_1.01.02_3766_0023-page-44</t>
        </is>
      </c>
      <c r="B4304" t="inlineStr">
        <is>
          <t>NL-HaNA_1.01.02_3766_0023-column-1492-464-922-2708</t>
        </is>
      </c>
      <c r="C4304" t="inlineStr">
        <is>
          <t>repeat_lemma</t>
        </is>
      </c>
      <c r="D4304" t="n">
        <v>1658</v>
      </c>
      <c r="E4304" t="n">
        <v>669</v>
      </c>
      <c r="F4304" t="inlineStr">
        <is>
          <t xml:space="preserve">        la Haye des Reséaux fijn Ampt alleen</t>
        </is>
      </c>
      <c r="G4304">
        <f>HYPERLINK("https://images.diginfra.net/iiif/NL-HaNA_1.01.02/3766/NL-HaNA_1.01.02_3766_0023.jpg/1392,364,1122,2908/full/0/default.jpg", "iiif_url")</f>
        <v/>
      </c>
    </row>
    <row r="4305">
      <c r="A4305" t="inlineStr">
        <is>
          <t>NL-HaNA_1.01.02_3766_0023-page-44</t>
        </is>
      </c>
      <c r="B4305" t="inlineStr">
        <is>
          <t>NL-HaNA_1.01.02_3766_0023-column-1492-464-922-2708</t>
        </is>
      </c>
      <c r="C4305" t="inlineStr">
        <is>
          <t>continuation</t>
        </is>
      </c>
      <c r="D4305" t="n">
        <v>1554</v>
      </c>
      <c r="E4305" t="n">
        <v>714</v>
      </c>
      <c r="F4305" t="inlineStr">
        <is>
          <t xml:space="preserve">    te bedienen; 1214. 1321.</t>
        </is>
      </c>
      <c r="G4305">
        <f>HYPERLINK("https://images.diginfra.net/iiif/NL-HaNA_1.01.02/3766/NL-HaNA_1.01.02_3766_0023.jpg/1392,364,1122,2908/full/0/default.jpg", "iiif_url")</f>
        <v/>
      </c>
    </row>
    <row r="4306">
      <c r="A4306" t="inlineStr">
        <is>
          <t>NL-HaNA_1.01.02_3766_0023-page-44</t>
        </is>
      </c>
      <c r="B4306" t="inlineStr">
        <is>
          <t>NL-HaNA_1.01.02_3766_0023-column-1492-464-922-2708</t>
        </is>
      </c>
      <c r="C4306" t="inlineStr">
        <is>
          <t>repeat_lemma</t>
        </is>
      </c>
      <c r="D4306" t="n">
        <v>1632</v>
      </c>
      <c r="E4306" t="n">
        <v>769</v>
      </c>
      <c r="F4306" t="inlineStr">
        <is>
          <t xml:space="preserve">        Raden der Domeynen en Doanen om in</t>
        </is>
      </c>
      <c r="G4306">
        <f>HYPERLINK("https://images.diginfra.net/iiif/NL-HaNA_1.01.02/3766/NL-HaNA_1.01.02_3766_0023.jpg/1392,364,1122,2908/full/0/default.jpg", "iiif_url")</f>
        <v/>
      </c>
    </row>
    <row r="4307">
      <c r="A4307" t="inlineStr">
        <is>
          <t>NL-HaNA_1.01.02_3766_0023-page-44</t>
        </is>
      </c>
      <c r="B4307" t="inlineStr">
        <is>
          <t>NL-HaNA_1.01.02_3766_0023-column-1492-464-922-2708</t>
        </is>
      </c>
      <c r="C4307" t="inlineStr">
        <is>
          <t>continuation</t>
        </is>
      </c>
      <c r="D4307" t="n">
        <v>1554</v>
      </c>
      <c r="E4307" t="n">
        <v>818</v>
      </c>
      <c r="F4307" t="inlineStr">
        <is>
          <t xml:space="preserve">    haer funtie, rechten en emolumenten gemain-</t>
        </is>
      </c>
      <c r="G4307">
        <f>HYPERLINK("https://images.diginfra.net/iiif/NL-HaNA_1.01.02/3766/NL-HaNA_1.01.02_3766_0023.jpg/1392,364,1122,2908/full/0/default.jpg", "iiif_url")</f>
        <v/>
      </c>
    </row>
    <row r="4308">
      <c r="A4308" t="inlineStr">
        <is>
          <t>NL-HaNA_1.01.02_3766_0023-page-44</t>
        </is>
      </c>
      <c r="B4308" t="inlineStr">
        <is>
          <t>NL-HaNA_1.01.02_3766_0023-column-1492-464-922-2708</t>
        </is>
      </c>
      <c r="C4308" t="inlineStr">
        <is>
          <t>continuation</t>
        </is>
      </c>
      <c r="D4308" t="n">
        <v>1549</v>
      </c>
      <c r="E4308" t="n">
        <v>865</v>
      </c>
      <c r="F4308" t="inlineStr">
        <is>
          <t xml:space="preserve">    tineert te werden, 1214.</t>
        </is>
      </c>
      <c r="G4308">
        <f>HYPERLINK("https://images.diginfra.net/iiif/NL-HaNA_1.01.02/3766/NL-HaNA_1.01.02_3766_0023.jpg/1392,364,1122,2908/full/0/default.jpg", "iiif_url")</f>
        <v/>
      </c>
    </row>
    <row r="4309">
      <c r="A4309" t="inlineStr">
        <is>
          <t>NL-HaNA_1.01.02_3766_0023-page-44</t>
        </is>
      </c>
      <c r="B4309" t="inlineStr">
        <is>
          <t>NL-HaNA_1.01.02_3766_0023-column-1492-464-922-2708</t>
        </is>
      </c>
      <c r="C4309" t="inlineStr">
        <is>
          <t>repeat_lemma</t>
        </is>
      </c>
      <c r="D4309" t="n">
        <v>1646</v>
      </c>
      <c r="E4309" t="n">
        <v>913</v>
      </c>
      <c r="F4309" t="inlineStr">
        <is>
          <t xml:space="preserve">        Ovorse en Religiusen van het Hospitael</t>
        </is>
      </c>
      <c r="G4309">
        <f>HYPERLINK("https://images.diginfra.net/iiif/NL-HaNA_1.01.02/3766/NL-HaNA_1.01.02_3766_0023.jpg/1392,364,1122,2908/full/0/default.jpg", "iiif_url")</f>
        <v/>
      </c>
    </row>
    <row r="4310">
      <c r="A4310" t="inlineStr">
        <is>
          <t>NL-HaNA_1.01.02_3766_0023-page-44</t>
        </is>
      </c>
      <c r="B4310" t="inlineStr">
        <is>
          <t>NL-HaNA_1.01.02_3766_0023-column-1492-464-922-2708</t>
        </is>
      </c>
      <c r="C4310" t="inlineStr">
        <is>
          <t>continuation</t>
        </is>
      </c>
      <c r="D4310" t="n">
        <v>1551</v>
      </c>
      <c r="E4310" t="n">
        <v>960</v>
      </c>
      <c r="F4310" t="inlineStr">
        <is>
          <t xml:space="preserve">    van den heyligen Geef, om een aelmoé van</t>
        </is>
      </c>
      <c r="G4310">
        <f>HYPERLINK("https://images.diginfra.net/iiif/NL-HaNA_1.01.02/3766/NL-HaNA_1.01.02_3766_0023.jpg/1392,364,1122,2908/full/0/default.jpg", "iiif_url")</f>
        <v/>
      </c>
    </row>
    <row r="4311">
      <c r="A4311" t="inlineStr">
        <is>
          <t>NL-HaNA_1.01.02_3766_0023-page-44</t>
        </is>
      </c>
      <c r="B4311" t="inlineStr">
        <is>
          <t>NL-HaNA_1.01.02_3766_0023-column-1492-464-922-2708</t>
        </is>
      </c>
      <c r="C4311" t="inlineStr">
        <is>
          <t>continuation</t>
        </is>
      </c>
      <c r="D4311" t="n">
        <v>1551</v>
      </c>
      <c r="E4311" t="n">
        <v>1011</v>
      </c>
      <c r="F4311" t="inlineStr">
        <is>
          <t xml:space="preserve">    vy a ses dassen guldens eens, tat herstelinge</t>
        </is>
      </c>
      <c r="G4311">
        <f>HYPERLINK("https://images.diginfra.net/iiif/NL-HaNA_1.01.02/3766/NL-HaNA_1.01.02_3766_0023.jpg/1392,364,1122,2908/full/0/default.jpg", "iiif_url")</f>
        <v/>
      </c>
    </row>
    <row r="4312">
      <c r="A4312" t="inlineStr">
        <is>
          <t>NL-HaNA_1.01.02_3766_0023-page-44</t>
        </is>
      </c>
      <c r="B4312" t="inlineStr">
        <is>
          <t>NL-HaNA_1.01.02_3766_0023-column-1492-464-922-2708</t>
        </is>
      </c>
      <c r="C4312" t="inlineStr">
        <is>
          <t>continuation</t>
        </is>
      </c>
      <c r="D4312" t="n">
        <v>1556</v>
      </c>
      <c r="E4312" t="n">
        <v>1067</v>
      </c>
      <c r="F4312" t="inlineStr">
        <is>
          <t xml:space="preserve">    1317.</t>
        </is>
      </c>
      <c r="G4312">
        <f>HYPERLINK("https://images.diginfra.net/iiif/NL-HaNA_1.01.02/3766/NL-HaNA_1.01.02_3766_0023.jpg/1392,364,1122,2908/full/0/default.jpg", "iiif_url")</f>
        <v/>
      </c>
    </row>
    <row r="4313">
      <c r="A4313" t="inlineStr">
        <is>
          <t>NL-HaNA_1.01.02_3766_0023-page-44</t>
        </is>
      </c>
      <c r="B4313" t="inlineStr">
        <is>
          <t>NL-HaNA_1.01.02_3766_0023-column-1492-464-922-2708</t>
        </is>
      </c>
      <c r="C4313" t="inlineStr">
        <is>
          <t>repeat_lemma</t>
        </is>
      </c>
      <c r="D4313" t="n">
        <v>1627</v>
      </c>
      <c r="E4313" t="n">
        <v>1102</v>
      </c>
      <c r="F4313" t="inlineStr">
        <is>
          <t xml:space="preserve">        WN. Faulomier om te mgen volstan met</t>
        </is>
      </c>
      <c r="G4313">
        <f>HYPERLINK("https://images.diginfra.net/iiif/NL-HaNA_1.01.02/3766/NL-HaNA_1.01.02_3766_0023.jpg/1392,364,1122,2908/full/0/default.jpg", "iiif_url")</f>
        <v/>
      </c>
    </row>
    <row r="4314">
      <c r="A4314" t="inlineStr">
        <is>
          <t>NL-HaNA_1.01.02_3766_0023-page-44</t>
        </is>
      </c>
      <c r="B4314" t="inlineStr">
        <is>
          <t>NL-HaNA_1.01.02_3766_0023-column-1492-464-922-2708</t>
        </is>
      </c>
      <c r="C4314" t="inlineStr">
        <is>
          <t>continuation</t>
        </is>
      </c>
      <c r="D4314" t="n">
        <v>1551</v>
      </c>
      <c r="E4314" t="n">
        <v>1155</v>
      </c>
      <c r="F4314" t="inlineStr">
        <is>
          <t xml:space="preserve">    het betalen van de tienden van de inkomfien</t>
        </is>
      </c>
      <c r="G4314">
        <f>HYPERLINK("https://images.diginfra.net/iiif/NL-HaNA_1.01.02/3766/NL-HaNA_1.01.02_3766_0023.jpg/1392,364,1122,2908/full/0/default.jpg", "iiif_url")</f>
        <v/>
      </c>
    </row>
    <row r="4315">
      <c r="A4315" t="inlineStr">
        <is>
          <t>NL-HaNA_1.01.02_3766_0023-page-44</t>
        </is>
      </c>
      <c r="B4315" t="inlineStr">
        <is>
          <t>NL-HaNA_1.01.02_3766_0023-column-1492-464-922-2708</t>
        </is>
      </c>
      <c r="C4315" t="inlineStr">
        <is>
          <t>continuation</t>
        </is>
      </c>
      <c r="D4315" t="n">
        <v>1554</v>
      </c>
      <c r="E4315" t="n">
        <v>1209</v>
      </c>
      <c r="F4315" t="inlineStr">
        <is>
          <t xml:space="preserve">    van fijn Ampt, 122.</t>
        </is>
      </c>
      <c r="G4315">
        <f>HYPERLINK("https://images.diginfra.net/iiif/NL-HaNA_1.01.02/3766/NL-HaNA_1.01.02_3766_0023.jpg/1392,364,1122,2908/full/0/default.jpg", "iiif_url")</f>
        <v/>
      </c>
    </row>
    <row r="4316">
      <c r="A4316" t="inlineStr">
        <is>
          <t>NL-HaNA_1.01.02_3766_0023-page-44</t>
        </is>
      </c>
      <c r="B4316" t="inlineStr">
        <is>
          <t>NL-HaNA_1.01.02_3766_0023-column-1492-464-922-2708</t>
        </is>
      </c>
      <c r="C4316" t="inlineStr">
        <is>
          <t>repeat_lemma</t>
        </is>
      </c>
      <c r="D4316" t="n">
        <v>1643</v>
      </c>
      <c r="E4316" t="n">
        <v>1257</v>
      </c>
      <c r="F4316" t="inlineStr">
        <is>
          <t xml:space="preserve">        B. Orugnard en M. F. Duriz we-</t>
        </is>
      </c>
      <c r="G4316">
        <f>HYPERLINK("https://images.diginfra.net/iiif/NL-HaNA_1.01.02/3766/NL-HaNA_1.01.02_3766_0023.jpg/1392,364,1122,2908/full/0/default.jpg", "iiif_url")</f>
        <v/>
      </c>
    </row>
    <row r="4317">
      <c r="A4317" t="inlineStr">
        <is>
          <t>NL-HaNA_1.01.02_3766_0023-page-44</t>
        </is>
      </c>
      <c r="B4317" t="inlineStr">
        <is>
          <t>NL-HaNA_1.01.02_3766_0023-column-1492-464-922-2708</t>
        </is>
      </c>
      <c r="C4317" t="inlineStr">
        <is>
          <t>continuation</t>
        </is>
      </c>
      <c r="D4317" t="n">
        <v>1549</v>
      </c>
      <c r="E4317" t="n">
        <v>1305</v>
      </c>
      <c r="F4317" t="inlineStr">
        <is>
          <t xml:space="preserve">    gens seker reta van schuldt, 1240. 1360.</t>
        </is>
      </c>
      <c r="G4317">
        <f>HYPERLINK("https://images.diginfra.net/iiif/NL-HaNA_1.01.02/3766/NL-HaNA_1.01.02_3766_0023.jpg/1392,364,1122,2908/full/0/default.jpg", "iiif_url")</f>
        <v/>
      </c>
    </row>
    <row r="4318">
      <c r="A4318" t="inlineStr">
        <is>
          <t>NL-HaNA_1.01.02_3766_0023-page-44</t>
        </is>
      </c>
      <c r="B4318" t="inlineStr">
        <is>
          <t>NL-HaNA_1.01.02_3766_0023-column-1492-464-922-2708</t>
        </is>
      </c>
      <c r="C4318" t="inlineStr">
        <is>
          <t>repeat_lemma</t>
        </is>
      </c>
      <c r="D4318" t="n">
        <v>1643</v>
      </c>
      <c r="E4318" t="n">
        <v>1354</v>
      </c>
      <c r="F4318" t="inlineStr">
        <is>
          <t xml:space="preserve">        Magiftaet van Ryssel om otroy tot hei</t>
        </is>
      </c>
      <c r="G4318">
        <f>HYPERLINK("https://images.diginfra.net/iiif/NL-HaNA_1.01.02/3766/NL-HaNA_1.01.02_3766_0023.jpg/1392,364,1122,2908/full/0/default.jpg", "iiif_url")</f>
        <v/>
      </c>
    </row>
    <row r="4319">
      <c r="A4319" t="inlineStr">
        <is>
          <t>NL-HaNA_1.01.02_3766_0023-page-44</t>
        </is>
      </c>
      <c r="B4319" t="inlineStr">
        <is>
          <t>NL-HaNA_1.01.02_3766_0023-column-1492-464-922-2708</t>
        </is>
      </c>
      <c r="C4319" t="inlineStr">
        <is>
          <t>continuation</t>
        </is>
      </c>
      <c r="D4319" t="n">
        <v>1551</v>
      </c>
      <c r="E4319" t="n">
        <v>1402</v>
      </c>
      <c r="F4319" t="inlineStr">
        <is>
          <t xml:space="preserve">    lichten Jan eenige nituwe reehen, 1248.</t>
        </is>
      </c>
      <c r="G4319">
        <f>HYPERLINK("https://images.diginfra.net/iiif/NL-HaNA_1.01.02/3766/NL-HaNA_1.01.02_3766_0023.jpg/1392,364,1122,2908/full/0/default.jpg", "iiif_url")</f>
        <v/>
      </c>
    </row>
    <row r="4320">
      <c r="A4320" t="inlineStr">
        <is>
          <t>NL-HaNA_1.01.02_3766_0023-page-44</t>
        </is>
      </c>
      <c r="B4320" t="inlineStr">
        <is>
          <t>NL-HaNA_1.01.02_3766_0023-column-1492-464-922-2708</t>
        </is>
      </c>
      <c r="C4320" t="inlineStr">
        <is>
          <t>continuation</t>
        </is>
      </c>
      <c r="D4320" t="n">
        <v>1556</v>
      </c>
      <c r="E4320" t="n">
        <v>1453</v>
      </c>
      <c r="F4320" t="inlineStr">
        <is>
          <t xml:space="preserve">    162. 1280. 1319.</t>
        </is>
      </c>
      <c r="G4320">
        <f>HYPERLINK("https://images.diginfra.net/iiif/NL-HaNA_1.01.02/3766/NL-HaNA_1.01.02_3766_0023.jpg/1392,364,1122,2908/full/0/default.jpg", "iiif_url")</f>
        <v/>
      </c>
    </row>
    <row r="4321">
      <c r="A4321" t="inlineStr">
        <is>
          <t>NL-HaNA_1.01.02_3766_0023-page-44</t>
        </is>
      </c>
      <c r="B4321" t="inlineStr">
        <is>
          <t>NL-HaNA_1.01.02_3766_0023-column-1492-464-922-2708</t>
        </is>
      </c>
      <c r="C4321" t="inlineStr">
        <is>
          <t>repeat_lemma</t>
        </is>
      </c>
      <c r="D4321" t="n">
        <v>1653</v>
      </c>
      <c r="E4321" t="n">
        <v>1498</v>
      </c>
      <c r="F4321" t="inlineStr">
        <is>
          <t xml:space="preserve">        wegens gagei voor den Provost en Be-</t>
        </is>
      </c>
      <c r="G4321">
        <f>HYPERLINK("https://images.diginfra.net/iiif/NL-HaNA_1.01.02/3766/NL-HaNA_1.01.02_3766_0023.jpg/1392,364,1122,2908/full/0/default.jpg", "iiif_url")</f>
        <v/>
      </c>
    </row>
    <row r="4322">
      <c r="A4322" t="inlineStr">
        <is>
          <t>NL-HaNA_1.01.02_3766_0023-page-44</t>
        </is>
      </c>
      <c r="B4322" t="inlineStr">
        <is>
          <t>NL-HaNA_1.01.02_3766_0023-column-1492-464-922-2708</t>
        </is>
      </c>
      <c r="C4322" t="inlineStr">
        <is>
          <t>continuation</t>
        </is>
      </c>
      <c r="D4322" t="n">
        <v>1549</v>
      </c>
      <c r="E4322" t="n">
        <v>1548</v>
      </c>
      <c r="F4322" t="inlineStr">
        <is>
          <t xml:space="preserve">    dienden; 1255. 1349.</t>
        </is>
      </c>
      <c r="G4322">
        <f>HYPERLINK("https://images.diginfra.net/iiif/NL-HaNA_1.01.02/3766/NL-HaNA_1.01.02_3766_0023.jpg/1392,364,1122,2908/full/0/default.jpg", "iiif_url")</f>
        <v/>
      </c>
    </row>
    <row r="4323">
      <c r="A4323" t="inlineStr">
        <is>
          <t>NL-HaNA_1.01.02_3766_0023-page-44</t>
        </is>
      </c>
      <c r="B4323" t="inlineStr">
        <is>
          <t>NL-HaNA_1.01.02_3766_0023-column-1492-464-922-2708</t>
        </is>
      </c>
      <c r="C4323" t="inlineStr">
        <is>
          <t>repeat_lemma</t>
        </is>
      </c>
      <c r="D4323" t="n">
        <v>1636</v>
      </c>
      <c r="E4323" t="n">
        <v>1593</v>
      </c>
      <c r="F4323" t="inlineStr">
        <is>
          <t xml:space="preserve">        superieure Rechiers wegens de qualiteyt</t>
        </is>
      </c>
      <c r="G4323">
        <f>HYPERLINK("https://images.diginfra.net/iiif/NL-HaNA_1.01.02/3766/NL-HaNA_1.01.02_3766_0023.jpg/1392,364,1122,2908/full/0/default.jpg", "iiif_url")</f>
        <v/>
      </c>
    </row>
    <row r="4324">
      <c r="A4324" t="inlineStr">
        <is>
          <t>NL-HaNA_1.01.02_3766_0023-page-44</t>
        </is>
      </c>
      <c r="B4324" t="inlineStr">
        <is>
          <t>NL-HaNA_1.01.02_3766_0023-column-1492-464-922-2708</t>
        </is>
      </c>
      <c r="C4324" t="inlineStr">
        <is>
          <t>continuation</t>
        </is>
      </c>
      <c r="D4324" t="n">
        <v>1551</v>
      </c>
      <c r="E4324" t="n">
        <v>1646</v>
      </c>
      <c r="F4324" t="inlineStr">
        <is>
          <t xml:space="preserve">    van Xustigneurs, 1256.</t>
        </is>
      </c>
      <c r="G4324">
        <f>HYPERLINK("https://images.diginfra.net/iiif/NL-HaNA_1.01.02/3766/NL-HaNA_1.01.02_3766_0023.jpg/1392,364,1122,2908/full/0/default.jpg", "iiif_url")</f>
        <v/>
      </c>
    </row>
    <row r="4325">
      <c r="A4325" t="inlineStr">
        <is>
          <t>NL-HaNA_1.01.02_3766_0023-page-44</t>
        </is>
      </c>
      <c r="B4325" t="inlineStr">
        <is>
          <t>NL-HaNA_1.01.02_3766_0023-column-1492-464-922-2708</t>
        </is>
      </c>
      <c r="C4325" t="inlineStr">
        <is>
          <t>repeat_lemma</t>
        </is>
      </c>
      <c r="D4325" t="n">
        <v>1639</v>
      </c>
      <c r="E4325" t="n">
        <v>1694</v>
      </c>
      <c r="F4325" t="inlineStr">
        <is>
          <t xml:space="preserve">        aluset in niliaire verloven, 1265.</t>
        </is>
      </c>
      <c r="G4325">
        <f>HYPERLINK("https://images.diginfra.net/iiif/NL-HaNA_1.01.02/3766/NL-HaNA_1.01.02_3766_0023.jpg/1392,364,1122,2908/full/0/default.jpg", "iiif_url")</f>
        <v/>
      </c>
    </row>
    <row r="4326">
      <c r="A4326" t="inlineStr">
        <is>
          <t>NL-HaNA_1.01.02_3766_0023-page-44</t>
        </is>
      </c>
      <c r="B4326" t="inlineStr">
        <is>
          <t>NL-HaNA_1.01.02_3766_0023-column-1492-464-922-2708</t>
        </is>
      </c>
      <c r="C4326" t="inlineStr">
        <is>
          <t>repeat_lemma</t>
        </is>
      </c>
      <c r="D4326" t="n">
        <v>1643</v>
      </c>
      <c r="E4326" t="n">
        <v>1743</v>
      </c>
      <c r="F4326" t="inlineStr">
        <is>
          <t xml:space="preserve">        Coisulaet van VEspagml door Rinquier</t>
        </is>
      </c>
      <c r="G4326">
        <f>HYPERLINK("https://images.diginfra.net/iiif/NL-HaNA_1.01.02/3766/NL-HaNA_1.01.02_3766_0023.jpg/1392,364,1122,2908/full/0/default.jpg", "iiif_url")</f>
        <v/>
      </c>
    </row>
    <row r="4327">
      <c r="A4327" t="inlineStr">
        <is>
          <t>NL-HaNA_1.01.02_3766_0023-page-44</t>
        </is>
      </c>
      <c r="B4327" t="inlineStr">
        <is>
          <t>NL-HaNA_1.01.02_3766_0023-column-1492-464-922-2708</t>
        </is>
      </c>
      <c r="C4327" t="inlineStr">
        <is>
          <t>continuation</t>
        </is>
      </c>
      <c r="D4327" t="n">
        <v>1549</v>
      </c>
      <c r="E4327" t="n">
        <v>1792</v>
      </c>
      <c r="F4327" t="inlineStr">
        <is>
          <t xml:space="preserve">    nie te bedienen, sonder alvorens daer ne te</t>
        </is>
      </c>
      <c r="G4327">
        <f>HYPERLINK("https://images.diginfra.net/iiif/NL-HaNA_1.01.02/3766/NL-HaNA_1.01.02_3766_0023.jpg/1392,364,1122,2908/full/0/default.jpg", "iiif_url")</f>
        <v/>
      </c>
    </row>
    <row r="4328">
      <c r="A4328" t="inlineStr">
        <is>
          <t>NL-HaNA_1.01.02_3766_0023-page-44</t>
        </is>
      </c>
      <c r="B4328" t="inlineStr">
        <is>
          <t>NL-HaNA_1.01.02_3766_0023-column-1492-464-922-2708</t>
        </is>
      </c>
      <c r="C4328" t="inlineStr">
        <is>
          <t>continuation</t>
        </is>
      </c>
      <c r="D4328" t="n">
        <v>1551</v>
      </c>
      <c r="E4328" t="n">
        <v>1837</v>
      </c>
      <c r="F4328" t="inlineStr">
        <is>
          <t xml:space="preserve">    hebben versicht her Hoogh Mog. approbatie,</t>
        </is>
      </c>
      <c r="G4328">
        <f>HYPERLINK("https://images.diginfra.net/iiif/NL-HaNA_1.01.02/3766/NL-HaNA_1.01.02_3766_0023.jpg/1392,364,1122,2908/full/0/default.jpg", "iiif_url")</f>
        <v/>
      </c>
    </row>
    <row r="4329">
      <c r="A4329" t="inlineStr">
        <is>
          <t>NL-HaNA_1.01.02_3766_0023-page-44</t>
        </is>
      </c>
      <c r="B4329" t="inlineStr">
        <is>
          <t>NL-HaNA_1.01.02_3766_0023-column-1492-464-922-2708</t>
        </is>
      </c>
      <c r="C4329" t="inlineStr">
        <is>
          <t>continuation</t>
        </is>
      </c>
      <c r="D4329" t="n">
        <v>1556</v>
      </c>
      <c r="E4329" t="n">
        <v>1885</v>
      </c>
      <c r="F4329" t="inlineStr">
        <is>
          <t xml:space="preserve">    ns.</t>
        </is>
      </c>
      <c r="G4329">
        <f>HYPERLINK("https://images.diginfra.net/iiif/NL-HaNA_1.01.02/3766/NL-HaNA_1.01.02_3766_0023.jpg/1392,364,1122,2908/full/0/default.jpg", "iiif_url")</f>
        <v/>
      </c>
    </row>
    <row r="4330">
      <c r="A4330" t="inlineStr">
        <is>
          <t>NL-HaNA_1.01.02_3766_0023-page-44</t>
        </is>
      </c>
      <c r="B4330" t="inlineStr">
        <is>
          <t>NL-HaNA_1.01.02_3766_0023-column-1492-464-922-2708</t>
        </is>
      </c>
      <c r="C4330" t="inlineStr">
        <is>
          <t>repeat_lemma</t>
        </is>
      </c>
      <c r="D4330" t="n">
        <v>1641</v>
      </c>
      <c r="E4330" t="n">
        <v>1938</v>
      </c>
      <c r="F4330" t="inlineStr">
        <is>
          <t xml:space="preserve">        Rinquier geapprobeert, 1373.</t>
        </is>
      </c>
      <c r="G4330">
        <f>HYPERLINK("https://images.diginfra.net/iiif/NL-HaNA_1.01.02/3766/NL-HaNA_1.01.02_3766_0023.jpg/1392,364,1122,2908/full/0/default.jpg", "iiif_url")</f>
        <v/>
      </c>
    </row>
    <row r="4331">
      <c r="A4331" t="inlineStr">
        <is>
          <t>NL-HaNA_1.01.02_3766_0023-page-44</t>
        </is>
      </c>
      <c r="B4331" t="inlineStr">
        <is>
          <t>NL-HaNA_1.01.02_3766_0023-column-1492-464-922-2708</t>
        </is>
      </c>
      <c r="C4331" t="inlineStr">
        <is>
          <t>repeat_lemma</t>
        </is>
      </c>
      <c r="D4331" t="n">
        <v>1641</v>
      </c>
      <c r="E4331" t="n">
        <v>1977</v>
      </c>
      <c r="F4331" t="inlineStr">
        <is>
          <t xml:space="preserve">        Al. Blacduaett om te mogen posuleren,</t>
        </is>
      </c>
      <c r="G4331">
        <f>HYPERLINK("https://images.diginfra.net/iiif/NL-HaNA_1.01.02/3766/NL-HaNA_1.01.02_3766_0023.jpg/1392,364,1122,2908/full/0/default.jpg", "iiif_url")</f>
        <v/>
      </c>
    </row>
    <row r="4332">
      <c r="A4332" t="inlineStr">
        <is>
          <t>NL-HaNA_1.01.02_3766_0023-page-44</t>
        </is>
      </c>
      <c r="B4332" t="inlineStr">
        <is>
          <t>NL-HaNA_1.01.02_3766_0023-column-1492-464-922-2708</t>
        </is>
      </c>
      <c r="C4332" t="inlineStr">
        <is>
          <t>continuation</t>
        </is>
      </c>
      <c r="D4332" t="n">
        <v>1556</v>
      </c>
      <c r="E4332" t="n">
        <v>2040</v>
      </c>
      <c r="F4332" t="inlineStr">
        <is>
          <t xml:space="preserve">    1272.</t>
        </is>
      </c>
      <c r="G4332">
        <f>HYPERLINK("https://images.diginfra.net/iiif/NL-HaNA_1.01.02/3766/NL-HaNA_1.01.02_3766_0023.jpg/1392,364,1122,2908/full/0/default.jpg", "iiif_url")</f>
        <v/>
      </c>
    </row>
    <row r="4333">
      <c r="A4333" t="inlineStr">
        <is>
          <t>NL-HaNA_1.01.02_3766_0023-page-44</t>
        </is>
      </c>
      <c r="B4333" t="inlineStr">
        <is>
          <t>NL-HaNA_1.01.02_3766_0023-column-1492-464-922-2708</t>
        </is>
      </c>
      <c r="C4333" t="inlineStr">
        <is>
          <t>repeat_lemma</t>
        </is>
      </c>
      <c r="D4333" t="n">
        <v>1641</v>
      </c>
      <c r="E4333" t="n">
        <v>2084</v>
      </c>
      <c r="F4333" t="inlineStr">
        <is>
          <t xml:space="preserve">        Rechters der Douane exercitie van Can-</t>
        </is>
      </c>
      <c r="G4333">
        <f>HYPERLINK("https://images.diginfra.net/iiif/NL-HaNA_1.01.02/3766/NL-HaNA_1.01.02_3766_0023.jpg/1392,364,1122,2908/full/0/default.jpg", "iiif_url")</f>
        <v/>
      </c>
    </row>
    <row r="4334">
      <c r="A4334" t="inlineStr">
        <is>
          <t>NL-HaNA_1.01.02_3766_0023-page-44</t>
        </is>
      </c>
      <c r="B4334" t="inlineStr">
        <is>
          <t>NL-HaNA_1.01.02_3766_0023-column-1492-464-922-2708</t>
        </is>
      </c>
      <c r="C4334" t="inlineStr">
        <is>
          <t>continuation</t>
        </is>
      </c>
      <c r="D4334" t="n">
        <v>1549</v>
      </c>
      <c r="E4334" t="n">
        <v>2132</v>
      </c>
      <c r="F4334" t="inlineStr">
        <is>
          <t xml:space="preserve">    celerye en expedieren van provifien van jut-</t>
        </is>
      </c>
      <c r="G4334">
        <f>HYPERLINK("https://images.diginfra.net/iiif/NL-HaNA_1.01.02/3766/NL-HaNA_1.01.02_3766_0023.jpg/1392,364,1122,2908/full/0/default.jpg", "iiif_url")</f>
        <v/>
      </c>
    </row>
    <row r="4335">
      <c r="A4335" t="inlineStr">
        <is>
          <t>NL-HaNA_1.01.02_3766_0023-page-44</t>
        </is>
      </c>
      <c r="B4335" t="inlineStr">
        <is>
          <t>NL-HaNA_1.01.02_3766_0023-column-1492-464-922-2708</t>
        </is>
      </c>
      <c r="C4335" t="inlineStr">
        <is>
          <t>continuation</t>
        </is>
      </c>
      <c r="D4335" t="n">
        <v>1549</v>
      </c>
      <c r="E4335" t="n">
        <v>2185</v>
      </c>
      <c r="F4335" t="inlineStr">
        <is>
          <t xml:space="preserve">    tie, 1274.</t>
        </is>
      </c>
      <c r="G4335">
        <f>HYPERLINK("https://images.diginfra.net/iiif/NL-HaNA_1.01.02/3766/NL-HaNA_1.01.02_3766_0023.jpg/1392,364,1122,2908/full/0/default.jpg", "iiif_url")</f>
        <v/>
      </c>
    </row>
    <row r="4336">
      <c r="A4336" t="inlineStr">
        <is>
          <t>NL-HaNA_1.01.02_3766_0023-page-44</t>
        </is>
      </c>
      <c r="B4336" t="inlineStr">
        <is>
          <t>NL-HaNA_1.01.02_3766_0023-column-1492-464-922-2708</t>
        </is>
      </c>
      <c r="C4336" t="inlineStr">
        <is>
          <t>repeat_lemma</t>
        </is>
      </c>
      <c r="D4336" t="n">
        <v>1641</v>
      </c>
      <c r="E4336" t="n">
        <v>2222</v>
      </c>
      <c r="F4336" t="inlineStr">
        <is>
          <t xml:space="preserve">        Haghten der Superieuren wegens proee-</t>
        </is>
      </c>
      <c r="G4336">
        <f>HYPERLINK("https://images.diginfra.net/iiif/NL-HaNA_1.01.02/3766/NL-HaNA_1.01.02_3766_0023.jpg/1392,364,1122,2908/full/0/default.jpg", "iiif_url")</f>
        <v/>
      </c>
    </row>
    <row r="4337">
      <c r="A4337" t="inlineStr">
        <is>
          <t>NL-HaNA_1.01.02_3766_0023-page-44</t>
        </is>
      </c>
      <c r="B4337" t="inlineStr">
        <is>
          <t>NL-HaNA_1.01.02_3766_0023-column-1492-464-922-2708</t>
        </is>
      </c>
      <c r="C4337" t="inlineStr">
        <is>
          <t>continuation</t>
        </is>
      </c>
      <c r="D4337" t="n">
        <v>1547</v>
      </c>
      <c r="E4337" t="n">
        <v>2277</v>
      </c>
      <c r="F4337" t="inlineStr">
        <is>
          <t xml:space="preserve">    duren gens Jaques Malet, 1283.</t>
        </is>
      </c>
      <c r="G4337">
        <f>HYPERLINK("https://images.diginfra.net/iiif/NL-HaNA_1.01.02/3766/NL-HaNA_1.01.02_3766_0023.jpg/1392,364,1122,2908/full/0/default.jpg", "iiif_url")</f>
        <v/>
      </c>
    </row>
    <row r="4338">
      <c r="A4338" t="inlineStr">
        <is>
          <t>NL-HaNA_1.01.02_3766_0023-page-44</t>
        </is>
      </c>
      <c r="B4338" t="inlineStr">
        <is>
          <t>NL-HaNA_1.01.02_3766_0023-column-1492-464-922-2708</t>
        </is>
      </c>
      <c r="C4338" t="inlineStr">
        <is>
          <t>repeat_lemma</t>
        </is>
      </c>
      <c r="D4338" t="n">
        <v>1641</v>
      </c>
      <c r="E4338" t="n">
        <v>2329</v>
      </c>
      <c r="F4338" t="inlineStr">
        <is>
          <t xml:space="preserve">        B. Franéq, Boeckdrucker, on gemainte-</t>
        </is>
      </c>
      <c r="G4338">
        <f>HYPERLINK("https://images.diginfra.net/iiif/NL-HaNA_1.01.02/3766/NL-HaNA_1.01.02_3766_0023.jpg/1392,364,1122,2908/full/0/default.jpg", "iiif_url")</f>
        <v/>
      </c>
    </row>
    <row r="4339">
      <c r="A4339" t="inlineStr">
        <is>
          <t>NL-HaNA_1.01.02_3766_0023-page-44</t>
        </is>
      </c>
      <c r="B4339" t="inlineStr">
        <is>
          <t>NL-HaNA_1.01.02_3766_0023-column-1492-464-922-2708</t>
        </is>
      </c>
      <c r="C4339" t="inlineStr">
        <is>
          <t>continuation</t>
        </is>
      </c>
      <c r="D4339" t="n">
        <v>1547</v>
      </c>
      <c r="E4339" t="n">
        <v>2379</v>
      </c>
      <c r="F4339" t="inlineStr">
        <is>
          <t xml:space="preserve">    neen te werden, 1414.</t>
        </is>
      </c>
      <c r="G4339">
        <f>HYPERLINK("https://images.diginfra.net/iiif/NL-HaNA_1.01.02/3766/NL-HaNA_1.01.02_3766_0023.jpg/1392,364,1122,2908/full/0/default.jpg", "iiif_url")</f>
        <v/>
      </c>
    </row>
    <row r="4340">
      <c r="A4340" t="inlineStr">
        <is>
          <t>NL-HaNA_1.01.02_3766_0023-page-44</t>
        </is>
      </c>
      <c r="B4340" t="inlineStr">
        <is>
          <t>NL-HaNA_1.01.02_3766_0023-column-1492-464-922-2708</t>
        </is>
      </c>
      <c r="C4340" t="inlineStr">
        <is>
          <t>repeat_lemma</t>
        </is>
      </c>
      <c r="D4340" t="n">
        <v>1625</v>
      </c>
      <c r="E4340" t="n">
        <v>2426</v>
      </c>
      <c r="F4340" t="inlineStr">
        <is>
          <t xml:space="preserve">        P. G. Malines, geseght Dumarin, 1425.</t>
        </is>
      </c>
      <c r="G4340">
        <f>HYPERLINK("https://images.diginfra.net/iiif/NL-HaNA_1.01.02/3766/NL-HaNA_1.01.02_3766_0023.jpg/1392,364,1122,2908/full/0/default.jpg", "iiif_url")</f>
        <v/>
      </c>
    </row>
    <row r="4341">
      <c r="A4341" t="inlineStr">
        <is>
          <t>NL-HaNA_1.01.02_3766_0023-page-44</t>
        </is>
      </c>
      <c r="B4341" t="inlineStr">
        <is>
          <t>NL-HaNA_1.01.02_3766_0023-column-1492-464-922-2708</t>
        </is>
      </c>
      <c r="C4341" t="inlineStr">
        <is>
          <t>repeat_lemma</t>
        </is>
      </c>
      <c r="D4341" t="n">
        <v>1620</v>
      </c>
      <c r="E4341" t="n">
        <v>2473</v>
      </c>
      <c r="F4341" t="inlineStr">
        <is>
          <t xml:space="preserve">        apelen van het Lande van la Lou aen te</t>
        </is>
      </c>
      <c r="G4341">
        <f>HYPERLINK("https://images.diginfra.net/iiif/NL-HaNA_1.01.02/3766/NL-HaNA_1.01.02_3766_0023.jpg/1392,364,1122,2908/full/0/default.jpg", "iiif_url")</f>
        <v/>
      </c>
    </row>
    <row r="4342">
      <c r="A4342" t="inlineStr">
        <is>
          <t>NL-HaNA_1.01.02_3766_0023-page-44</t>
        </is>
      </c>
      <c r="B4342" t="inlineStr">
        <is>
          <t>NL-HaNA_1.01.02_3766_0023-column-1492-464-922-2708</t>
        </is>
      </c>
      <c r="C4342" t="inlineStr">
        <is>
          <t>continuation</t>
        </is>
      </c>
      <c r="D4342" t="n">
        <v>1547</v>
      </c>
      <c r="E4342" t="n">
        <v>2528</v>
      </c>
      <c r="F4342" t="inlineStr">
        <is>
          <t xml:space="preserve">    nemen, 1426. 1510.</t>
        </is>
      </c>
      <c r="G4342">
        <f>HYPERLINK("https://images.diginfra.net/iiif/NL-HaNA_1.01.02/3766/NL-HaNA_1.01.02_3766_0023.jpg/1392,364,1122,2908/full/0/default.jpg", "iiif_url")</f>
        <v/>
      </c>
    </row>
    <row r="4343">
      <c r="A4343" t="inlineStr">
        <is>
          <t>NL-HaNA_1.01.02_3766_0023-page-44</t>
        </is>
      </c>
      <c r="B4343" t="inlineStr">
        <is>
          <t>NL-HaNA_1.01.02_3766_0023-column-1492-464-922-2708</t>
        </is>
      </c>
      <c r="C4343" t="inlineStr">
        <is>
          <t>repeat_lemma</t>
        </is>
      </c>
      <c r="D4343" t="n">
        <v>1615</v>
      </c>
      <c r="E4343" t="n">
        <v>2569</v>
      </c>
      <c r="F4343" t="inlineStr">
        <is>
          <t xml:space="preserve">        beticht op dé Garenhandelaers tot Haer-</t>
        </is>
      </c>
      <c r="G4343">
        <f>HYPERLINK("https://images.diginfra.net/iiif/NL-HaNA_1.01.02/3766/NL-HaNA_1.01.02_3766_0023.jpg/1392,364,1122,2908/full/0/default.jpg", "iiif_url")</f>
        <v/>
      </c>
    </row>
    <row r="4344">
      <c r="A4344" t="inlineStr">
        <is>
          <t>NL-HaNA_1.01.02_3766_0023-page-44</t>
        </is>
      </c>
      <c r="B4344" t="inlineStr">
        <is>
          <t>NL-HaNA_1.01.02_3766_0023-column-1492-464-922-2708</t>
        </is>
      </c>
      <c r="C4344" t="inlineStr">
        <is>
          <t>continuation</t>
        </is>
      </c>
      <c r="D4344" t="n">
        <v>1544</v>
      </c>
      <c r="E4344" t="n">
        <v>2624</v>
      </c>
      <c r="F4344" t="inlineStr">
        <is>
          <t xml:space="preserve">    len, 1444. ia95.</t>
        </is>
      </c>
      <c r="G4344">
        <f>HYPERLINK("https://images.diginfra.net/iiif/NL-HaNA_1.01.02/3766/NL-HaNA_1.01.02_3766_0023.jpg/1392,364,1122,2908/full/0/default.jpg", "iiif_url")</f>
        <v/>
      </c>
    </row>
    <row r="4345">
      <c r="A4345" t="inlineStr">
        <is>
          <t>NL-HaNA_1.01.02_3766_0023-page-44</t>
        </is>
      </c>
      <c r="B4345" t="inlineStr">
        <is>
          <t>NL-HaNA_1.01.02_3766_0023-column-1492-464-922-2708</t>
        </is>
      </c>
      <c r="C4345" t="inlineStr">
        <is>
          <t>repeat_lemma</t>
        </is>
      </c>
      <c r="D4345" t="n">
        <v>1622</v>
      </c>
      <c r="E4345" t="n">
        <v>2668</v>
      </c>
      <c r="F4345" t="inlineStr">
        <is>
          <t xml:space="preserve">        zenacé Hoybant om betalinge, 1445.</t>
        </is>
      </c>
      <c r="G4345">
        <f>HYPERLINK("https://images.diginfra.net/iiif/NL-HaNA_1.01.02/3766/NL-HaNA_1.01.02_3766_0023.jpg/1392,364,1122,2908/full/0/default.jpg", "iiif_url")</f>
        <v/>
      </c>
    </row>
    <row r="4346">
      <c r="A4346" t="inlineStr">
        <is>
          <t>NL-HaNA_1.01.02_3766_0023-page-44</t>
        </is>
      </c>
      <c r="B4346" t="inlineStr">
        <is>
          <t>NL-HaNA_1.01.02_3766_0023-column-1492-464-922-2708</t>
        </is>
      </c>
      <c r="C4346" t="inlineStr">
        <is>
          <t>repeat_lemma</t>
        </is>
      </c>
      <c r="D4346" t="n">
        <v>1625</v>
      </c>
      <c r="E4346" t="n">
        <v>2717</v>
      </c>
      <c r="F4346" t="inlineStr">
        <is>
          <t xml:space="preserve">        Naeygaren aldaer twee duysent negen hon-</t>
        </is>
      </c>
      <c r="G4346">
        <f>HYPERLINK("https://images.diginfra.net/iiif/NL-HaNA_1.01.02/3766/NL-HaNA_1.01.02_3766_0023.jpg/1392,364,1122,2908/full/0/default.jpg", "iiif_url")</f>
        <v/>
      </c>
    </row>
    <row r="4347">
      <c r="A4347" t="inlineStr">
        <is>
          <t>NL-HaNA_1.01.02_3766_0023-page-44</t>
        </is>
      </c>
      <c r="B4347" t="inlineStr">
        <is>
          <t>NL-HaNA_1.01.02_3766_0023-column-1492-464-922-2708</t>
        </is>
      </c>
      <c r="C4347" t="inlineStr">
        <is>
          <t>continuation</t>
        </is>
      </c>
      <c r="D4347" t="n">
        <v>1542</v>
      </c>
      <c r="E4347" t="n">
        <v>2765</v>
      </c>
      <c r="F4347" t="inlineStr">
        <is>
          <t xml:space="preserve">    den ponden minder aengegeven als dé sweer-</t>
        </is>
      </c>
      <c r="G4347">
        <f>HYPERLINK("https://images.diginfra.net/iiif/NL-HaNA_1.01.02/3766/NL-HaNA_1.01.02_3766_0023.jpg/1392,364,1122,2908/full/0/default.jpg", "iiif_url")</f>
        <v/>
      </c>
    </row>
    <row r="4348">
      <c r="A4348" t="inlineStr">
        <is>
          <t>NL-HaNA_1.01.02_3766_0023-page-44</t>
        </is>
      </c>
      <c r="B4348" t="inlineStr">
        <is>
          <t>NL-HaNA_1.01.02_3766_0023-column-1492-464-922-2708</t>
        </is>
      </c>
      <c r="C4348" t="inlineStr">
        <is>
          <t>continuation</t>
        </is>
      </c>
      <c r="D4348" t="n">
        <v>1540</v>
      </c>
      <c r="E4348" t="n">
        <v>2818</v>
      </c>
      <c r="F4348" t="inlineStr">
        <is>
          <t xml:space="preserve">    te, 1482. 1532.</t>
        </is>
      </c>
      <c r="G4348">
        <f>HYPERLINK("https://images.diginfra.net/iiif/NL-HaNA_1.01.02/3766/NL-HaNA_1.01.02_3766_0023.jpg/1392,364,1122,2908/full/0/default.jpg", "iiif_url")</f>
        <v/>
      </c>
    </row>
    <row r="4349">
      <c r="A4349" t="inlineStr">
        <is>
          <t>NL-HaNA_1.01.02_3766_0023-page-44</t>
        </is>
      </c>
      <c r="B4349" t="inlineStr">
        <is>
          <t>NL-HaNA_1.01.02_3766_0023-column-1492-464-922-2708</t>
        </is>
      </c>
      <c r="C4349" t="inlineStr">
        <is>
          <t>repeat_lemma</t>
        </is>
      </c>
      <c r="D4349" t="n">
        <v>1615</v>
      </c>
      <c r="E4349" t="n">
        <v>2858</v>
      </c>
      <c r="F4349" t="inlineStr">
        <is>
          <t xml:space="preserve">        liquideren der schulden door de Fransche</t>
        </is>
      </c>
      <c r="G4349">
        <f>HYPERLINK("https://images.diginfra.net/iiif/NL-HaNA_1.01.02/3766/NL-HaNA_1.01.02_3766_0023.jpg/1392,364,1122,2908/full/0/default.jpg", "iiif_url")</f>
        <v/>
      </c>
    </row>
    <row r="4350">
      <c r="A4350" t="inlineStr">
        <is>
          <t>NL-HaNA_1.01.02_3766_0023-page-44</t>
        </is>
      </c>
      <c r="B4350" t="inlineStr">
        <is>
          <t>NL-HaNA_1.01.02_3766_0023-column-1492-464-922-2708</t>
        </is>
      </c>
      <c r="C4350" t="inlineStr">
        <is>
          <t>continuation</t>
        </is>
      </c>
      <c r="D4350" t="n">
        <v>1544</v>
      </c>
      <c r="E4350" t="n">
        <v>2915</v>
      </c>
      <c r="F4350" t="inlineStr">
        <is>
          <t xml:space="preserve">    geconratent, 1505.</t>
        </is>
      </c>
      <c r="G4350">
        <f>HYPERLINK("https://images.diginfra.net/iiif/NL-HaNA_1.01.02/3766/NL-HaNA_1.01.02_3766_0023.jpg/1392,364,1122,2908/full/0/default.jpg", "iiif_url")</f>
        <v/>
      </c>
    </row>
    <row r="4351">
      <c r="A4351" t="inlineStr">
        <is>
          <t>NL-HaNA_1.01.02_3766_0023-page-44</t>
        </is>
      </c>
      <c r="B4351" t="inlineStr">
        <is>
          <t>NL-HaNA_1.01.02_3766_0023-column-1492-464-922-2708</t>
        </is>
      </c>
      <c r="C4351" t="inlineStr">
        <is>
          <t>repeat_lemma</t>
        </is>
      </c>
      <c r="D4351" t="n">
        <v>1615</v>
      </c>
      <c r="E4351" t="n">
        <v>2959</v>
      </c>
      <c r="F4351" t="inlineStr">
        <is>
          <t xml:space="preserve">        Erfgenamen van D. Lit, 1506.</t>
        </is>
      </c>
      <c r="G4351">
        <f>HYPERLINK("https://images.diginfra.net/iiif/NL-HaNA_1.01.02/3766/NL-HaNA_1.01.02_3766_0023.jpg/1392,364,1122,2908/full/0/default.jpg", "iiif_url")</f>
        <v/>
      </c>
    </row>
    <row r="4352">
      <c r="A4352" t="inlineStr">
        <is>
          <t>NL-HaNA_1.01.02_3766_0023-page-44</t>
        </is>
      </c>
      <c r="B4352" t="inlineStr">
        <is>
          <t>NL-HaNA_1.01.02_3766_0023-column-1492-464-922-2708</t>
        </is>
      </c>
      <c r="C4352" t="inlineStr">
        <is>
          <t>repeat_lemma</t>
        </is>
      </c>
      <c r="D4352" t="n">
        <v>1613</v>
      </c>
      <c r="E4352" t="n">
        <v>3009</v>
      </c>
      <c r="F4352" t="inlineStr">
        <is>
          <t xml:space="preserve">        opiezeenen van Templeure en Ossemex</t>
        </is>
      </c>
      <c r="G4352">
        <f>HYPERLINK("https://images.diginfra.net/iiif/NL-HaNA_1.01.02/3766/NL-HaNA_1.01.02_3766_0023.jpg/1392,364,1122,2908/full/0/default.jpg", "iiif_url")</f>
        <v/>
      </c>
    </row>
    <row r="4353">
      <c r="A4353" t="inlineStr">
        <is>
          <t>NL-HaNA_1.01.02_3766_0023-page-44</t>
        </is>
      </c>
      <c r="B4353" t="inlineStr">
        <is>
          <t>NL-HaNA_1.01.02_3766_0023-column-1492-464-922-2708</t>
        </is>
      </c>
      <c r="C4353" t="inlineStr">
        <is>
          <t>continuation</t>
        </is>
      </c>
      <c r="D4353" t="n">
        <v>1540</v>
      </c>
      <c r="E4353" t="n">
        <v>3056</v>
      </c>
      <c r="F4353" t="inlineStr">
        <is>
          <t xml:space="preserve">    om sûtohantie van aghterfallige vanen,</t>
        </is>
      </c>
      <c r="G4353">
        <f>HYPERLINK("https://images.diginfra.net/iiif/NL-HaNA_1.01.02/3766/NL-HaNA_1.01.02_3766_0023.jpg/1392,364,1122,2908/full/0/default.jpg", "iiif_url")</f>
        <v/>
      </c>
    </row>
    <row r="4354">
      <c r="A4354" t="inlineStr">
        <is>
          <t>NL-HaNA_1.01.02_3766_0023-page-44</t>
        </is>
      </c>
      <c r="B4354" t="inlineStr">
        <is>
          <t>NL-HaNA_1.01.02_3766_0023-column-1492-464-922-2708</t>
        </is>
      </c>
      <c r="C4354" t="inlineStr">
        <is>
          <t>continuation</t>
        </is>
      </c>
      <c r="D4354" t="n">
        <v>1544</v>
      </c>
      <c r="E4354" t="n">
        <v>3111</v>
      </c>
      <c r="F4354" t="inlineStr">
        <is>
          <t xml:space="preserve">    1506.</t>
        </is>
      </c>
      <c r="G4354">
        <f>HYPERLINK("https://images.diginfra.net/iiif/NL-HaNA_1.01.02/3766/NL-HaNA_1.01.02_3766_0023.jpg/1392,364,1122,2908/full/0/default.jpg", "iiif_url")</f>
        <v/>
      </c>
    </row>
    <row r="4358">
      <c r="A4358" t="inlineStr">
        <is>
          <t>NL-HaNA_1.01.02_3766_0023-page-45</t>
        </is>
      </c>
      <c r="B4358" t="inlineStr">
        <is>
          <t>NL-HaNA_1.01.02_3766_0023-column-2619-435-894-2921</t>
        </is>
      </c>
      <c r="C4358" t="inlineStr">
        <is>
          <t>anomaly</t>
        </is>
      </c>
      <c r="D4358" t="n">
        <v>3037</v>
      </c>
      <c r="E4358" t="n">
        <v>345</v>
      </c>
      <c r="F4358" t="inlineStr">
        <is>
          <t xml:space="preserve">        IND</t>
        </is>
      </c>
      <c r="G4358">
        <f>HYPERLINK("https://images.diginfra.net/iiif/NL-HaNA_1.01.02/3766/NL-HaNA_1.01.02_3766_0023.jpg/2519,335,1094,3121/full/0/default.jpg", "iiif_url")</f>
        <v/>
      </c>
    </row>
    <row r="4359">
      <c r="A4359" t="inlineStr">
        <is>
          <t>NL-HaNA_1.01.02_3766_0023-page-45</t>
        </is>
      </c>
      <c r="B4359" t="inlineStr">
        <is>
          <t>NL-HaNA_1.01.02_3766_0023-column-2619-435-894-2921</t>
        </is>
      </c>
      <c r="C4359" t="inlineStr">
        <is>
          <t>letter_heading</t>
        </is>
      </c>
      <c r="D4359" t="n">
        <v>3004</v>
      </c>
      <c r="E4359" t="n">
        <v>505</v>
      </c>
      <c r="F4359" t="inlineStr">
        <is>
          <t xml:space="preserve">        S.</t>
        </is>
      </c>
      <c r="G4359">
        <f>HYPERLINK("https://images.diginfra.net/iiif/NL-HaNA_1.01.02/3766/NL-HaNA_1.01.02_3766_0023.jpg/2519,335,1094,3121/full/0/default.jpg", "iiif_url")</f>
        <v/>
      </c>
    </row>
    <row r="4360">
      <c r="A4360" t="inlineStr">
        <is>
          <t>NL-HaNA_1.01.02_3766_0023-page-45</t>
        </is>
      </c>
      <c r="B4360" t="inlineStr">
        <is>
          <t>NL-HaNA_1.01.02_3766_0023-column-2619-435-894-2921</t>
        </is>
      </c>
      <c r="C4360" t="inlineStr">
        <is>
          <t>lemma</t>
        </is>
      </c>
      <c r="D4360" t="n">
        <v>2615</v>
      </c>
      <c r="E4360" t="n">
        <v>657</v>
      </c>
      <c r="F4360" t="inlineStr">
        <is>
          <t>(Qalé, Francken, Consul aldaer, klagende</t>
        </is>
      </c>
      <c r="G4360">
        <f>HYPERLINK("https://images.diginfra.net/iiif/NL-HaNA_1.01.02/3766/NL-HaNA_1.01.02_3766_0023.jpg/2519,335,1094,3121/full/0/default.jpg", "iiif_url")</f>
        <v/>
      </c>
    </row>
    <row r="4361">
      <c r="A4361" t="inlineStr">
        <is>
          <t>NL-HaNA_1.01.02_3766_0023-page-45</t>
        </is>
      </c>
      <c r="B4361" t="inlineStr">
        <is>
          <t>NL-HaNA_1.01.02_3766_0023-column-2619-435-894-2921</t>
        </is>
      </c>
      <c r="C4361" t="inlineStr">
        <is>
          <t>continuation</t>
        </is>
      </c>
      <c r="D4361" t="n">
        <v>2723</v>
      </c>
      <c r="E4361" t="n">
        <v>708</v>
      </c>
      <c r="F4361" t="inlineStr">
        <is>
          <t xml:space="preserve">    over de geringe inkûmften van bet Consu-</t>
        </is>
      </c>
      <c r="G4361">
        <f>HYPERLINK("https://images.diginfra.net/iiif/NL-HaNA_1.01.02/3766/NL-HaNA_1.01.02_3766_0023.jpg/2519,335,1094,3121/full/0/default.jpg", "iiif_url")</f>
        <v/>
      </c>
    </row>
    <row r="4362">
      <c r="A4362" t="inlineStr">
        <is>
          <t>NL-HaNA_1.01.02_3766_0023-page-45</t>
        </is>
      </c>
      <c r="B4362" t="inlineStr">
        <is>
          <t>NL-HaNA_1.01.02_3766_0023-column-2619-435-894-2921</t>
        </is>
      </c>
      <c r="C4362" t="inlineStr">
        <is>
          <t>continuation</t>
        </is>
      </c>
      <c r="D4362" t="n">
        <v>2723</v>
      </c>
      <c r="E4362" t="n">
        <v>759</v>
      </c>
      <c r="F4362" t="inlineStr">
        <is>
          <t xml:space="preserve">    laet, 1455.</t>
        </is>
      </c>
      <c r="G4362">
        <f>HYPERLINK("https://images.diginfra.net/iiif/NL-HaNA_1.01.02/3766/NL-HaNA_1.01.02_3766_0023.jpg/2519,335,1094,3121/full/0/default.jpg", "iiif_url")</f>
        <v/>
      </c>
    </row>
    <row r="4363">
      <c r="A4363" t="inlineStr">
        <is>
          <t>NL-HaNA_1.01.02_3766_0023-page-45</t>
        </is>
      </c>
      <c r="B4363" t="inlineStr">
        <is>
          <t>NL-HaNA_1.01.02_3766_0023-column-2619-435-894-2921</t>
        </is>
      </c>
      <c r="C4363" t="inlineStr">
        <is>
          <t>lemma</t>
        </is>
      </c>
      <c r="D4363" t="n">
        <v>2617</v>
      </c>
      <c r="E4363" t="n">
        <v>795</v>
      </c>
      <c r="F4363" t="inlineStr">
        <is>
          <t>Sandoville aengestelt tot Major de Brigade,</t>
        </is>
      </c>
      <c r="G4363">
        <f>HYPERLINK("https://images.diginfra.net/iiif/NL-HaNA_1.01.02/3766/NL-HaNA_1.01.02_3766_0023.jpg/2519,335,1094,3121/full/0/default.jpg", "iiif_url")</f>
        <v/>
      </c>
    </row>
    <row r="4364">
      <c r="A4364" t="inlineStr">
        <is>
          <t>NL-HaNA_1.01.02_3766_0023-page-45</t>
        </is>
      </c>
      <c r="B4364" t="inlineStr">
        <is>
          <t>NL-HaNA_1.01.02_3766_0023-column-2619-435-894-2921</t>
        </is>
      </c>
      <c r="C4364" t="inlineStr">
        <is>
          <t>continuation</t>
        </is>
      </c>
      <c r="D4364" t="n">
        <v>2660</v>
      </c>
      <c r="E4364" t="n">
        <v>862</v>
      </c>
      <c r="F4364" t="inlineStr">
        <is>
          <t xml:space="preserve">    491.</t>
        </is>
      </c>
      <c r="G4364">
        <f>HYPERLINK("https://images.diginfra.net/iiif/NL-HaNA_1.01.02/3766/NL-HaNA_1.01.02_3766_0023.jpg/2519,335,1094,3121/full/0/default.jpg", "iiif_url")</f>
        <v/>
      </c>
    </row>
    <row r="4365">
      <c r="A4365" t="inlineStr">
        <is>
          <t>NL-HaNA_1.01.02_3766_0023-page-45</t>
        </is>
      </c>
      <c r="B4365" t="inlineStr">
        <is>
          <t>NL-HaNA_1.01.02_3766_0023-column-2619-435-894-2921</t>
        </is>
      </c>
      <c r="C4365" t="inlineStr">
        <is>
          <t>lemma</t>
        </is>
      </c>
      <c r="D4365" t="n">
        <v>2617</v>
      </c>
      <c r="E4365" t="n">
        <v>902</v>
      </c>
      <c r="F4365" t="inlineStr">
        <is>
          <t>Saphorin, fet Switserlandt, letter Z.</t>
        </is>
      </c>
      <c r="G4365">
        <f>HYPERLINK("https://images.diginfra.net/iiif/NL-HaNA_1.01.02/3766/NL-HaNA_1.01.02_3766_0023.jpg/2519,335,1094,3121/full/0/default.jpg", "iiif_url")</f>
        <v/>
      </c>
    </row>
    <row r="4366">
      <c r="A4366" t="inlineStr">
        <is>
          <t>NL-HaNA_1.01.02_3766_0023-page-45</t>
        </is>
      </c>
      <c r="B4366" t="inlineStr">
        <is>
          <t>NL-HaNA_1.01.02_3766_0023-column-2619-435-894-2921</t>
        </is>
      </c>
      <c r="C4366" t="inlineStr">
        <is>
          <t>lemma</t>
        </is>
      </c>
      <c r="D4366" t="n">
        <v>2617</v>
      </c>
      <c r="E4366" t="n">
        <v>945</v>
      </c>
      <c r="F4366" t="inlineStr">
        <is>
          <t>Savoyen, vander Meer advertentie, 2. 16. 42.</t>
        </is>
      </c>
      <c r="G4366">
        <f>HYPERLINK("https://images.diginfra.net/iiif/NL-HaNA_1.01.02/3766/NL-HaNA_1.01.02_3766_0023.jpg/2519,335,1094,3121/full/0/default.jpg", "iiif_url")</f>
        <v/>
      </c>
    </row>
    <row r="4367">
      <c r="A4367" t="inlineStr">
        <is>
          <t>NL-HaNA_1.01.02_3766_0023-page-45</t>
        </is>
      </c>
      <c r="B4367" t="inlineStr">
        <is>
          <t>NL-HaNA_1.01.02_3766_0023-column-2619-435-894-2921</t>
        </is>
      </c>
      <c r="C4367" t="inlineStr">
        <is>
          <t>continuation</t>
        </is>
      </c>
      <c r="D4367" t="n">
        <v>2662</v>
      </c>
      <c r="E4367" t="n">
        <v>1000</v>
      </c>
      <c r="F4367" t="inlineStr">
        <is>
          <t xml:space="preserve">    es. n2. 146. 165. 177. 261. 3i4. 371.</t>
        </is>
      </c>
      <c r="G4367">
        <f>HYPERLINK("https://images.diginfra.net/iiif/NL-HaNA_1.01.02/3766/NL-HaNA_1.01.02_3766_0023.jpg/2519,335,1094,3121/full/0/default.jpg", "iiif_url")</f>
        <v/>
      </c>
    </row>
    <row r="4368">
      <c r="A4368" t="inlineStr">
        <is>
          <t>NL-HaNA_1.01.02_3766_0023-page-45</t>
        </is>
      </c>
      <c r="B4368" t="inlineStr">
        <is>
          <t>NL-HaNA_1.01.02_3766_0023-column-2619-435-894-2921</t>
        </is>
      </c>
      <c r="C4368" t="inlineStr">
        <is>
          <t>continuation</t>
        </is>
      </c>
      <c r="D4368" t="n">
        <v>2662</v>
      </c>
      <c r="E4368" t="n">
        <v>1052</v>
      </c>
      <c r="F4368" t="inlineStr">
        <is>
          <t xml:space="preserve">    395. 408. 453 '478. 488. so5. 522.</t>
        </is>
      </c>
      <c r="G4368">
        <f>HYPERLINK("https://images.diginfra.net/iiif/NL-HaNA_1.01.02/3766/NL-HaNA_1.01.02_3766_0023.jpg/2519,335,1094,3121/full/0/default.jpg", "iiif_url")</f>
        <v/>
      </c>
    </row>
    <row r="4369">
      <c r="A4369" t="inlineStr">
        <is>
          <t>NL-HaNA_1.01.02_3766_0023-page-45</t>
        </is>
      </c>
      <c r="B4369" t="inlineStr">
        <is>
          <t>NL-HaNA_1.01.02_3766_0023-column-2619-435-894-2921</t>
        </is>
      </c>
      <c r="C4369" t="inlineStr">
        <is>
          <t>continuation</t>
        </is>
      </c>
      <c r="D4369" t="n">
        <v>2662</v>
      </c>
      <c r="E4369" t="n">
        <v>1097</v>
      </c>
      <c r="F4369" t="inlineStr">
        <is>
          <t xml:space="preserve">    581. és. 695. 70. 738. 291. 813.</t>
        </is>
      </c>
      <c r="G4369">
        <f>HYPERLINK("https://images.diginfra.net/iiif/NL-HaNA_1.01.02/3766/NL-HaNA_1.01.02_3766_0023.jpg/2519,335,1094,3121/full/0/default.jpg", "iiif_url")</f>
        <v/>
      </c>
    </row>
    <row r="4370">
      <c r="A4370" t="inlineStr">
        <is>
          <t>NL-HaNA_1.01.02_3766_0023-page-45</t>
        </is>
      </c>
      <c r="B4370" t="inlineStr">
        <is>
          <t>NL-HaNA_1.01.02_3766_0023-column-2619-435-894-2921</t>
        </is>
      </c>
      <c r="C4370" t="inlineStr">
        <is>
          <t>continuation</t>
        </is>
      </c>
      <c r="D4370" t="n">
        <v>2660</v>
      </c>
      <c r="E4370" t="n">
        <v>1152</v>
      </c>
      <c r="F4370" t="inlineStr">
        <is>
          <t xml:space="preserve">    829. 857. 869. 874. 917, 953. 963.</t>
        </is>
      </c>
      <c r="G4370">
        <f>HYPERLINK("https://images.diginfra.net/iiif/NL-HaNA_1.01.02/3766/NL-HaNA_1.01.02_3766_0023.jpg/2519,335,1094,3121/full/0/default.jpg", "iiif_url")</f>
        <v/>
      </c>
    </row>
    <row r="4371">
      <c r="A4371" t="inlineStr">
        <is>
          <t>NL-HaNA_1.01.02_3766_0023-page-45</t>
        </is>
      </c>
      <c r="B4371" t="inlineStr">
        <is>
          <t>NL-HaNA_1.01.02_3766_0023-column-2619-435-894-2921</t>
        </is>
      </c>
      <c r="C4371" t="inlineStr">
        <is>
          <t>continuation</t>
        </is>
      </c>
      <c r="D4371" t="n">
        <v>2660</v>
      </c>
      <c r="E4371" t="n">
        <v>1195</v>
      </c>
      <c r="F4371" t="inlineStr">
        <is>
          <t xml:space="preserve">    977. 999. or1. 1028. iosqi. 048. to61.</t>
        </is>
      </c>
      <c r="G4371">
        <f>HYPERLINK("https://images.diginfra.net/iiif/NL-HaNA_1.01.02/3766/NL-HaNA_1.01.02_3766_0023.jpg/2519,335,1094,3121/full/0/default.jpg", "iiif_url")</f>
        <v/>
      </c>
    </row>
    <row r="4372">
      <c r="A4372" t="inlineStr">
        <is>
          <t>NL-HaNA_1.01.02_3766_0023-page-45</t>
        </is>
      </c>
      <c r="B4372" t="inlineStr">
        <is>
          <t>NL-HaNA_1.01.02_3766_0023-column-2619-435-894-2921</t>
        </is>
      </c>
      <c r="C4372" t="inlineStr">
        <is>
          <t>continuation</t>
        </is>
      </c>
      <c r="D4372" t="n">
        <v>2662</v>
      </c>
      <c r="E4372" t="n">
        <v>1244</v>
      </c>
      <c r="F4372" t="inlineStr">
        <is>
          <t xml:space="preserve">    1073. 1088. 1104. 1132. ris9. 1183.</t>
        </is>
      </c>
      <c r="G4372">
        <f>HYPERLINK("https://images.diginfra.net/iiif/NL-HaNA_1.01.02/3766/NL-HaNA_1.01.02_3766_0023.jpg/2519,335,1094,3121/full/0/default.jpg", "iiif_url")</f>
        <v/>
      </c>
    </row>
    <row r="4373">
      <c r="A4373" t="inlineStr">
        <is>
          <t>NL-HaNA_1.01.02_3766_0023-page-45</t>
        </is>
      </c>
      <c r="B4373" t="inlineStr">
        <is>
          <t>NL-HaNA_1.01.02_3766_0023-column-2619-435-894-2921</t>
        </is>
      </c>
      <c r="C4373" t="inlineStr">
        <is>
          <t>continuation</t>
        </is>
      </c>
      <c r="D4373" t="n">
        <v>2662</v>
      </c>
      <c r="E4373" t="n">
        <v>1301</v>
      </c>
      <c r="F4373" t="inlineStr">
        <is>
          <t xml:space="preserve">    1201. ia20. 1260. 1275. 1305. 1316.</t>
        </is>
      </c>
      <c r="G4373">
        <f>HYPERLINK("https://images.diginfra.net/iiif/NL-HaNA_1.01.02/3766/NL-HaNA_1.01.02_3766_0023.jpg/2519,335,1094,3121/full/0/default.jpg", "iiif_url")</f>
        <v/>
      </c>
    </row>
    <row r="4374">
      <c r="A4374" t="inlineStr">
        <is>
          <t>NL-HaNA_1.01.02_3766_0023-page-45</t>
        </is>
      </c>
      <c r="B4374" t="inlineStr">
        <is>
          <t>NL-HaNA_1.01.02_3766_0023-column-2619-435-894-2921</t>
        </is>
      </c>
      <c r="C4374" t="inlineStr">
        <is>
          <t>continuation</t>
        </is>
      </c>
      <c r="D4374" t="n">
        <v>2662</v>
      </c>
      <c r="E4374" t="n">
        <v>1345</v>
      </c>
      <c r="F4374" t="inlineStr">
        <is>
          <t xml:space="preserve">    1348. 1363. 1378. 1390. 1421. 1438.</t>
        </is>
      </c>
      <c r="G4374">
        <f>HYPERLINK("https://images.diginfra.net/iiif/NL-HaNA_1.01.02/3766/NL-HaNA_1.01.02_3766_0023.jpg/2519,335,1094,3121/full/0/default.jpg", "iiif_url")</f>
        <v/>
      </c>
    </row>
    <row r="4375">
      <c r="A4375" t="inlineStr">
        <is>
          <t>NL-HaNA_1.01.02_3766_0023-page-45</t>
        </is>
      </c>
      <c r="B4375" t="inlineStr">
        <is>
          <t>NL-HaNA_1.01.02_3766_0023-column-2619-435-894-2921</t>
        </is>
      </c>
      <c r="C4375" t="inlineStr">
        <is>
          <t>continuation</t>
        </is>
      </c>
      <c r="D4375" t="n">
        <v>2662</v>
      </c>
      <c r="E4375" t="n">
        <v>1398</v>
      </c>
      <c r="F4375" t="inlineStr">
        <is>
          <t xml:space="preserve">    1490. 1522 1528.</t>
        </is>
      </c>
      <c r="G4375">
        <f>HYPERLINK("https://images.diginfra.net/iiif/NL-HaNA_1.01.02/3766/NL-HaNA_1.01.02_3766_0023.jpg/2519,335,1094,3121/full/0/default.jpg", "iiif_url")</f>
        <v/>
      </c>
    </row>
    <row r="4376">
      <c r="A4376" t="inlineStr">
        <is>
          <t>NL-HaNA_1.01.02_3766_0023-page-45</t>
        </is>
      </c>
      <c r="B4376" t="inlineStr">
        <is>
          <t>NL-HaNA_1.01.02_3766_0023-column-2619-435-894-2921</t>
        </is>
      </c>
      <c r="C4376" t="inlineStr">
        <is>
          <t>repeat_lemma</t>
        </is>
      </c>
      <c r="D4376" t="n">
        <v>2763</v>
      </c>
      <c r="E4376" t="n">
        <v>1440</v>
      </c>
      <c r="F4376" t="inlineStr">
        <is>
          <t xml:space="preserve">        om bealinge der subfidien, 109. 111.</t>
        </is>
      </c>
      <c r="G4376">
        <f>HYPERLINK("https://images.diginfra.net/iiif/NL-HaNA_1.01.02/3766/NL-HaNA_1.01.02_3766_0023.jpg/2519,335,1094,3121/full/0/default.jpg", "iiif_url")</f>
        <v/>
      </c>
    </row>
    <row r="4377">
      <c r="A4377" t="inlineStr">
        <is>
          <t>NL-HaNA_1.01.02_3766_0023-page-45</t>
        </is>
      </c>
      <c r="B4377" t="inlineStr">
        <is>
          <t>NL-HaNA_1.01.02_3766_0023-column-2619-435-894-2921</t>
        </is>
      </c>
      <c r="C4377" t="inlineStr">
        <is>
          <t>continuation</t>
        </is>
      </c>
      <c r="D4377" t="n">
        <v>2662</v>
      </c>
      <c r="E4377" t="n">
        <v>1497</v>
      </c>
      <c r="F4377" t="inlineStr">
        <is>
          <t xml:space="preserve">    565. 1252.</t>
        </is>
      </c>
      <c r="G4377">
        <f>HYPERLINK("https://images.diginfra.net/iiif/NL-HaNA_1.01.02/3766/NL-HaNA_1.01.02_3766_0023.jpg/2519,335,1094,3121/full/0/default.jpg", "iiif_url")</f>
        <v/>
      </c>
    </row>
    <row r="4378">
      <c r="A4378" t="inlineStr">
        <is>
          <t>NL-HaNA_1.01.02_3766_0023-page-45</t>
        </is>
      </c>
      <c r="B4378" t="inlineStr">
        <is>
          <t>NL-HaNA_1.01.02_3766_0023-column-2619-435-894-2921</t>
        </is>
      </c>
      <c r="C4378" t="inlineStr">
        <is>
          <t>repeat_lemma</t>
        </is>
      </c>
      <c r="D4378" t="n">
        <v>2759</v>
      </c>
      <c r="E4378" t="n">
        <v>1535</v>
      </c>
      <c r="F4378" t="inlineStr">
        <is>
          <t xml:space="preserve">        rouw over de Hertoginne van Montua,</t>
        </is>
      </c>
      <c r="G4378">
        <f>HYPERLINK("https://images.diginfra.net/iiif/NL-HaNA_1.01.02/3766/NL-HaNA_1.01.02_3766_0023.jpg/2519,335,1094,3121/full/0/default.jpg", "iiif_url")</f>
        <v/>
      </c>
    </row>
    <row r="4379">
      <c r="A4379" t="inlineStr">
        <is>
          <t>NL-HaNA_1.01.02_3766_0023-page-45</t>
        </is>
      </c>
      <c r="B4379" t="inlineStr">
        <is>
          <t>NL-HaNA_1.01.02_3766_0023-column-2619-435-894-2921</t>
        </is>
      </c>
      <c r="C4379" t="inlineStr">
        <is>
          <t>continuation</t>
        </is>
      </c>
      <c r="D4379" t="n">
        <v>2664</v>
      </c>
      <c r="E4379" t="n">
        <v>1596</v>
      </c>
      <c r="F4379" t="inlineStr">
        <is>
          <t xml:space="preserve">    115.</t>
        </is>
      </c>
      <c r="G4379">
        <f>HYPERLINK("https://images.diginfra.net/iiif/NL-HaNA_1.01.02/3766/NL-HaNA_1.01.02_3766_0023.jpg/2519,335,1094,3121/full/0/default.jpg", "iiif_url")</f>
        <v/>
      </c>
    </row>
    <row r="4380">
      <c r="A4380" t="inlineStr">
        <is>
          <t>NL-HaNA_1.01.02_3766_0023-page-45</t>
        </is>
      </c>
      <c r="B4380" t="inlineStr">
        <is>
          <t>NL-HaNA_1.01.02_3766_0023-column-2619-435-894-2921</t>
        </is>
      </c>
      <c r="C4380" t="inlineStr">
        <is>
          <t>repeat_lemma</t>
        </is>
      </c>
      <c r="D4380" t="n">
        <v>2756</v>
      </c>
      <c r="E4380" t="n">
        <v>1630</v>
      </c>
      <c r="F4380" t="inlineStr">
        <is>
          <t xml:space="preserve">        doodt van den Keyfer, 6856.</t>
        </is>
      </c>
      <c r="G4380">
        <f>HYPERLINK("https://images.diginfra.net/iiif/NL-HaNA_1.01.02/3766/NL-HaNA_1.01.02_3766_0023.jpg/2519,335,1094,3121/full/0/default.jpg", "iiif_url")</f>
        <v/>
      </c>
    </row>
    <row r="4381">
      <c r="A4381" t="inlineStr">
        <is>
          <t>NL-HaNA_1.01.02_3766_0023-page-45</t>
        </is>
      </c>
      <c r="B4381" t="inlineStr">
        <is>
          <t>NL-HaNA_1.01.02_3766_0023-column-2619-435-894-2921</t>
        </is>
      </c>
      <c r="C4381" t="inlineStr">
        <is>
          <t>repeat_lemma</t>
        </is>
      </c>
      <c r="D4381" t="n">
        <v>2745</v>
      </c>
      <c r="E4381" t="n">
        <v>1685</v>
      </c>
      <c r="F4381" t="inlineStr">
        <is>
          <t xml:space="preserve">        om de campagne te volgen, 688. 714.</t>
        </is>
      </c>
      <c r="G4381">
        <f>HYPERLINK("https://images.diginfra.net/iiif/NL-HaNA_1.01.02/3766/NL-HaNA_1.01.02_3766_0023.jpg/2519,335,1094,3121/full/0/default.jpg", "iiif_url")</f>
        <v/>
      </c>
    </row>
    <row r="4382">
      <c r="A4382" t="inlineStr">
        <is>
          <t>NL-HaNA_1.01.02_3766_0023-page-45</t>
        </is>
      </c>
      <c r="B4382" t="inlineStr">
        <is>
          <t>NL-HaNA_1.01.02_3766_0023-column-2619-435-894-2921</t>
        </is>
      </c>
      <c r="C4382" t="inlineStr">
        <is>
          <t>continuation</t>
        </is>
      </c>
      <c r="D4382" t="n">
        <v>2660</v>
      </c>
      <c r="E4382" t="n">
        <v>1742</v>
      </c>
      <c r="F4382" t="inlineStr">
        <is>
          <t xml:space="preserve">    783.</t>
        </is>
      </c>
      <c r="G4382">
        <f>HYPERLINK("https://images.diginfra.net/iiif/NL-HaNA_1.01.02/3766/NL-HaNA_1.01.02_3766_0023.jpg/2519,335,1094,3121/full/0/default.jpg", "iiif_url")</f>
        <v/>
      </c>
    </row>
    <row r="4383">
      <c r="A4383" t="inlineStr">
        <is>
          <t>NL-HaNA_1.01.02_3766_0023-page-45</t>
        </is>
      </c>
      <c r="B4383" t="inlineStr">
        <is>
          <t>NL-HaNA_1.01.02_3766_0023-column-2619-435-894-2921</t>
        </is>
      </c>
      <c r="C4383" t="inlineStr">
        <is>
          <t>repeat_lemma</t>
        </is>
      </c>
      <c r="D4383" t="n">
        <v>2742</v>
      </c>
      <c r="E4383" t="n">
        <v>1782</v>
      </c>
      <c r="F4383" t="inlineStr">
        <is>
          <t xml:space="preserve">        Haghten wegens agherfialen, 698.</t>
        </is>
      </c>
      <c r="G4383">
        <f>HYPERLINK("https://images.diginfra.net/iiif/NL-HaNA_1.01.02/3766/NL-HaNA_1.01.02_3766_0023.jpg/2519,335,1094,3121/full/0/default.jpg", "iiif_url")</f>
        <v/>
      </c>
    </row>
    <row r="4384">
      <c r="A4384" t="inlineStr">
        <is>
          <t>NL-HaNA_1.01.02_3766_0023-page-45</t>
        </is>
      </c>
      <c r="B4384" t="inlineStr">
        <is>
          <t>NL-HaNA_1.01.02_3766_0023-column-2619-435-894-2921</t>
        </is>
      </c>
      <c r="C4384" t="inlineStr">
        <is>
          <t>repeat_lemma</t>
        </is>
      </c>
      <c r="D4384" t="n">
        <v>2747</v>
      </c>
      <c r="E4384" t="n">
        <v>1835</v>
      </c>
      <c r="F4384" t="inlineStr">
        <is>
          <t xml:space="preserve">        om betaunge van vyf hondert twintig</t>
        </is>
      </c>
      <c r="G4384">
        <f>HYPERLINK("https://images.diginfra.net/iiif/NL-HaNA_1.01.02/3766/NL-HaNA_1.01.02_3766_0023.jpg/2519,335,1094,3121/full/0/default.jpg", "iiif_url")</f>
        <v/>
      </c>
    </row>
    <row r="4385">
      <c r="A4385" t="inlineStr">
        <is>
          <t>NL-HaNA_1.01.02_3766_0023-page-45</t>
        </is>
      </c>
      <c r="B4385" t="inlineStr">
        <is>
          <t>NL-HaNA_1.01.02_3766_0023-column-2619-435-894-2921</t>
        </is>
      </c>
      <c r="C4385" t="inlineStr">
        <is>
          <t>continuation</t>
        </is>
      </c>
      <c r="D4385" t="n">
        <v>2657</v>
      </c>
      <c r="E4385" t="n">
        <v>1883</v>
      </c>
      <c r="F4385" t="inlineStr">
        <is>
          <t xml:space="preserve">    pistolen om een opfiandt in Dauphiné te ver-</t>
        </is>
      </c>
      <c r="G4385">
        <f>HYPERLINK("https://images.diginfra.net/iiif/NL-HaNA_1.01.02/3766/NL-HaNA_1.01.02_3766_0023.jpg/2519,335,1094,3121/full/0/default.jpg", "iiif_url")</f>
        <v/>
      </c>
    </row>
    <row r="4386">
      <c r="A4386" t="inlineStr">
        <is>
          <t>NL-HaNA_1.01.02_3766_0023-page-45</t>
        </is>
      </c>
      <c r="B4386" t="inlineStr">
        <is>
          <t>NL-HaNA_1.01.02_3766_0023-column-2619-435-894-2921</t>
        </is>
      </c>
      <c r="C4386" t="inlineStr">
        <is>
          <t>continuation</t>
        </is>
      </c>
      <c r="D4386" t="n">
        <v>2657</v>
      </c>
      <c r="E4386" t="n">
        <v>1928</v>
      </c>
      <c r="F4386" t="inlineStr">
        <is>
          <t xml:space="preserve">    wecken, 794.</t>
        </is>
      </c>
      <c r="G4386">
        <f>HYPERLINK("https://images.diginfra.net/iiif/NL-HaNA_1.01.02/3766/NL-HaNA_1.01.02_3766_0023.jpg/2519,335,1094,3121/full/0/default.jpg", "iiif_url")</f>
        <v/>
      </c>
    </row>
    <row r="4387">
      <c r="A4387" t="inlineStr">
        <is>
          <t>NL-HaNA_1.01.02_3766_0023-page-45</t>
        </is>
      </c>
      <c r="B4387" t="inlineStr">
        <is>
          <t>NL-HaNA_1.01.02_3766_0023-column-2619-435-894-2921</t>
        </is>
      </c>
      <c r="C4387" t="inlineStr">
        <is>
          <t>repeat_lemma</t>
        </is>
      </c>
      <c r="D4387" t="n">
        <v>2747</v>
      </c>
      <c r="E4387" t="n">
        <v>1976</v>
      </c>
      <c r="F4387" t="inlineStr">
        <is>
          <t xml:space="preserve">        crdûif ap Donaudi, 851.</t>
        </is>
      </c>
      <c r="G4387">
        <f>HYPERLINK("https://images.diginfra.net/iiif/NL-HaNA_1.01.02/3766/NL-HaNA_1.01.02_3766_0023.jpg/2519,335,1094,3121/full/0/default.jpg", "iiif_url")</f>
        <v/>
      </c>
    </row>
    <row r="4388">
      <c r="A4388" t="inlineStr">
        <is>
          <t>NL-HaNA_1.01.02_3766_0023-page-45</t>
        </is>
      </c>
      <c r="B4388" t="inlineStr">
        <is>
          <t>NL-HaNA_1.01.02_3766_0023-column-2619-435-894-2921</t>
        </is>
      </c>
      <c r="C4388" t="inlineStr">
        <is>
          <t>repeat_lemma</t>
        </is>
      </c>
      <c r="D4388" t="n">
        <v>2747</v>
      </c>
      <c r="E4388" t="n">
        <v>2023</v>
      </c>
      <c r="F4388" t="inlineStr">
        <is>
          <t xml:space="preserve">        wegens termineren der differentn u-</t>
        </is>
      </c>
      <c r="G4388">
        <f>HYPERLINK("https://images.diginfra.net/iiif/NL-HaNA_1.01.02/3766/NL-HaNA_1.01.02_3766_0023.jpg/2519,335,1094,3121/full/0/default.jpg", "iiif_url")</f>
        <v/>
      </c>
    </row>
    <row r="4389">
      <c r="A4389" t="inlineStr">
        <is>
          <t>NL-HaNA_1.01.02_3766_0023-page-45</t>
        </is>
      </c>
      <c r="B4389" t="inlineStr">
        <is>
          <t>NL-HaNA_1.01.02_3766_0023-column-2619-435-894-2921</t>
        </is>
      </c>
      <c r="C4389" t="inlineStr">
        <is>
          <t>continuation</t>
        </is>
      </c>
      <c r="D4389" t="n">
        <v>2653</v>
      </c>
      <c r="E4389" t="n">
        <v>2077</v>
      </c>
      <c r="F4389" t="inlineStr">
        <is>
          <t xml:space="preserve">    schen spagne en Savoyen, 999. 1126.</t>
        </is>
      </c>
      <c r="G4389">
        <f>HYPERLINK("https://images.diginfra.net/iiif/NL-HaNA_1.01.02/3766/NL-HaNA_1.01.02_3766_0023.jpg/2519,335,1094,3121/full/0/default.jpg", "iiif_url")</f>
        <v/>
      </c>
    </row>
    <row r="4390">
      <c r="A4390" t="inlineStr">
        <is>
          <t>NL-HaNA_1.01.02_3766_0023-page-45</t>
        </is>
      </c>
      <c r="B4390" t="inlineStr">
        <is>
          <t>NL-HaNA_1.01.02_3766_0023-column-2619-435-894-2921</t>
        </is>
      </c>
      <c r="C4390" t="inlineStr">
        <is>
          <t>repeat_lemma</t>
        </is>
      </c>
      <c r="D4390" t="n">
        <v>2752</v>
      </c>
      <c r="E4390" t="n">
        <v>2125</v>
      </c>
      <c r="F4390" t="inlineStr">
        <is>
          <t xml:space="preserve">        ontoden van reysen, 138. 1456. 1489.</t>
        </is>
      </c>
      <c r="G4390">
        <f>HYPERLINK("https://images.diginfra.net/iiif/NL-HaNA_1.01.02/3766/NL-HaNA_1.01.02_3766_0023.jpg/2519,335,1094,3121/full/0/default.jpg", "iiif_url")</f>
        <v/>
      </c>
    </row>
    <row r="4391">
      <c r="A4391" t="inlineStr">
        <is>
          <t>NL-HaNA_1.01.02_3766_0023-page-45</t>
        </is>
      </c>
      <c r="B4391" t="inlineStr">
        <is>
          <t>NL-HaNA_1.01.02_3766_0023-column-2619-435-894-2921</t>
        </is>
      </c>
      <c r="C4391" t="inlineStr">
        <is>
          <t>continuation</t>
        </is>
      </c>
      <c r="D4391" t="n">
        <v>2664</v>
      </c>
      <c r="E4391" t="n">
        <v>2183</v>
      </c>
      <c r="F4391" t="inlineStr">
        <is>
          <t xml:space="preserve">    1491.</t>
        </is>
      </c>
      <c r="G4391">
        <f>HYPERLINK("https://images.diginfra.net/iiif/NL-HaNA_1.01.02/3766/NL-HaNA_1.01.02_3766_0023.jpg/2519,335,1094,3121/full/0/default.jpg", "iiif_url")</f>
        <v/>
      </c>
    </row>
    <row r="4392">
      <c r="A4392" t="inlineStr">
        <is>
          <t>NL-HaNA_1.01.02_3766_0023-page-45</t>
        </is>
      </c>
      <c r="B4392" t="inlineStr">
        <is>
          <t>NL-HaNA_1.01.02_3766_0023-column-2619-435-894-2921</t>
        </is>
      </c>
      <c r="C4392" t="inlineStr">
        <is>
          <t>lemma</t>
        </is>
      </c>
      <c r="D4392" t="n">
        <v>2612</v>
      </c>
      <c r="E4392" t="n">
        <v>2224</v>
      </c>
      <c r="F4392" t="inlineStr">
        <is>
          <t>Sautyn, Boeckhouder van den Commissievaerder</t>
        </is>
      </c>
      <c r="G4392">
        <f>HYPERLINK("https://images.diginfra.net/iiif/NL-HaNA_1.01.02/3766/NL-HaNA_1.01.02_3766_0023.jpg/2519,335,1094,3121/full/0/default.jpg", "iiif_url")</f>
        <v/>
      </c>
    </row>
    <row r="4393">
      <c r="A4393" t="inlineStr">
        <is>
          <t>NL-HaNA_1.01.02_3766_0023-page-45</t>
        </is>
      </c>
      <c r="B4393" t="inlineStr">
        <is>
          <t>NL-HaNA_1.01.02_3766_0023-column-2619-435-894-2921</t>
        </is>
      </c>
      <c r="C4393" t="inlineStr">
        <is>
          <t>continuation</t>
        </is>
      </c>
      <c r="D4393" t="n">
        <v>2657</v>
      </c>
      <c r="E4393" t="n">
        <v>2275</v>
      </c>
      <c r="F4393" t="inlineStr">
        <is>
          <t xml:space="preserve">    dé Prophee Elias, 1159.</t>
        </is>
      </c>
      <c r="G4393">
        <f>HYPERLINK("https://images.diginfra.net/iiif/NL-HaNA_1.01.02/3766/NL-HaNA_1.01.02_3766_0023.jpg/2519,335,1094,3121/full/0/default.jpg", "iiif_url")</f>
        <v/>
      </c>
    </row>
    <row r="4394">
      <c r="A4394" t="inlineStr">
        <is>
          <t>NL-HaNA_1.01.02_3766_0023-page-45</t>
        </is>
      </c>
      <c r="B4394" t="inlineStr">
        <is>
          <t>NL-HaNA_1.01.02_3766_0023-column-2619-435-894-2921</t>
        </is>
      </c>
      <c r="C4394" t="inlineStr">
        <is>
          <t>lemma</t>
        </is>
      </c>
      <c r="D4394" t="n">
        <v>2612</v>
      </c>
      <c r="E4394" t="n">
        <v>2323</v>
      </c>
      <c r="F4394" t="inlineStr">
        <is>
          <t>Saxen, sfererende om dier duyent man aen</t>
        </is>
      </c>
      <c r="G4394">
        <f>HYPERLINK("https://images.diginfra.net/iiif/NL-HaNA_1.01.02/3766/NL-HaNA_1.01.02_3766_0023.jpg/2519,335,1094,3121/full/0/default.jpg", "iiif_url")</f>
        <v/>
      </c>
    </row>
    <row r="4395">
      <c r="A4395" t="inlineStr">
        <is>
          <t>NL-HaNA_1.01.02_3766_0023-page-45</t>
        </is>
      </c>
      <c r="B4395" t="inlineStr">
        <is>
          <t>NL-HaNA_1.01.02_3766_0023-column-2619-435-894-2921</t>
        </is>
      </c>
      <c r="C4395" t="inlineStr">
        <is>
          <t>continuation</t>
        </is>
      </c>
      <c r="D4395" t="n">
        <v>2662</v>
      </c>
      <c r="E4395" t="n">
        <v>2371</v>
      </c>
      <c r="F4395" t="inlineStr">
        <is>
          <t xml:space="preserve">    haer Hoogh Mog. over te doen, 1507.</t>
        </is>
      </c>
      <c r="G4395">
        <f>HYPERLINK("https://images.diginfra.net/iiif/NL-HaNA_1.01.02/3766/NL-HaNA_1.01.02_3766_0023.jpg/2519,335,1094,3121/full/0/default.jpg", "iiif_url")</f>
        <v/>
      </c>
    </row>
    <row r="4396">
      <c r="A4396" t="inlineStr">
        <is>
          <t>NL-HaNA_1.01.02_3766_0023-page-45</t>
        </is>
      </c>
      <c r="B4396" t="inlineStr">
        <is>
          <t>NL-HaNA_1.01.02_3766_0023-column-2619-435-894-2921</t>
        </is>
      </c>
      <c r="C4396" t="inlineStr">
        <is>
          <t>lemma</t>
        </is>
      </c>
      <c r="D4396" t="n">
        <v>2612</v>
      </c>
      <c r="E4396" t="n">
        <v>2422</v>
      </c>
      <c r="F4396" t="inlineStr">
        <is>
          <t>Saxen-Gotha, 355.</t>
        </is>
      </c>
      <c r="G4396">
        <f>HYPERLINK("https://images.diginfra.net/iiif/NL-HaNA_1.01.02/3766/NL-HaNA_1.01.02_3766_0023.jpg/2519,335,1094,3121/full/0/default.jpg", "iiif_url")</f>
        <v/>
      </c>
    </row>
    <row r="4397">
      <c r="A4397" t="inlineStr">
        <is>
          <t>NL-HaNA_1.01.02_3766_0023-page-45</t>
        </is>
      </c>
      <c r="B4397" t="inlineStr">
        <is>
          <t>NL-HaNA_1.01.02_3766_0023-column-2619-435-894-2921</t>
        </is>
      </c>
      <c r="C4397" t="inlineStr">
        <is>
          <t>lemma</t>
        </is>
      </c>
      <c r="D4397" t="n">
        <v>2610</v>
      </c>
      <c r="E4397" t="n">
        <v>2471</v>
      </c>
      <c r="F4397" t="inlineStr">
        <is>
          <t>saxen-Heylborgh , nieuwe-jaers-wensch, 35</t>
        </is>
      </c>
      <c r="G4397">
        <f>HYPERLINK("https://images.diginfra.net/iiif/NL-HaNA_1.01.02/3766/NL-HaNA_1.01.02_3766_0023.jpg/2519,335,1094,3121/full/0/default.jpg", "iiif_url")</f>
        <v/>
      </c>
    </row>
    <row r="4398">
      <c r="A4398" t="inlineStr">
        <is>
          <t>NL-HaNA_1.01.02_3766_0023-page-45</t>
        </is>
      </c>
      <c r="B4398" t="inlineStr">
        <is>
          <t>NL-HaNA_1.01.02_3766_0023-column-2619-435-894-2921</t>
        </is>
      </c>
      <c r="C4398" t="inlineStr">
        <is>
          <t>continuation</t>
        </is>
      </c>
      <c r="D4398" t="n">
        <v>2664</v>
      </c>
      <c r="E4398" t="n">
        <v>2527</v>
      </c>
      <c r="F4398" t="inlineStr">
        <is>
          <t xml:space="preserve">    1540.</t>
        </is>
      </c>
      <c r="G4398">
        <f>HYPERLINK("https://images.diginfra.net/iiif/NL-HaNA_1.01.02/3766/NL-HaNA_1.01.02_3766_0023.jpg/2519,335,1094,3121/full/0/default.jpg", "iiif_url")</f>
        <v/>
      </c>
    </row>
    <row r="4399">
      <c r="A4399" t="inlineStr">
        <is>
          <t>NL-HaNA_1.01.02_3766_0023-page-45</t>
        </is>
      </c>
      <c r="B4399" t="inlineStr">
        <is>
          <t>NL-HaNA_1.01.02_3766_0023-column-2619-435-894-2921</t>
        </is>
      </c>
      <c r="C4399" t="inlineStr">
        <is>
          <t>repeat_lemma</t>
        </is>
      </c>
      <c r="D4399" t="n">
        <v>2749</v>
      </c>
      <c r="E4399" t="n">
        <v>2566</v>
      </c>
      <c r="F4399" t="inlineStr">
        <is>
          <t xml:space="preserve">        aptoght na de Armie, g03.</t>
        </is>
      </c>
      <c r="G4399">
        <f>HYPERLINK("https://images.diginfra.net/iiif/NL-HaNA_1.01.02/3766/NL-HaNA_1.01.02_3766_0023.jpg/2519,335,1094,3121/full/0/default.jpg", "iiif_url")</f>
        <v/>
      </c>
    </row>
    <row r="4400">
      <c r="A4400" t="inlineStr">
        <is>
          <t>NL-HaNA_1.01.02_3766_0023-page-45</t>
        </is>
      </c>
      <c r="B4400" t="inlineStr">
        <is>
          <t>NL-HaNA_1.01.02_3766_0023-column-2619-435-894-2921</t>
        </is>
      </c>
      <c r="C4400" t="inlineStr">
        <is>
          <t>lemma</t>
        </is>
      </c>
      <c r="D4400" t="n">
        <v>2610</v>
      </c>
      <c r="E4400" t="n">
        <v>2607</v>
      </c>
      <c r="F4400" t="inlineStr">
        <is>
          <t>saxen-Meyningen, 773. 864. 891. tori.</t>
        </is>
      </c>
      <c r="G4400">
        <f>HYPERLINK("https://images.diginfra.net/iiif/NL-HaNA_1.01.02/3766/NL-HaNA_1.01.02_3766_0023.jpg/2519,335,1094,3121/full/0/default.jpg", "iiif_url")</f>
        <v/>
      </c>
    </row>
    <row r="4401">
      <c r="A4401" t="inlineStr">
        <is>
          <t>NL-HaNA_1.01.02_3766_0023-page-45</t>
        </is>
      </c>
      <c r="B4401" t="inlineStr">
        <is>
          <t>NL-HaNA_1.01.02_3766_0023-column-2619-435-894-2921</t>
        </is>
      </c>
      <c r="C4401" t="inlineStr">
        <is>
          <t>lemma</t>
        </is>
      </c>
      <c r="D4401" t="n">
        <v>2612</v>
      </c>
      <c r="E4401" t="n">
        <v>2668</v>
      </c>
      <c r="F4401" t="inlineStr">
        <is>
          <t>Schenaerté om approbatie op fijn commisie,</t>
        </is>
      </c>
      <c r="G4401">
        <f>HYPERLINK("https://images.diginfra.net/iiif/NL-HaNA_1.01.02/3766/NL-HaNA_1.01.02_3766_0023.jpg/2519,335,1094,3121/full/0/default.jpg", "iiif_url")</f>
        <v/>
      </c>
    </row>
    <row r="4402">
      <c r="A4402" t="inlineStr">
        <is>
          <t>NL-HaNA_1.01.02_3766_0023-page-45</t>
        </is>
      </c>
      <c r="B4402" t="inlineStr">
        <is>
          <t>NL-HaNA_1.01.02_3766_0023-column-2619-435-894-2921</t>
        </is>
      </c>
      <c r="C4402" t="inlineStr">
        <is>
          <t>continuation</t>
        </is>
      </c>
      <c r="D4402" t="n">
        <v>2667</v>
      </c>
      <c r="E4402" t="n">
        <v>2720</v>
      </c>
      <c r="F4402" t="inlineStr">
        <is>
          <t xml:space="preserve">    552. 8o4. 852. 1376.</t>
        </is>
      </c>
      <c r="G4402">
        <f>HYPERLINK("https://images.diginfra.net/iiif/NL-HaNA_1.01.02/3766/NL-HaNA_1.01.02_3766_0023.jpg/2519,335,1094,3121/full/0/default.jpg", "iiif_url")</f>
        <v/>
      </c>
    </row>
    <row r="4403">
      <c r="A4403" t="inlineStr">
        <is>
          <t>NL-HaNA_1.01.02_3766_0023-page-45</t>
        </is>
      </c>
      <c r="B4403" t="inlineStr">
        <is>
          <t>NL-HaNA_1.01.02_3766_0023-column-2619-435-894-2921</t>
        </is>
      </c>
      <c r="C4403" t="inlineStr">
        <is>
          <t>lemma</t>
        </is>
      </c>
      <c r="D4403" t="n">
        <v>2615</v>
      </c>
      <c r="E4403" t="n">
        <v>2763</v>
      </c>
      <c r="F4403" t="inlineStr">
        <is>
          <t>Scholtes, Burger van Amsterdam, 763.</t>
        </is>
      </c>
      <c r="G4403">
        <f>HYPERLINK("https://images.diginfra.net/iiif/NL-HaNA_1.01.02/3766/NL-HaNA_1.01.02_3766_0023.jpg/2519,335,1094,3121/full/0/default.jpg", "iiif_url")</f>
        <v/>
      </c>
    </row>
    <row r="4404">
      <c r="A4404" t="inlineStr">
        <is>
          <t>NL-HaNA_1.01.02_3766_0023-page-45</t>
        </is>
      </c>
      <c r="B4404" t="inlineStr">
        <is>
          <t>NL-HaNA_1.01.02_3766_0023-column-2619-435-894-2921</t>
        </is>
      </c>
      <c r="C4404" t="inlineStr">
        <is>
          <t>lemma</t>
        </is>
      </c>
      <c r="D4404" t="n">
        <v>2615</v>
      </c>
      <c r="E4404" t="n">
        <v>2808</v>
      </c>
      <c r="F4404" t="inlineStr">
        <is>
          <t>Scholtes om de Vorfiersplaeis tt Oosterwijck,</t>
        </is>
      </c>
      <c r="G4404">
        <f>HYPERLINK("https://images.diginfra.net/iiif/NL-HaNA_1.01.02/3766/NL-HaNA_1.01.02_3766_0023.jpg/2519,335,1094,3121/full/0/default.jpg", "iiif_url")</f>
        <v/>
      </c>
    </row>
    <row r="4405">
      <c r="A4405" t="inlineStr">
        <is>
          <t>NL-HaNA_1.01.02_3766_0023-page-45</t>
        </is>
      </c>
      <c r="B4405" t="inlineStr">
        <is>
          <t>NL-HaNA_1.01.02_3766_0023-column-2619-435-894-2921</t>
        </is>
      </c>
      <c r="C4405" t="inlineStr">
        <is>
          <t>continuation</t>
        </is>
      </c>
      <c r="D4405" t="n">
        <v>2664</v>
      </c>
      <c r="E4405" t="n">
        <v>2870</v>
      </c>
      <c r="F4405" t="inlineStr">
        <is>
          <t xml:space="preserve">    sis.</t>
        </is>
      </c>
      <c r="G4405">
        <f>HYPERLINK("https://images.diginfra.net/iiif/NL-HaNA_1.01.02/3766/NL-HaNA_1.01.02_3766_0023.jpg/2519,335,1094,3121/full/0/default.jpg", "iiif_url")</f>
        <v/>
      </c>
    </row>
    <row r="4406">
      <c r="A4406" t="inlineStr">
        <is>
          <t>NL-HaNA_1.01.02_3766_0023-page-45</t>
        </is>
      </c>
      <c r="B4406" t="inlineStr">
        <is>
          <t>NL-HaNA_1.01.02_3766_0023-column-2619-435-894-2921</t>
        </is>
      </c>
      <c r="C4406" t="inlineStr">
        <is>
          <t>lemma</t>
        </is>
      </c>
      <c r="D4406" t="n">
        <v>2617</v>
      </c>
      <c r="E4406" t="n">
        <v>2913</v>
      </c>
      <c r="F4406" t="inlineStr">
        <is>
          <t>Schonenbergh, si Portugaet, later P.</t>
        </is>
      </c>
      <c r="G4406">
        <f>HYPERLINK("https://images.diginfra.net/iiif/NL-HaNA_1.01.02/3766/NL-HaNA_1.01.02_3766_0023.jpg/2519,335,1094,3121/full/0/default.jpg", "iiif_url")</f>
        <v/>
      </c>
    </row>
    <row r="4407">
      <c r="A4407" t="inlineStr">
        <is>
          <t>NL-HaNA_1.01.02_3766_0023-page-45</t>
        </is>
      </c>
      <c r="B4407" t="inlineStr">
        <is>
          <t>NL-HaNA_1.01.02_3766_0023-column-2619-435-894-2921</t>
        </is>
      </c>
      <c r="C4407" t="inlineStr">
        <is>
          <t>lemma</t>
        </is>
      </c>
      <c r="D4407" t="n">
        <v>2615</v>
      </c>
      <c r="E4407" t="n">
        <v>2960</v>
      </c>
      <c r="F4407" t="inlineStr">
        <is>
          <t>Schryver, Capiteyn ter Zee, gedimitteent ,</t>
        </is>
      </c>
      <c r="G4407">
        <f>HYPERLINK("https://images.diginfra.net/iiif/NL-HaNA_1.01.02/3766/NL-HaNA_1.01.02_3766_0023.jpg/2519,335,1094,3121/full/0/default.jpg", "iiif_url")</f>
        <v/>
      </c>
    </row>
    <row r="4408">
      <c r="A4408" t="inlineStr">
        <is>
          <t>NL-HaNA_1.01.02_3766_0023-page-45</t>
        </is>
      </c>
      <c r="B4408" t="inlineStr">
        <is>
          <t>NL-HaNA_1.01.02_3766_0023-column-2619-435-894-2921</t>
        </is>
      </c>
      <c r="C4408" t="inlineStr">
        <is>
          <t>continuation</t>
        </is>
      </c>
      <c r="D4408" t="n">
        <v>2667</v>
      </c>
      <c r="E4408" t="n">
        <v>3018</v>
      </c>
      <c r="F4408" t="inlineStr">
        <is>
          <t xml:space="preserve">    36.</t>
        </is>
      </c>
      <c r="G4408">
        <f>HYPERLINK("https://images.diginfra.net/iiif/NL-HaNA_1.01.02/3766/NL-HaNA_1.01.02_3766_0023.jpg/2519,335,1094,3121/full/0/default.jpg", "iiif_url")</f>
        <v/>
      </c>
    </row>
    <row r="4409">
      <c r="A4409" t="inlineStr">
        <is>
          <t>NL-HaNA_1.01.02_3766_0023-page-45</t>
        </is>
      </c>
      <c r="B4409" t="inlineStr">
        <is>
          <t>NL-HaNA_1.01.02_3766_0023-column-2619-435-894-2921</t>
        </is>
      </c>
      <c r="C4409" t="inlineStr">
        <is>
          <t>lemma</t>
        </is>
      </c>
      <c r="D4409" t="n">
        <v>2615</v>
      </c>
      <c r="E4409" t="n">
        <v>3060</v>
      </c>
      <c r="F4409" t="inlineStr">
        <is>
          <t>Schuytman, Haghen wegens ontneminge van</t>
        </is>
      </c>
      <c r="G4409">
        <f>HYPERLINK("https://images.diginfra.net/iiif/NL-HaNA_1.01.02/3766/NL-HaNA_1.01.02_3766_0023.jpg/2519,335,1094,3121/full/0/default.jpg", "iiif_url")</f>
        <v/>
      </c>
    </row>
    <row r="4410">
      <c r="A4410" t="inlineStr">
        <is>
          <t>NL-HaNA_1.01.02_3766_0023-page-45</t>
        </is>
      </c>
      <c r="B4410" t="inlineStr">
        <is>
          <t>NL-HaNA_1.01.02_3766_0023-column-2619-435-894-2921</t>
        </is>
      </c>
      <c r="C4410" t="inlineStr">
        <is>
          <t>continuation</t>
        </is>
      </c>
      <c r="D4410" t="n">
        <v>2664</v>
      </c>
      <c r="E4410" t="n">
        <v>3109</v>
      </c>
      <c r="F4410" t="inlineStr">
        <is>
          <t xml:space="preserve">    fijn celdi door 's Koningh Commissarissen,</t>
        </is>
      </c>
      <c r="G4410">
        <f>HYPERLINK("https://images.diginfra.net/iiif/NL-HaNA_1.01.02/3766/NL-HaNA_1.01.02_3766_0023.jpg/2519,335,1094,3121/full/0/default.jpg", "iiif_url")</f>
        <v/>
      </c>
    </row>
    <row r="4411">
      <c r="A4411" t="inlineStr">
        <is>
          <t>NL-HaNA_1.01.02_3766_0023-page-45</t>
        </is>
      </c>
      <c r="B4411" t="inlineStr">
        <is>
          <t>NL-HaNA_1.01.02_3766_0023-column-2619-435-894-2921</t>
        </is>
      </c>
      <c r="C4411" t="inlineStr">
        <is>
          <t>continuation</t>
        </is>
      </c>
      <c r="D4411" t="n">
        <v>2669</v>
      </c>
      <c r="E4411" t="n">
        <v>3163</v>
      </c>
      <c r="F4411" t="inlineStr">
        <is>
          <t xml:space="preserve">    1036.</t>
        </is>
      </c>
      <c r="G4411">
        <f>HYPERLINK("https://images.diginfra.net/iiif/NL-HaNA_1.01.02/3766/NL-HaNA_1.01.02_3766_0023.jpg/2519,335,1094,3121/full/0/default.jpg", "iiif_url")</f>
        <v/>
      </c>
    </row>
    <row r="4412">
      <c r="A4412" t="inlineStr">
        <is>
          <t>NL-HaNA_1.01.02_3766_0023-page-45</t>
        </is>
      </c>
      <c r="B4412" t="inlineStr">
        <is>
          <t>NL-HaNA_1.01.02_3766_0023-column-2619-435-894-2921</t>
        </is>
      </c>
      <c r="C4412" t="inlineStr">
        <is>
          <t>lemma</t>
        </is>
      </c>
      <c r="D4412" t="n">
        <v>2615</v>
      </c>
      <c r="E4412" t="n">
        <v>3207</v>
      </c>
      <c r="F4412" t="inlineStr">
        <is>
          <t>serlee, Secretaris tot Philippine, om fijn Soor</t>
        </is>
      </c>
      <c r="G4412">
        <f>HYPERLINK("https://images.diginfra.net/iiif/NL-HaNA_1.01.02/3766/NL-HaNA_1.01.02_3766_0023.jpg/2519,335,1094,3121/full/0/default.jpg", "iiif_url")</f>
        <v/>
      </c>
    </row>
    <row r="4413">
      <c r="A4413" t="inlineStr">
        <is>
          <t>NL-HaNA_1.01.02_3766_0023-page-45</t>
        </is>
      </c>
      <c r="B4413" t="inlineStr">
        <is>
          <t>NL-HaNA_1.01.02_3766_0023-column-2619-435-894-2921</t>
        </is>
      </c>
      <c r="C4413" t="inlineStr">
        <is>
          <t>continuation</t>
        </is>
      </c>
      <c r="D4413" t="n">
        <v>2664</v>
      </c>
      <c r="E4413" t="n">
        <v>3253</v>
      </c>
      <c r="F4413" t="inlineStr">
        <is>
          <t xml:space="preserve">    in fijn plaetse te mogen hebben, 671.</t>
        </is>
      </c>
      <c r="G4413">
        <f>HYPERLINK("https://images.diginfra.net/iiif/NL-HaNA_1.01.02/3766/NL-HaNA_1.01.02_3766_0023.jpg/2519,335,1094,3121/full/0/default.jpg", "iiif_url")</f>
        <v/>
      </c>
    </row>
    <row r="4414">
      <c r="A4414" t="inlineStr">
        <is>
          <t>NL-HaNA_1.01.02_3766_0023-page-45</t>
        </is>
      </c>
      <c r="B4414" t="inlineStr">
        <is>
          <t>NL-HaNA_1.01.02_3766_0023-column-2619-435-894-2921</t>
        </is>
      </c>
      <c r="C4414" t="inlineStr">
        <is>
          <t>lemma</t>
        </is>
      </c>
      <c r="D4414" t="n">
        <v>2617</v>
      </c>
      <c r="E4414" t="n">
        <v>3302</v>
      </c>
      <c r="F4414" t="inlineStr">
        <is>
          <t>st. Amant, Albdye, is. 70. 75. 125. 192.</t>
        </is>
      </c>
      <c r="G4414">
        <f>HYPERLINK("https://images.diginfra.net/iiif/NL-HaNA_1.01.02/3766/NL-HaNA_1.01.02_3766_0023.jpg/2519,335,1094,3121/full/0/default.jpg", "iiif_url")</f>
        <v/>
      </c>
    </row>
    <row r="4416">
      <c r="A4416" t="inlineStr">
        <is>
          <t>NL-HaNA_1.01.02_3766_0023-page-45</t>
        </is>
      </c>
      <c r="B4416" t="inlineStr">
        <is>
          <t>NL-HaNA_1.01.02_3766_0023-column-3591-435-919-2916</t>
        </is>
      </c>
      <c r="C4416" t="inlineStr">
        <is>
          <t>letter_heading</t>
        </is>
      </c>
      <c r="D4416" t="n">
        <v>3924</v>
      </c>
      <c r="E4416" t="n">
        <v>352</v>
      </c>
      <c r="F4416" t="inlineStr">
        <is>
          <t xml:space="preserve">        X.</t>
        </is>
      </c>
      <c r="G4416">
        <f>HYPERLINK("https://images.diginfra.net/iiif/NL-HaNA_1.01.02/3766/NL-HaNA_1.01.02_3766_0023.jpg/3491,335,1119,3116/full/0/default.jpg", "iiif_url")</f>
        <v/>
      </c>
    </row>
    <row r="4417">
      <c r="A4417" t="inlineStr">
        <is>
          <t>NL-HaNA_1.01.02_3766_0023-page-45</t>
        </is>
      </c>
      <c r="B4417" t="inlineStr">
        <is>
          <t>NL-HaNA_1.01.02_3766_0023-column-3591-435-919-2916</t>
        </is>
      </c>
      <c r="C4417" t="inlineStr">
        <is>
          <t>continuation</t>
        </is>
      </c>
      <c r="D4417" t="n">
        <v>3641</v>
      </c>
      <c r="E4417" t="n">
        <v>451</v>
      </c>
      <c r="F4417" t="inlineStr">
        <is>
          <t xml:space="preserve">    336. 450. 470. 525. gio. gei. tong-</t>
        </is>
      </c>
      <c r="G4417">
        <f>HYPERLINK("https://images.diginfra.net/iiif/NL-HaNA_1.01.02/3766/NL-HaNA_1.01.02_3766_0023.jpg/3491,335,1119,3116/full/0/default.jpg", "iiif_url")</f>
        <v/>
      </c>
    </row>
    <row r="4418">
      <c r="A4418" t="inlineStr">
        <is>
          <t>NL-HaNA_1.01.02_3766_0023-page-45</t>
        </is>
      </c>
      <c r="B4418" t="inlineStr">
        <is>
          <t>NL-HaNA_1.01.02_3766_0023-column-3591-435-919-2916</t>
        </is>
      </c>
      <c r="C4418" t="inlineStr">
        <is>
          <t>continuation</t>
        </is>
      </c>
      <c r="D4418" t="n">
        <v>3638</v>
      </c>
      <c r="E4418" t="n">
        <v>523</v>
      </c>
      <c r="F4418" t="inlineStr">
        <is>
          <t xml:space="preserve">    Ta. 1315.</t>
        </is>
      </c>
      <c r="G4418">
        <f>HYPERLINK("https://images.diginfra.net/iiif/NL-HaNA_1.01.02/3766/NL-HaNA_1.01.02_3766_0023.jpg/3491,335,1119,3116/full/0/default.jpg", "iiif_url")</f>
        <v/>
      </c>
    </row>
    <row r="4419">
      <c r="A4419" t="inlineStr">
        <is>
          <t>NL-HaNA_1.01.02_3766_0023-page-45</t>
        </is>
      </c>
      <c r="B4419" t="inlineStr">
        <is>
          <t>NL-HaNA_1.01.02_3766_0023-column-3591-435-919-2916</t>
        </is>
      </c>
      <c r="C4419" t="inlineStr">
        <is>
          <t>lemma</t>
        </is>
      </c>
      <c r="D4419" t="n">
        <v>3589</v>
      </c>
      <c r="E4419" t="n">
        <v>563</v>
      </c>
      <c r="F4419" t="inlineStr">
        <is>
          <t>st. Julien wegens fijn Broeder in het Koster</t>
        </is>
      </c>
      <c r="G4419">
        <f>HYPERLINK("https://images.diginfra.net/iiif/NL-HaNA_1.01.02/3766/NL-HaNA_1.01.02_3766_0023.jpg/3491,335,1119,3116/full/0/default.jpg", "iiif_url")</f>
        <v/>
      </c>
    </row>
    <row r="4420">
      <c r="A4420" t="inlineStr">
        <is>
          <t>NL-HaNA_1.01.02_3766_0023-page-45</t>
        </is>
      </c>
      <c r="B4420" t="inlineStr">
        <is>
          <t>NL-HaNA_1.01.02_3766_0023-column-3591-435-919-2916</t>
        </is>
      </c>
      <c r="C4420" t="inlineStr">
        <is>
          <t>continuation</t>
        </is>
      </c>
      <c r="D4420" t="n">
        <v>3636</v>
      </c>
      <c r="E4420" t="n">
        <v>620</v>
      </c>
      <c r="F4420" t="inlineStr">
        <is>
          <t xml:space="preserve">    ut st. Denis, 1245.</t>
        </is>
      </c>
      <c r="G4420">
        <f>HYPERLINK("https://images.diginfra.net/iiif/NL-HaNA_1.01.02/3766/NL-HaNA_1.01.02_3766_0023.jpg/3491,335,1119,3116/full/0/default.jpg", "iiif_url")</f>
        <v/>
      </c>
    </row>
    <row r="4421">
      <c r="A4421" t="inlineStr">
        <is>
          <t>NL-HaNA_1.01.02_3766_0023-page-45</t>
        </is>
      </c>
      <c r="B4421" t="inlineStr">
        <is>
          <t>NL-HaNA_1.01.02_3766_0023-column-3591-435-919-2916</t>
        </is>
      </c>
      <c r="C4421" t="inlineStr">
        <is>
          <t>lemma</t>
        </is>
      </c>
      <c r="D4421" t="n">
        <v>3589</v>
      </c>
      <c r="E4421" t="n">
        <v>663</v>
      </c>
      <c r="F4421" t="inlineStr">
        <is>
          <t>st Venant, vyaudilijcke Ofagiers aldaer, 87.</t>
        </is>
      </c>
      <c r="G4421">
        <f>HYPERLINK("https://images.diginfra.net/iiif/NL-HaNA_1.01.02/3766/NL-HaNA_1.01.02_3766_0023.jpg/3491,335,1119,3116/full/0/default.jpg", "iiif_url")</f>
        <v/>
      </c>
    </row>
    <row r="4422">
      <c r="A4422" t="inlineStr">
        <is>
          <t>NL-HaNA_1.01.02_3766_0023-page-45</t>
        </is>
      </c>
      <c r="B4422" t="inlineStr">
        <is>
          <t>NL-HaNA_1.01.02_3766_0023-column-3591-435-919-2916</t>
        </is>
      </c>
      <c r="C4422" t="inlineStr">
        <is>
          <t>lemma</t>
        </is>
      </c>
      <c r="D4422" t="n">
        <v>3589</v>
      </c>
      <c r="E4422" t="n">
        <v>711</v>
      </c>
      <c r="F4422" t="inlineStr">
        <is>
          <t>sintiendonff, ser Keylersche Hof, leer K.</t>
        </is>
      </c>
      <c r="G4422">
        <f>HYPERLINK("https://images.diginfra.net/iiif/NL-HaNA_1.01.02/3766/NL-HaNA_1.01.02_3766_0023.jpg/3491,335,1119,3116/full/0/default.jpg", "iiif_url")</f>
        <v/>
      </c>
    </row>
    <row r="4423">
      <c r="A4423" t="inlineStr">
        <is>
          <t>NL-HaNA_1.01.02_3766_0023-page-45</t>
        </is>
      </c>
      <c r="B4423" t="inlineStr">
        <is>
          <t>NL-HaNA_1.01.02_3766_0023-column-3591-435-919-2916</t>
        </is>
      </c>
      <c r="C4423" t="inlineStr">
        <is>
          <t>lemma</t>
        </is>
      </c>
      <c r="D4423" t="n">
        <v>3589</v>
      </c>
      <c r="E4423" t="n">
        <v>759</v>
      </c>
      <c r="F4423" t="inlineStr">
        <is>
          <t>Sinterlingh, siet Spagne, lener S.</t>
        </is>
      </c>
      <c r="G4423">
        <f>HYPERLINK("https://images.diginfra.net/iiif/NL-HaNA_1.01.02/3766/NL-HaNA_1.01.02_3766_0023.jpg/3491,335,1119,3116/full/0/default.jpg", "iiif_url")</f>
        <v/>
      </c>
    </row>
    <row r="4424">
      <c r="A4424" t="inlineStr">
        <is>
          <t>NL-HaNA_1.01.02_3766_0023-page-45</t>
        </is>
      </c>
      <c r="B4424" t="inlineStr">
        <is>
          <t>NL-HaNA_1.01.02_3766_0023-column-3591-435-919-2916</t>
        </is>
      </c>
      <c r="C4424" t="inlineStr">
        <is>
          <t>lemma</t>
        </is>
      </c>
      <c r="D4424" t="n">
        <v>3593</v>
      </c>
      <c r="E4424" t="n">
        <v>810</v>
      </c>
      <c r="F4424" t="inlineStr">
        <is>
          <t>Slicher, fier Livorho, letter L.</t>
        </is>
      </c>
      <c r="G4424">
        <f>HYPERLINK("https://images.diginfra.net/iiif/NL-HaNA_1.01.02/3766/NL-HaNA_1.01.02_3766_0023.jpg/3491,335,1119,3116/full/0/default.jpg", "iiif_url")</f>
        <v/>
      </c>
    </row>
    <row r="4425">
      <c r="A4425" t="inlineStr">
        <is>
          <t>NL-HaNA_1.01.02_3766_0023-page-45</t>
        </is>
      </c>
      <c r="B4425" t="inlineStr">
        <is>
          <t>NL-HaNA_1.01.02_3766_0023-column-3591-435-919-2916</t>
        </is>
      </c>
      <c r="C4425" t="inlineStr">
        <is>
          <t>lemma</t>
        </is>
      </c>
      <c r="D4425" t="n">
        <v>3589</v>
      </c>
      <c r="E4425" t="n">
        <v>858</v>
      </c>
      <c r="F4425" t="inlineStr">
        <is>
          <t>Sluys, si Vlaenderen, lener V.</t>
        </is>
      </c>
      <c r="G4425">
        <f>HYPERLINK("https://images.diginfra.net/iiif/NL-HaNA_1.01.02/3766/NL-HaNA_1.01.02_3766_0023.jpg/3491,335,1119,3116/full/0/default.jpg", "iiif_url")</f>
        <v/>
      </c>
    </row>
    <row r="4426">
      <c r="A4426" t="inlineStr">
        <is>
          <t>NL-HaNA_1.01.02_3766_0023-page-45</t>
        </is>
      </c>
      <c r="B4426" t="inlineStr">
        <is>
          <t>NL-HaNA_1.01.02_3766_0023-column-3591-435-919-2916</t>
        </is>
      </c>
      <c r="C4426" t="inlineStr">
        <is>
          <t>lemma</t>
        </is>
      </c>
      <c r="D4426" t="n">
        <v>3591</v>
      </c>
      <c r="E4426" t="n">
        <v>903</v>
      </c>
      <c r="F4426" t="inlineStr">
        <is>
          <t>sminna , Hochepied advertentie, 143. 159.</t>
        </is>
      </c>
      <c r="G4426">
        <f>HYPERLINK("https://images.diginfra.net/iiif/NL-HaNA_1.01.02/3766/NL-HaNA_1.01.02_3766_0023.jpg/3491,335,1119,3116/full/0/default.jpg", "iiif_url")</f>
        <v/>
      </c>
    </row>
    <row r="4427">
      <c r="A4427" t="inlineStr">
        <is>
          <t>NL-HaNA_1.01.02_3766_0023-page-45</t>
        </is>
      </c>
      <c r="B4427" t="inlineStr">
        <is>
          <t>NL-HaNA_1.01.02_3766_0023-column-3591-435-919-2916</t>
        </is>
      </c>
      <c r="C4427" t="inlineStr">
        <is>
          <t>continuation</t>
        </is>
      </c>
      <c r="D4427" t="n">
        <v>3643</v>
      </c>
      <c r="E4427" t="n">
        <v>959</v>
      </c>
      <c r="F4427" t="inlineStr">
        <is>
          <t xml:space="preserve">    186. 522. 715. 791. 828. 969. 1166.</t>
        </is>
      </c>
      <c r="G4427">
        <f>HYPERLINK("https://images.diginfra.net/iiif/NL-HaNA_1.01.02/3766/NL-HaNA_1.01.02_3766_0023.jpg/3491,335,1119,3116/full/0/default.jpg", "iiif_url")</f>
        <v/>
      </c>
    </row>
    <row r="4428">
      <c r="A4428" t="inlineStr">
        <is>
          <t>NL-HaNA_1.01.02_3766_0023-page-45</t>
        </is>
      </c>
      <c r="B4428" t="inlineStr">
        <is>
          <t>NL-HaNA_1.01.02_3766_0023-column-3591-435-919-2916</t>
        </is>
      </c>
      <c r="C4428" t="inlineStr">
        <is>
          <t>continuation</t>
        </is>
      </c>
      <c r="D4428" t="n">
        <v>3643</v>
      </c>
      <c r="E4428" t="n">
        <v>1002</v>
      </c>
      <c r="F4428" t="inlineStr">
        <is>
          <t xml:space="preserve">    1363.</t>
        </is>
      </c>
      <c r="G4428">
        <f>HYPERLINK("https://images.diginfra.net/iiif/NL-HaNA_1.01.02/3766/NL-HaNA_1.01.02_3766_0023.jpg/3491,335,1119,3116/full/0/default.jpg", "iiif_url")</f>
        <v/>
      </c>
    </row>
    <row r="4429">
      <c r="A4429" t="inlineStr">
        <is>
          <t>NL-HaNA_1.01.02_3766_0023-page-45</t>
        </is>
      </c>
      <c r="B4429" t="inlineStr">
        <is>
          <t>NL-HaNA_1.01.02_3766_0023-column-3591-435-919-2916</t>
        </is>
      </c>
      <c r="C4429" t="inlineStr">
        <is>
          <t>repeat_lemma</t>
        </is>
      </c>
      <c r="D4429" t="n">
        <v>3737</v>
      </c>
      <c r="E4429" t="n">
        <v>1054</v>
      </c>
      <c r="F4429" t="inlineStr">
        <is>
          <t xml:space="preserve">        beswaer wegens verminderinge der rech-</t>
        </is>
      </c>
      <c r="G4429">
        <f>HYPERLINK("https://images.diginfra.net/iiif/NL-HaNA_1.01.02/3766/NL-HaNA_1.01.02_3766_0023.jpg/3491,335,1119,3116/full/0/default.jpg", "iiif_url")</f>
        <v/>
      </c>
    </row>
    <row r="4430">
      <c r="A4430" t="inlineStr">
        <is>
          <t>NL-HaNA_1.01.02_3766_0023-page-45</t>
        </is>
      </c>
      <c r="B4430" t="inlineStr">
        <is>
          <t>NL-HaNA_1.01.02_3766_0023-column-3591-435-919-2916</t>
        </is>
      </c>
      <c r="C4430" t="inlineStr">
        <is>
          <t>continuation</t>
        </is>
      </c>
      <c r="D4430" t="n">
        <v>3641</v>
      </c>
      <c r="E4430" t="n">
        <v>1104</v>
      </c>
      <c r="F4430" t="inlineStr">
        <is>
          <t xml:space="preserve">    ten dur de Dirêcturen, 669.</t>
        </is>
      </c>
      <c r="G4430">
        <f>HYPERLINK("https://images.diginfra.net/iiif/NL-HaNA_1.01.02/3766/NL-HaNA_1.01.02_3766_0023.jpg/3491,335,1119,3116/full/0/default.jpg", "iiif_url")</f>
        <v/>
      </c>
    </row>
    <row r="4431">
      <c r="A4431" t="inlineStr">
        <is>
          <t>NL-HaNA_1.01.02_3766_0023-page-45</t>
        </is>
      </c>
      <c r="B4431" t="inlineStr">
        <is>
          <t>NL-HaNA_1.01.02_3766_0023-column-3591-435-919-2916</t>
        </is>
      </c>
      <c r="C4431" t="inlineStr">
        <is>
          <t>repeat_lemma</t>
        </is>
      </c>
      <c r="D4431" t="n">
        <v>3737</v>
      </c>
      <c r="E4431" t="n">
        <v>1151</v>
      </c>
      <c r="F4431" t="inlineStr">
        <is>
          <t xml:space="preserve">        Schepen Patientia en Hniscovische Gal-</t>
        </is>
      </c>
      <c r="G4431">
        <f>HYPERLINK("https://images.diginfra.net/iiif/NL-HaNA_1.01.02/3766/NL-HaNA_1.01.02_3766_0023.jpg/3491,335,1119,3116/full/0/default.jpg", "iiif_url")</f>
        <v/>
      </c>
    </row>
    <row r="4432">
      <c r="A4432" t="inlineStr">
        <is>
          <t>NL-HaNA_1.01.02_3766_0023-page-45</t>
        </is>
      </c>
      <c r="B4432" t="inlineStr">
        <is>
          <t>NL-HaNA_1.01.02_3766_0023-column-3591-435-919-2916</t>
        </is>
      </c>
      <c r="C4432" t="inlineStr">
        <is>
          <t>continuation</t>
        </is>
      </c>
      <c r="D4432" t="n">
        <v>3641</v>
      </c>
      <c r="E4432" t="n">
        <v>1202</v>
      </c>
      <c r="F4432" t="inlineStr">
        <is>
          <t xml:space="preserve">    ly, 1109.</t>
        </is>
      </c>
      <c r="G4432">
        <f>HYPERLINK("https://images.diginfra.net/iiif/NL-HaNA_1.01.02/3766/NL-HaNA_1.01.02_3766_0023.jpg/3491,335,1119,3116/full/0/default.jpg", "iiif_url")</f>
        <v/>
      </c>
    </row>
    <row r="4433">
      <c r="A4433" t="inlineStr">
        <is>
          <t>NL-HaNA_1.01.02_3766_0023-page-45</t>
        </is>
      </c>
      <c r="B4433" t="inlineStr">
        <is>
          <t>NL-HaNA_1.01.02_3766_0023-column-3591-435-919-2916</t>
        </is>
      </c>
      <c r="C4433" t="inlineStr">
        <is>
          <t>lemma</t>
        </is>
      </c>
      <c r="D4433" t="n">
        <v>3593</v>
      </c>
      <c r="E4433" t="n">
        <v>1246</v>
      </c>
      <c r="F4433" t="inlineStr">
        <is>
          <t>smich en Bereus om pardon, 533. 1297.</t>
        </is>
      </c>
      <c r="G4433">
        <f>HYPERLINK("https://images.diginfra.net/iiif/NL-HaNA_1.01.02/3766/NL-HaNA_1.01.02_3766_0023.jpg/3491,335,1119,3116/full/0/default.jpg", "iiif_url")</f>
        <v/>
      </c>
    </row>
    <row r="4434">
      <c r="A4434" t="inlineStr">
        <is>
          <t>NL-HaNA_1.01.02_3766_0023-page-45</t>
        </is>
      </c>
      <c r="B4434" t="inlineStr">
        <is>
          <t>NL-HaNA_1.01.02_3766_0023-column-3591-435-919-2916</t>
        </is>
      </c>
      <c r="C4434" t="inlineStr">
        <is>
          <t>continuation</t>
        </is>
      </c>
      <c r="D4434" t="n">
        <v>3711</v>
      </c>
      <c r="E4434" t="n">
        <v>1293</v>
      </c>
      <c r="F4434" t="inlineStr">
        <is>
          <t xml:space="preserve">    gepardouneert, 1508.</t>
        </is>
      </c>
      <c r="G4434">
        <f>HYPERLINK("https://images.diginfra.net/iiif/NL-HaNA_1.01.02/3766/NL-HaNA_1.01.02_3766_0023.jpg/3491,335,1119,3116/full/0/default.jpg", "iiif_url")</f>
        <v/>
      </c>
    </row>
    <row r="4435">
      <c r="A4435" t="inlineStr">
        <is>
          <t>NL-HaNA_1.01.02_3766_0023-page-45</t>
        </is>
      </c>
      <c r="B4435" t="inlineStr">
        <is>
          <t>NL-HaNA_1.01.02_3766_0023-column-3591-435-919-2916</t>
        </is>
      </c>
      <c r="C4435" t="inlineStr">
        <is>
          <t>lemma</t>
        </is>
      </c>
      <c r="D4435" t="n">
        <v>3589</v>
      </c>
      <c r="E4435" t="n">
        <v>1348</v>
      </c>
      <c r="F4435" t="inlineStr">
        <is>
          <t>Solre pretenfien op de successie van Prins Phi-</t>
        </is>
      </c>
      <c r="G4435">
        <f>HYPERLINK("https://images.diginfra.net/iiif/NL-HaNA_1.01.02/3766/NL-HaNA_1.01.02_3766_0023.jpg/3491,335,1119,3116/full/0/default.jpg", "iiif_url")</f>
        <v/>
      </c>
    </row>
    <row r="4436">
      <c r="A4436" t="inlineStr">
        <is>
          <t>NL-HaNA_1.01.02_3766_0023-page-45</t>
        </is>
      </c>
      <c r="B4436" t="inlineStr">
        <is>
          <t>NL-HaNA_1.01.02_3766_0023-column-3591-435-919-2916</t>
        </is>
      </c>
      <c r="C4436" t="inlineStr">
        <is>
          <t>continuation</t>
        </is>
      </c>
      <c r="D4436" t="n">
        <v>3638</v>
      </c>
      <c r="E4436" t="n">
        <v>1397</v>
      </c>
      <c r="F4436" t="inlineStr">
        <is>
          <t xml:space="preserve">    ups, sic.</t>
        </is>
      </c>
      <c r="G4436">
        <f>HYPERLINK("https://images.diginfra.net/iiif/NL-HaNA_1.01.02/3766/NL-HaNA_1.01.02_3766_0023.jpg/3491,335,1119,3116/full/0/default.jpg", "iiif_url")</f>
        <v/>
      </c>
    </row>
    <row r="4437">
      <c r="A4437" t="inlineStr">
        <is>
          <t>NL-HaNA_1.01.02_3766_0023-page-45</t>
        </is>
      </c>
      <c r="B4437" t="inlineStr">
        <is>
          <t>NL-HaNA_1.01.02_3766_0023-column-3591-435-919-2916</t>
        </is>
      </c>
      <c r="C4437" t="inlineStr">
        <is>
          <t>lemma</t>
        </is>
      </c>
      <c r="D4437" t="n">
        <v>3591</v>
      </c>
      <c r="E4437" t="n">
        <v>1437</v>
      </c>
      <c r="F4437" t="inlineStr">
        <is>
          <t>Soomer, Secretaris van de Heeren Gedeputeer-</t>
        </is>
      </c>
      <c r="G4437">
        <f>HYPERLINK("https://images.diginfra.net/iiif/NL-HaNA_1.01.02/3766/NL-HaNA_1.01.02_3766_0023.jpg/3491,335,1119,3116/full/0/default.jpg", "iiif_url")</f>
        <v/>
      </c>
    </row>
    <row r="4438">
      <c r="A4438" t="inlineStr">
        <is>
          <t>NL-HaNA_1.01.02_3766_0023-page-45</t>
        </is>
      </c>
      <c r="B4438" t="inlineStr">
        <is>
          <t>NL-HaNA_1.01.02_3766_0023-column-3591-435-919-2916</t>
        </is>
      </c>
      <c r="C4438" t="inlineStr">
        <is>
          <t>continuation</t>
        </is>
      </c>
      <c r="D4438" t="n">
        <v>3641</v>
      </c>
      <c r="E4438" t="n">
        <v>1492</v>
      </c>
      <c r="F4438" t="inlineStr">
        <is>
          <t xml:space="preserve">    den, twee stuyvers van het bladt van het</t>
        </is>
      </c>
      <c r="G4438">
        <f>HYPERLINK("https://images.diginfra.net/iiif/NL-HaNA_1.01.02/3766/NL-HaNA_1.01.02_3766_0023.jpg/3491,335,1119,3116/full/0/default.jpg", "iiif_url")</f>
        <v/>
      </c>
    </row>
    <row r="4439">
      <c r="A4439" t="inlineStr">
        <is>
          <t>NL-HaNA_1.01.02_3766_0023-page-45</t>
        </is>
      </c>
      <c r="B4439" t="inlineStr">
        <is>
          <t>NL-HaNA_1.01.02_3766_0023-column-3591-435-919-2916</t>
        </is>
      </c>
      <c r="C4439" t="inlineStr">
        <is>
          <t>continuation</t>
        </is>
      </c>
      <c r="D4439" t="n">
        <v>3643</v>
      </c>
      <c r="E4439" t="n">
        <v>1542</v>
      </c>
      <c r="F4439" t="inlineStr">
        <is>
          <t xml:space="preserve">    Verlad te genieten, 345.</t>
        </is>
      </c>
      <c r="G4439">
        <f>HYPERLINK("https://images.diginfra.net/iiif/NL-HaNA_1.01.02/3766/NL-HaNA_1.01.02_3766_0023.jpg/3491,335,1119,3116/full/0/default.jpg", "iiif_url")</f>
        <v/>
      </c>
    </row>
    <row r="4440">
      <c r="A4440" t="inlineStr">
        <is>
          <t>NL-HaNA_1.01.02_3766_0023-page-45</t>
        </is>
      </c>
      <c r="B4440" t="inlineStr">
        <is>
          <t>NL-HaNA_1.01.02_3766_0023-column-3591-435-919-2916</t>
        </is>
      </c>
      <c r="C4440" t="inlineStr">
        <is>
          <t>lemma</t>
        </is>
      </c>
      <c r="D4440" t="n">
        <v>3596</v>
      </c>
      <c r="E4440" t="n">
        <v>1591</v>
      </c>
      <c r="F4440" t="inlineStr">
        <is>
          <t>Spaensche Nederlanden Gouverement , haer</t>
        </is>
      </c>
      <c r="G4440">
        <f>HYPERLINK("https://images.diginfra.net/iiif/NL-HaNA_1.01.02/3766/NL-HaNA_1.01.02_3766_0023.jpg/3491,335,1119,3116/full/0/default.jpg", "iiif_url")</f>
        <v/>
      </c>
    </row>
    <row r="4441">
      <c r="A4441" t="inlineStr">
        <is>
          <t>NL-HaNA_1.01.02_3766_0023-page-45</t>
        </is>
      </c>
      <c r="B4441" t="inlineStr">
        <is>
          <t>NL-HaNA_1.01.02_3766_0023-column-3591-435-919-2916</t>
        </is>
      </c>
      <c r="C4441" t="inlineStr">
        <is>
          <t>continuation</t>
        </is>
      </c>
      <c r="D4441" t="n">
        <v>3641</v>
      </c>
      <c r="E4441" t="n">
        <v>1638</v>
      </c>
      <c r="F4441" t="inlineStr">
        <is>
          <t xml:space="preserve">    Hoogh Mag. versocht mit te dispoueren op</t>
        </is>
      </c>
      <c r="G4441">
        <f>HYPERLINK("https://images.diginfra.net/iiif/NL-HaNA_1.01.02/3766/NL-HaNA_1.01.02_3766_0023.jpg/3491,335,1119,3116/full/0/default.jpg", "iiif_url")</f>
        <v/>
      </c>
    </row>
    <row r="4442">
      <c r="A4442" t="inlineStr">
        <is>
          <t>NL-HaNA_1.01.02_3766_0023-page-45</t>
        </is>
      </c>
      <c r="B4442" t="inlineStr">
        <is>
          <t>NL-HaNA_1.01.02_3766_0023-column-3591-435-919-2916</t>
        </is>
      </c>
      <c r="C4442" t="inlineStr">
        <is>
          <t>continuation</t>
        </is>
      </c>
      <c r="D4442" t="n">
        <v>3641</v>
      </c>
      <c r="E4442" t="n">
        <v>1687</v>
      </c>
      <c r="F4442" t="inlineStr">
        <is>
          <t xml:space="preserve">    het Projet van F. Meuenmeesier, 6. 38.</t>
        </is>
      </c>
      <c r="G4442">
        <f>HYPERLINK("https://images.diginfra.net/iiif/NL-HaNA_1.01.02/3766/NL-HaNA_1.01.02_3766_0023.jpg/3491,335,1119,3116/full/0/default.jpg", "iiif_url")</f>
        <v/>
      </c>
    </row>
    <row r="4443">
      <c r="A4443" t="inlineStr">
        <is>
          <t>NL-HaNA_1.01.02_3766_0023-page-45</t>
        </is>
      </c>
      <c r="B4443" t="inlineStr">
        <is>
          <t>NL-HaNA_1.01.02_3766_0023-column-3591-435-919-2916</t>
        </is>
      </c>
      <c r="C4443" t="inlineStr">
        <is>
          <t>continuation</t>
        </is>
      </c>
      <c r="D4443" t="n">
        <v>3643</v>
      </c>
      <c r="E4443" t="n">
        <v>1745</v>
      </c>
      <c r="F4443" t="inlineStr">
        <is>
          <t xml:space="preserve">    an.</t>
        </is>
      </c>
      <c r="G4443">
        <f>HYPERLINK("https://images.diginfra.net/iiif/NL-HaNA_1.01.02/3766/NL-HaNA_1.01.02_3766_0023.jpg/3491,335,1119,3116/full/0/default.jpg", "iiif_url")</f>
        <v/>
      </c>
    </row>
    <row r="4444">
      <c r="A4444" t="inlineStr">
        <is>
          <t>NL-HaNA_1.01.02_3766_0023-page-45</t>
        </is>
      </c>
      <c r="B4444" t="inlineStr">
        <is>
          <t>NL-HaNA_1.01.02_3766_0023-column-3591-435-919-2916</t>
        </is>
      </c>
      <c r="C4444" t="inlineStr">
        <is>
          <t>repeat_lemma</t>
        </is>
      </c>
      <c r="D4444" t="n">
        <v>3740</v>
      </c>
      <c r="E4444" t="n">
        <v>1787</v>
      </c>
      <c r="F4444" t="inlineStr">
        <is>
          <t xml:space="preserve">        Dfanterye der Spaensche douceur van</t>
        </is>
      </c>
      <c r="G4444">
        <f>HYPERLINK("https://images.diginfra.net/iiif/NL-HaNA_1.01.02/3766/NL-HaNA_1.01.02_3766_0023.jpg/3491,335,1119,3116/full/0/default.jpg", "iiif_url")</f>
        <v/>
      </c>
    </row>
    <row r="4445">
      <c r="A4445" t="inlineStr">
        <is>
          <t>NL-HaNA_1.01.02_3766_0023-page-45</t>
        </is>
      </c>
      <c r="B4445" t="inlineStr">
        <is>
          <t>NL-HaNA_1.01.02_3766_0023-column-3591-435-919-2916</t>
        </is>
      </c>
      <c r="C4445" t="inlineStr">
        <is>
          <t>continuation</t>
        </is>
      </c>
      <c r="D4445" t="n">
        <v>3641</v>
      </c>
      <c r="E4445" t="n">
        <v>1832</v>
      </c>
      <c r="F4445" t="inlineStr">
        <is>
          <t xml:space="preserve">    vier honden guldens per Compagnie, 9.</t>
        </is>
      </c>
      <c r="G4445">
        <f>HYPERLINK("https://images.diginfra.net/iiif/NL-HaNA_1.01.02/3766/NL-HaNA_1.01.02_3766_0023.jpg/3491,335,1119,3116/full/0/default.jpg", "iiif_url")</f>
        <v/>
      </c>
    </row>
    <row r="4446">
      <c r="A4446" t="inlineStr">
        <is>
          <t>NL-HaNA_1.01.02_3766_0023-page-45</t>
        </is>
      </c>
      <c r="B4446" t="inlineStr">
        <is>
          <t>NL-HaNA_1.01.02_3766_0023-column-3591-435-919-2916</t>
        </is>
      </c>
      <c r="C4446" t="inlineStr">
        <is>
          <t>repeat_lemma</t>
        </is>
      </c>
      <c r="D4446" t="n">
        <v>3742</v>
      </c>
      <c r="E4446" t="n">
        <v>1886</v>
      </c>
      <c r="F4446" t="inlineStr">
        <is>
          <t xml:space="preserve">        Cochat l Lieutenant, om aghterfiallen ,</t>
        </is>
      </c>
      <c r="G4446">
        <f>HYPERLINK("https://images.diginfra.net/iiif/NL-HaNA_1.01.02/3766/NL-HaNA_1.01.02_3766_0023.jpg/3491,335,1119,3116/full/0/default.jpg", "iiif_url")</f>
        <v/>
      </c>
    </row>
    <row r="4447">
      <c r="A4447" t="inlineStr">
        <is>
          <t>NL-HaNA_1.01.02_3766_0023-page-45</t>
        </is>
      </c>
      <c r="B4447" t="inlineStr">
        <is>
          <t>NL-HaNA_1.01.02_3766_0023-column-3591-435-919-2916</t>
        </is>
      </c>
      <c r="C4447" t="inlineStr">
        <is>
          <t>continuation</t>
        </is>
      </c>
      <c r="D4447" t="n">
        <v>3645</v>
      </c>
      <c r="E4447" t="n">
        <v>1940</v>
      </c>
      <c r="F4447" t="inlineStr">
        <is>
          <t xml:space="preserve">    35.</t>
        </is>
      </c>
      <c r="G4447">
        <f>HYPERLINK("https://images.diginfra.net/iiif/NL-HaNA_1.01.02/3766/NL-HaNA_1.01.02_3766_0023.jpg/3491,335,1119,3116/full/0/default.jpg", "iiif_url")</f>
        <v/>
      </c>
    </row>
    <row r="4448">
      <c r="A4448" t="inlineStr">
        <is>
          <t>NL-HaNA_1.01.02_3766_0023-page-45</t>
        </is>
      </c>
      <c r="B4448" t="inlineStr">
        <is>
          <t>NL-HaNA_1.01.02_3766_0023-column-3591-435-919-2916</t>
        </is>
      </c>
      <c r="C4448" t="inlineStr">
        <is>
          <t>repeat_lemma</t>
        </is>
      </c>
      <c r="D4448" t="n">
        <v>3740</v>
      </c>
      <c r="E4448" t="n">
        <v>1984</v>
      </c>
      <c r="F4448" t="inlineStr">
        <is>
          <t xml:space="preserve">        P. 6. vande Vekenes om voldoeninge,</t>
        </is>
      </c>
      <c r="G4448">
        <f>HYPERLINK("https://images.diginfra.net/iiif/NL-HaNA_1.01.02/3766/NL-HaNA_1.01.02_3766_0023.jpg/3491,335,1119,3116/full/0/default.jpg", "iiif_url")</f>
        <v/>
      </c>
    </row>
    <row r="4449">
      <c r="A4449" t="inlineStr">
        <is>
          <t>NL-HaNA_1.01.02_3766_0023-page-45</t>
        </is>
      </c>
      <c r="B4449" t="inlineStr">
        <is>
          <t>NL-HaNA_1.01.02_3766_0023-column-3591-435-919-2916</t>
        </is>
      </c>
      <c r="C4449" t="inlineStr">
        <is>
          <t>continuation</t>
        </is>
      </c>
      <c r="D4449" t="n">
        <v>3643</v>
      </c>
      <c r="E4449" t="n">
        <v>2032</v>
      </c>
      <c r="F4449" t="inlineStr">
        <is>
          <t xml:space="preserve">    40.</t>
        </is>
      </c>
      <c r="G4449">
        <f>HYPERLINK("https://images.diginfra.net/iiif/NL-HaNA_1.01.02/3766/NL-HaNA_1.01.02_3766_0023.jpg/3491,335,1119,3116/full/0/default.jpg", "iiif_url")</f>
        <v/>
      </c>
    </row>
    <row r="4450">
      <c r="A4450" t="inlineStr">
        <is>
          <t>NL-HaNA_1.01.02_3766_0023-page-45</t>
        </is>
      </c>
      <c r="B4450" t="inlineStr">
        <is>
          <t>NL-HaNA_1.01.02_3766_0023-column-3591-435-919-2916</t>
        </is>
      </c>
      <c r="C4450" t="inlineStr">
        <is>
          <t>repeat_lemma</t>
        </is>
      </c>
      <c r="D4450" t="n">
        <v>3742</v>
      </c>
      <c r="E4450" t="n">
        <v>2079</v>
      </c>
      <c r="F4450" t="inlineStr">
        <is>
          <t xml:space="preserve">        antwoordt op de Requsie van A. Cinq</t>
        </is>
      </c>
      <c r="G4450">
        <f>HYPERLINK("https://images.diginfra.net/iiif/NL-HaNA_1.01.02/3766/NL-HaNA_1.01.02_3766_0023.jpg/3491,335,1119,3116/full/0/default.jpg", "iiif_url")</f>
        <v/>
      </c>
    </row>
    <row r="4451">
      <c r="A4451" t="inlineStr">
        <is>
          <t>NL-HaNA_1.01.02_3766_0023-page-45</t>
        </is>
      </c>
      <c r="B4451" t="inlineStr">
        <is>
          <t>NL-HaNA_1.01.02_3766_0023-column-3591-435-919-2916</t>
        </is>
      </c>
      <c r="C4451" t="inlineStr">
        <is>
          <t>continuation</t>
        </is>
      </c>
      <c r="D4451" t="n">
        <v>3641</v>
      </c>
      <c r="E4451" t="n">
        <v>2133</v>
      </c>
      <c r="F4451" t="inlineStr">
        <is>
          <t xml:space="preserve">    en T. van Hek, 52.</t>
        </is>
      </c>
      <c r="G4451">
        <f>HYPERLINK("https://images.diginfra.net/iiif/NL-HaNA_1.01.02/3766/NL-HaNA_1.01.02_3766_0023.jpg/3491,335,1119,3116/full/0/default.jpg", "iiif_url")</f>
        <v/>
      </c>
    </row>
    <row r="4452">
      <c r="A4452" t="inlineStr">
        <is>
          <t>NL-HaNA_1.01.02_3766_0023-page-45</t>
        </is>
      </c>
      <c r="B4452" t="inlineStr">
        <is>
          <t>NL-HaNA_1.01.02_3766_0023-column-3591-435-919-2916</t>
        </is>
      </c>
      <c r="C4452" t="inlineStr">
        <is>
          <t>repeat_lemma</t>
        </is>
      </c>
      <c r="D4452" t="n">
        <v>3744</v>
      </c>
      <c r="E4452" t="n">
        <v>2175</v>
      </c>
      <c r="F4452" t="inlineStr">
        <is>
          <t xml:space="preserve">        Tarif, verhaoqinge van porten van Brie-</t>
        </is>
      </c>
      <c r="G4452">
        <f>HYPERLINK("https://images.diginfra.net/iiif/NL-HaNA_1.01.02/3766/NL-HaNA_1.01.02_3766_0023.jpg/3491,335,1119,3116/full/0/default.jpg", "iiif_url")</f>
        <v/>
      </c>
    </row>
    <row r="4453">
      <c r="A4453" t="inlineStr">
        <is>
          <t>NL-HaNA_1.01.02_3766_0023-page-45</t>
        </is>
      </c>
      <c r="B4453" t="inlineStr">
        <is>
          <t>NL-HaNA_1.01.02_3766_0023-column-3591-435-919-2916</t>
        </is>
      </c>
      <c r="C4453" t="inlineStr">
        <is>
          <t>continuation</t>
        </is>
      </c>
      <c r="D4453" t="n">
        <v>3645</v>
      </c>
      <c r="E4453" t="n">
        <v>2233</v>
      </c>
      <c r="F4453" t="inlineStr">
        <is>
          <t xml:space="preserve">    ven, 78. 228.</t>
        </is>
      </c>
      <c r="G4453">
        <f>HYPERLINK("https://images.diginfra.net/iiif/NL-HaNA_1.01.02/3766/NL-HaNA_1.01.02_3766_0023.jpg/3491,335,1119,3116/full/0/default.jpg", "iiif_url")</f>
        <v/>
      </c>
    </row>
    <row r="4454">
      <c r="A4454" t="inlineStr">
        <is>
          <t>NL-HaNA_1.01.02_3766_0023-page-45</t>
        </is>
      </c>
      <c r="B4454" t="inlineStr">
        <is>
          <t>NL-HaNA_1.01.02_3766_0023-column-3591-435-919-2916</t>
        </is>
      </c>
      <c r="C4454" t="inlineStr">
        <is>
          <t>repeat_lemma</t>
        </is>
      </c>
      <c r="D4454" t="n">
        <v>3744</v>
      </c>
      <c r="E4454" t="n">
        <v>2274</v>
      </c>
      <c r="F4454" t="inlineStr">
        <is>
          <t xml:space="preserve">        Broodt en Fouroge dy Keysersche Trou</t>
        </is>
      </c>
      <c r="G4454">
        <f>HYPERLINK("https://images.diginfra.net/iiif/NL-HaNA_1.01.02/3766/NL-HaNA_1.01.02_3766_0023.jpg/3491,335,1119,3116/full/0/default.jpg", "iiif_url")</f>
        <v/>
      </c>
    </row>
    <row r="4455">
      <c r="A4455" t="inlineStr">
        <is>
          <t>NL-HaNA_1.01.02_3766_0023-page-45</t>
        </is>
      </c>
      <c r="B4455" t="inlineStr">
        <is>
          <t>NL-HaNA_1.01.02_3766_0023-column-3591-435-919-2916</t>
        </is>
      </c>
      <c r="C4455" t="inlineStr">
        <is>
          <t>continuation</t>
        </is>
      </c>
      <c r="D4455" t="n">
        <v>3641</v>
      </c>
      <c r="E4455" t="n">
        <v>2329</v>
      </c>
      <c r="F4455" t="inlineStr">
        <is>
          <t xml:space="preserve">    pes, sor. 16. aut 250. 307. 317. 331.</t>
        </is>
      </c>
      <c r="G4455">
        <f>HYPERLINK("https://images.diginfra.net/iiif/NL-HaNA_1.01.02/3766/NL-HaNA_1.01.02_3766_0023.jpg/3491,335,1119,3116/full/0/default.jpg", "iiif_url")</f>
        <v/>
      </c>
    </row>
    <row r="4456">
      <c r="A4456" t="inlineStr">
        <is>
          <t>NL-HaNA_1.01.02_3766_0023-page-45</t>
        </is>
      </c>
      <c r="B4456" t="inlineStr">
        <is>
          <t>NL-HaNA_1.01.02_3766_0023-column-3591-435-919-2916</t>
        </is>
      </c>
      <c r="C4456" t="inlineStr">
        <is>
          <t>continuation</t>
        </is>
      </c>
      <c r="D4456" t="n">
        <v>3645</v>
      </c>
      <c r="E4456" t="n">
        <v>2379</v>
      </c>
      <c r="F4456" t="inlineStr">
        <is>
          <t xml:space="preserve">    334 ja9. 350. 355. 380. 398. s09.</t>
        </is>
      </c>
      <c r="G4456">
        <f>HYPERLINK("https://images.diginfra.net/iiif/NL-HaNA_1.01.02/3766/NL-HaNA_1.01.02_3766_0023.jpg/3491,335,1119,3116/full/0/default.jpg", "iiif_url")</f>
        <v/>
      </c>
    </row>
    <row r="4457">
      <c r="A4457" t="inlineStr">
        <is>
          <t>NL-HaNA_1.01.02_3766_0023-page-45</t>
        </is>
      </c>
      <c r="B4457" t="inlineStr">
        <is>
          <t>NL-HaNA_1.01.02_3766_0023-column-3591-435-919-2916</t>
        </is>
      </c>
      <c r="C4457" t="inlineStr">
        <is>
          <t>continuation</t>
        </is>
      </c>
      <c r="D4457" t="n">
        <v>3648</v>
      </c>
      <c r="E4457" t="n">
        <v>2432</v>
      </c>
      <c r="F4457" t="inlineStr">
        <is>
          <t xml:space="preserve">    543.</t>
        </is>
      </c>
      <c r="G4457">
        <f>HYPERLINK("https://images.diginfra.net/iiif/NL-HaNA_1.01.02/3766/NL-HaNA_1.01.02_3766_0023.jpg/3491,335,1119,3116/full/0/default.jpg", "iiif_url")</f>
        <v/>
      </c>
    </row>
    <row r="4458">
      <c r="A4458" t="inlineStr">
        <is>
          <t>NL-HaNA_1.01.02_3766_0023-page-45</t>
        </is>
      </c>
      <c r="B4458" t="inlineStr">
        <is>
          <t>NL-HaNA_1.01.02_3766_0023-column-3591-435-919-2916</t>
        </is>
      </c>
      <c r="C4458" t="inlineStr">
        <is>
          <t>repeat_lemma</t>
        </is>
      </c>
      <c r="D4458" t="n">
        <v>3742</v>
      </c>
      <c r="E4458" t="n">
        <v>2474</v>
      </c>
      <c r="F4458" t="inlineStr">
        <is>
          <t xml:space="preserve">        belaftinge van Brandewyn van win ge-</t>
        </is>
      </c>
      <c r="G4458">
        <f>HYPERLINK("https://images.diginfra.net/iiif/NL-HaNA_1.01.02/3766/NL-HaNA_1.01.02_3766_0023.jpg/3491,335,1119,3116/full/0/default.jpg", "iiif_url")</f>
        <v/>
      </c>
    </row>
    <row r="4459">
      <c r="A4459" t="inlineStr">
        <is>
          <t>NL-HaNA_1.01.02_3766_0023-page-45</t>
        </is>
      </c>
      <c r="B4459" t="inlineStr">
        <is>
          <t>NL-HaNA_1.01.02_3766_0023-column-3591-435-919-2916</t>
        </is>
      </c>
      <c r="C4459" t="inlineStr">
        <is>
          <t>continuation</t>
        </is>
      </c>
      <c r="D4459" t="n">
        <v>3643</v>
      </c>
      <c r="E4459" t="n">
        <v>2524</v>
      </c>
      <c r="F4459" t="inlineStr">
        <is>
          <t xml:space="preserve">    maeckt, 105. 141. 287. 317. 488. 526.</t>
        </is>
      </c>
      <c r="G4459">
        <f>HYPERLINK("https://images.diginfra.net/iiif/NL-HaNA_1.01.02/3766/NL-HaNA_1.01.02_3766_0023.jpg/3491,335,1119,3116/full/0/default.jpg", "iiif_url")</f>
        <v/>
      </c>
    </row>
    <row r="4460">
      <c r="A4460" t="inlineStr">
        <is>
          <t>NL-HaNA_1.01.02_3766_0023-page-45</t>
        </is>
      </c>
      <c r="B4460" t="inlineStr">
        <is>
          <t>NL-HaNA_1.01.02_3766_0023-column-3591-435-919-2916</t>
        </is>
      </c>
      <c r="C4460" t="inlineStr">
        <is>
          <t>repeat_lemma</t>
        </is>
      </c>
      <c r="D4460" t="n">
        <v>3742</v>
      </c>
      <c r="E4460" t="n">
        <v>2571</v>
      </c>
      <c r="F4460" t="inlineStr">
        <is>
          <t xml:space="preserve">        om inlandische Manyfacturea in de her-</t>
        </is>
      </c>
      <c r="G4460">
        <f>HYPERLINK("https://images.diginfra.net/iiif/NL-HaNA_1.01.02/3766/NL-HaNA_1.01.02_3766_0023.jpg/3491,335,1119,3116/full/0/default.jpg", "iiif_url")</f>
        <v/>
      </c>
    </row>
    <row r="4461">
      <c r="A4461" t="inlineStr">
        <is>
          <t>NL-HaNA_1.01.02_3766_0023-page-45</t>
        </is>
      </c>
      <c r="B4461" t="inlineStr">
        <is>
          <t>NL-HaNA_1.01.02_3766_0023-column-3591-435-919-2916</t>
        </is>
      </c>
      <c r="C4461" t="inlineStr">
        <is>
          <t>continuation</t>
        </is>
      </c>
      <c r="D4461" t="n">
        <v>3643</v>
      </c>
      <c r="E4461" t="n">
        <v>2618</v>
      </c>
      <c r="F4461" t="inlineStr">
        <is>
          <t xml:space="preserve">    nomen Steden vty of ouder een matigh recht</t>
        </is>
      </c>
      <c r="G4461">
        <f>HYPERLINK("https://images.diginfra.net/iiif/NL-HaNA_1.01.02/3766/NL-HaNA_1.01.02_3766_0023.jpg/3491,335,1119,3116/full/0/default.jpg", "iiif_url")</f>
        <v/>
      </c>
    </row>
    <row r="4462">
      <c r="A4462" t="inlineStr">
        <is>
          <t>NL-HaNA_1.01.02_3766_0023-page-45</t>
        </is>
      </c>
      <c r="B4462" t="inlineStr">
        <is>
          <t>NL-HaNA_1.01.02_3766_0023-column-3591-435-919-2916</t>
        </is>
      </c>
      <c r="C4462" t="inlineStr">
        <is>
          <t>continuation</t>
        </is>
      </c>
      <c r="D4462" t="n">
        <v>3643</v>
      </c>
      <c r="E4462" t="n">
        <v>2669</v>
      </c>
      <c r="F4462" t="inlineStr">
        <is>
          <t xml:space="preserve">    in te brengen, iio. 194.</t>
        </is>
      </c>
      <c r="G4462">
        <f>HYPERLINK("https://images.diginfra.net/iiif/NL-HaNA_1.01.02/3766/NL-HaNA_1.01.02_3766_0023.jpg/3491,335,1119,3116/full/0/default.jpg", "iiif_url")</f>
        <v/>
      </c>
    </row>
    <row r="4463">
      <c r="A4463" t="inlineStr">
        <is>
          <t>NL-HaNA_1.01.02_3766_0023-page-45</t>
        </is>
      </c>
      <c r="B4463" t="inlineStr">
        <is>
          <t>NL-HaNA_1.01.02_3766_0023-column-3591-435-919-2916</t>
        </is>
      </c>
      <c r="C4463" t="inlineStr">
        <is>
          <t>repeat_lemma</t>
        </is>
      </c>
      <c r="D4463" t="n">
        <v>3742</v>
      </c>
      <c r="E4463" t="n">
        <v>2715</v>
      </c>
      <c r="F4463" t="inlineStr">
        <is>
          <t xml:space="preserve">        Hagen der Officieren wegens wanbe-</t>
        </is>
      </c>
      <c r="G4463">
        <f>HYPERLINK("https://images.diginfra.net/iiif/NL-HaNA_1.01.02/3766/NL-HaNA_1.01.02_3766_0023.jpg/3491,335,1119,3116/full/0/default.jpg", "iiif_url")</f>
        <v/>
      </c>
    </row>
    <row r="4464">
      <c r="A4464" t="inlineStr">
        <is>
          <t>NL-HaNA_1.01.02_3766_0023-page-45</t>
        </is>
      </c>
      <c r="B4464" t="inlineStr">
        <is>
          <t>NL-HaNA_1.01.02_3766_0023-column-3591-435-919-2916</t>
        </is>
      </c>
      <c r="C4464" t="inlineStr">
        <is>
          <t>continuation</t>
        </is>
      </c>
      <c r="D4464" t="n">
        <v>3643</v>
      </c>
      <c r="E4464" t="n">
        <v>2761</v>
      </c>
      <c r="F4464" t="inlineStr">
        <is>
          <t xml:space="preserve">    nlinge, 135. 306.</t>
        </is>
      </c>
      <c r="G4464">
        <f>HYPERLINK("https://images.diginfra.net/iiif/NL-HaNA_1.01.02/3766/NL-HaNA_1.01.02_3766_0023.jpg/3491,335,1119,3116/full/0/default.jpg", "iiif_url")</f>
        <v/>
      </c>
    </row>
    <row r="4465">
      <c r="A4465" t="inlineStr">
        <is>
          <t>NL-HaNA_1.01.02_3766_0023-page-45</t>
        </is>
      </c>
      <c r="B4465" t="inlineStr">
        <is>
          <t>NL-HaNA_1.01.02_3766_0023-column-3591-435-919-2916</t>
        </is>
      </c>
      <c r="C4465" t="inlineStr">
        <is>
          <t>repeat_lemma</t>
        </is>
      </c>
      <c r="D4465" t="n">
        <v>3740</v>
      </c>
      <c r="E4465" t="n">
        <v>2814</v>
      </c>
      <c r="F4465" t="inlineStr">
        <is>
          <t xml:space="preserve">        forge'ie dragen tat recruteringe der Re-</t>
        </is>
      </c>
      <c r="G4465">
        <f>HYPERLINK("https://images.diginfra.net/iiif/NL-HaNA_1.01.02/3766/NL-HaNA_1.01.02_3766_0023.jpg/3491,335,1119,3116/full/0/default.jpg", "iiif_url")</f>
        <v/>
      </c>
    </row>
    <row r="4466">
      <c r="A4466" t="inlineStr">
        <is>
          <t>NL-HaNA_1.01.02_3766_0023-page-45</t>
        </is>
      </c>
      <c r="B4466" t="inlineStr">
        <is>
          <t>NL-HaNA_1.01.02_3766_0023-column-3591-435-919-2916</t>
        </is>
      </c>
      <c r="C4466" t="inlineStr">
        <is>
          <t>continuation</t>
        </is>
      </c>
      <c r="D4466" t="n">
        <v>3643</v>
      </c>
      <c r="E4466" t="n">
        <v>2871</v>
      </c>
      <c r="F4466" t="inlineStr">
        <is>
          <t xml:space="preserve">    gineuten, 153.</t>
        </is>
      </c>
      <c r="G4466">
        <f>HYPERLINK("https://images.diginfra.net/iiif/NL-HaNA_1.01.02/3766/NL-HaNA_1.01.02_3766_0023.jpg/3491,335,1119,3116/full/0/default.jpg", "iiif_url")</f>
        <v/>
      </c>
    </row>
    <row r="4467">
      <c r="A4467" t="inlineStr">
        <is>
          <t>NL-HaNA_1.01.02_3766_0023-page-45</t>
        </is>
      </c>
      <c r="B4467" t="inlineStr">
        <is>
          <t>NL-HaNA_1.01.02_3766_0023-column-3591-435-919-2916</t>
        </is>
      </c>
      <c r="C4467" t="inlineStr">
        <is>
          <t>repeat_lemma</t>
        </is>
      </c>
      <c r="D4467" t="n">
        <v>3747</v>
      </c>
      <c r="E4467" t="n">
        <v>2916</v>
      </c>
      <c r="F4467" t="inlineStr">
        <is>
          <t xml:space="preserve">        Forifcatiem van Mons, 162.</t>
        </is>
      </c>
      <c r="G4467">
        <f>HYPERLINK("https://images.diginfra.net/iiif/NL-HaNA_1.01.02/3766/NL-HaNA_1.01.02_3766_0023.jpg/3491,335,1119,3116/full/0/default.jpg", "iiif_url")</f>
        <v/>
      </c>
    </row>
    <row r="4468">
      <c r="A4468" t="inlineStr">
        <is>
          <t>NL-HaNA_1.01.02_3766_0023-page-45</t>
        </is>
      </c>
      <c r="B4468" t="inlineStr">
        <is>
          <t>NL-HaNA_1.01.02_3766_0023-column-3591-435-919-2916</t>
        </is>
      </c>
      <c r="C4468" t="inlineStr">
        <is>
          <t>repeat_lemma</t>
        </is>
      </c>
      <c r="D4468" t="n">
        <v>3749</v>
      </c>
      <c r="E4468" t="n">
        <v>2961</v>
      </c>
      <c r="F4468" t="inlineStr">
        <is>
          <t xml:space="preserve">        versicht om aeu J. Hudson hy provisie</t>
        </is>
      </c>
      <c r="G4468">
        <f>HYPERLINK("https://images.diginfra.net/iiif/NL-HaNA_1.01.02/3766/NL-HaNA_1.01.02_3766_0023.jpg/3491,335,1119,3116/full/0/default.jpg", "iiif_url")</f>
        <v/>
      </c>
    </row>
    <row r="4469">
      <c r="A4469" t="inlineStr">
        <is>
          <t>NL-HaNA_1.01.02_3766_0023-page-45</t>
        </is>
      </c>
      <c r="B4469" t="inlineStr">
        <is>
          <t>NL-HaNA_1.01.02_3766_0023-column-3591-435-919-2916</t>
        </is>
      </c>
      <c r="C4469" t="inlineStr">
        <is>
          <t>continuation</t>
        </is>
      </c>
      <c r="D4469" t="n">
        <v>3645</v>
      </c>
      <c r="E4469" t="n">
        <v>3011</v>
      </c>
      <c r="F4469" t="inlineStr">
        <is>
          <t xml:space="preserve">    mf en veertigh duyent guldens te betalen ;</t>
        </is>
      </c>
      <c r="G4469">
        <f>HYPERLINK("https://images.diginfra.net/iiif/NL-HaNA_1.01.02/3766/NL-HaNA_1.01.02_3766_0023.jpg/3491,335,1119,3116/full/0/default.jpg", "iiif_url")</f>
        <v/>
      </c>
    </row>
    <row r="4470">
      <c r="A4470" t="inlineStr">
        <is>
          <t>NL-HaNA_1.01.02_3766_0023-page-45</t>
        </is>
      </c>
      <c r="B4470" t="inlineStr">
        <is>
          <t>NL-HaNA_1.01.02_3766_0023-column-3591-435-919-2916</t>
        </is>
      </c>
      <c r="C4470" t="inlineStr">
        <is>
          <t>continuation</t>
        </is>
      </c>
      <c r="D4470" t="n">
        <v>3652</v>
      </c>
      <c r="E4470" t="n">
        <v>3068</v>
      </c>
      <c r="F4470" t="inlineStr">
        <is>
          <t xml:space="preserve">    166.</t>
        </is>
      </c>
      <c r="G4470">
        <f>HYPERLINK("https://images.diginfra.net/iiif/NL-HaNA_1.01.02/3766/NL-HaNA_1.01.02_3766_0023.jpg/3491,335,1119,3116/full/0/default.jpg", "iiif_url")</f>
        <v/>
      </c>
    </row>
    <row r="4471">
      <c r="A4471" t="inlineStr">
        <is>
          <t>NL-HaNA_1.01.02_3766_0023-page-45</t>
        </is>
      </c>
      <c r="B4471" t="inlineStr">
        <is>
          <t>NL-HaNA_1.01.02_3766_0023-column-3591-435-919-2916</t>
        </is>
      </c>
      <c r="C4471" t="inlineStr">
        <is>
          <t>repeat_lemma</t>
        </is>
      </c>
      <c r="D4471" t="n">
        <v>3747</v>
      </c>
      <c r="E4471" t="n">
        <v>3107</v>
      </c>
      <c r="F4471" t="inlineStr">
        <is>
          <t xml:space="preserve">        proceduren omtrent den Lieutenant Col-</t>
        </is>
      </c>
      <c r="G4471">
        <f>HYPERLINK("https://images.diginfra.net/iiif/NL-HaNA_1.01.02/3766/NL-HaNA_1.01.02_3766_0023.jpg/3491,335,1119,3116/full/0/default.jpg", "iiif_url")</f>
        <v/>
      </c>
    </row>
    <row r="4472">
      <c r="A4472" t="inlineStr">
        <is>
          <t>NL-HaNA_1.01.02_3766_0023-page-45</t>
        </is>
      </c>
      <c r="B4472" t="inlineStr">
        <is>
          <t>NL-HaNA_1.01.02_3766_0023-column-3591-435-919-2916</t>
        </is>
      </c>
      <c r="C4472" t="inlineStr">
        <is>
          <t>continuation</t>
        </is>
      </c>
      <c r="D4472" t="n">
        <v>3648</v>
      </c>
      <c r="E4472" t="n">
        <v>3157</v>
      </c>
      <c r="F4472" t="inlineStr">
        <is>
          <t xml:space="preserve">    bonel 'van P.aspuir, Don Francisco de Bare-</t>
        </is>
      </c>
      <c r="G4472">
        <f>HYPERLINK("https://images.diginfra.net/iiif/NL-HaNA_1.01.02/3766/NL-HaNA_1.01.02_3766_0023.jpg/3491,335,1119,3116/full/0/default.jpg", "iiif_url")</f>
        <v/>
      </c>
    </row>
    <row r="4473">
      <c r="A4473" t="inlineStr">
        <is>
          <t>NL-HaNA_1.01.02_3766_0023-page-45</t>
        </is>
      </c>
      <c r="B4473" t="inlineStr">
        <is>
          <t>NL-HaNA_1.01.02_3766_0023-column-3591-435-919-2916</t>
        </is>
      </c>
      <c r="C4473" t="inlineStr">
        <is>
          <t>continuation</t>
        </is>
      </c>
      <c r="D4473" t="n">
        <v>3650</v>
      </c>
      <c r="E4473" t="n">
        <v>3212</v>
      </c>
      <c r="F4473" t="inlineStr">
        <is>
          <t xml:space="preserve">    lu, 92.</t>
        </is>
      </c>
      <c r="G4473">
        <f>HYPERLINK("https://images.diginfra.net/iiif/NL-HaNA_1.01.02/3766/NL-HaNA_1.01.02_3766_0023.jpg/3491,335,1119,3116/full/0/default.jpg", "iiif_url")</f>
        <v/>
      </c>
    </row>
    <row r="4474">
      <c r="A4474" t="inlineStr">
        <is>
          <t>NL-HaNA_1.01.02_3766_0023-page-45</t>
        </is>
      </c>
      <c r="B4474" t="inlineStr">
        <is>
          <t>NL-HaNA_1.01.02_3766_0023-column-3591-435-919-2916</t>
        </is>
      </c>
      <c r="C4474" t="inlineStr">
        <is>
          <t>repeat_lemma</t>
        </is>
      </c>
      <c r="D4474" t="n">
        <v>3752</v>
      </c>
      <c r="E4474" t="n">
        <v>3255</v>
      </c>
      <c r="F4474" t="inlineStr">
        <is>
          <t xml:space="preserve">        DE</t>
        </is>
      </c>
      <c r="G4474">
        <f>HYPERLINK("https://images.diginfra.net/iiif/NL-HaNA_1.01.02/3766/NL-HaNA_1.01.02_3766_0023.jpg/3491,335,1119,3116/full/0/default.jpg", "iiif_url")</f>
        <v/>
      </c>
    </row>
    <row r="4475">
      <c r="A4475" t="inlineStr">
        <is>
          <t>NL-HaNA_1.01.02_3766_0023-page-45</t>
        </is>
      </c>
      <c r="B4475" t="inlineStr">
        <is>
          <t>NL-HaNA_1.01.02_3766_0023-column-3591-435-919-2916</t>
        </is>
      </c>
      <c r="C4475" t="inlineStr">
        <is>
          <t>continuation</t>
        </is>
      </c>
      <c r="D4475" t="n">
        <v>3652</v>
      </c>
      <c r="E4475" t="n">
        <v>3307</v>
      </c>
      <c r="F4475" t="inlineStr">
        <is>
          <t xml:space="preserve">    tenten te versorgen, 198.</t>
        </is>
      </c>
      <c r="G4475">
        <f>HYPERLINK("https://images.diginfra.net/iiif/NL-HaNA_1.01.02/3766/NL-HaNA_1.01.02_3766_0023.jpg/3491,335,1119,3116/full/0/default.jpg", "iiif_url")</f>
        <v/>
      </c>
    </row>
    <row r="4479">
      <c r="A4479" t="inlineStr">
        <is>
          <t>NL-HaNA_1.01.02_3766_0024-page-46</t>
        </is>
      </c>
      <c r="B4479" t="inlineStr">
        <is>
          <t>NL-HaNA_1.01.02_3766_0024-column-480-447-918-2892</t>
        </is>
      </c>
      <c r="C4479" t="inlineStr">
        <is>
          <t>non_index_line</t>
        </is>
      </c>
      <c r="D4479" t="n">
        <v>980</v>
      </c>
      <c r="E4479" t="n">
        <v>333</v>
      </c>
      <c r="F4479" t="inlineStr">
        <is>
          <t xml:space="preserve">        IX</t>
        </is>
      </c>
      <c r="G4479">
        <f>HYPERLINK("https://images.diginfra.net/iiif/NL-HaNA_1.01.02/3766/NL-HaNA_1.01.02_3766_0024.jpg/380,347,1118,3092/full/0/default.jpg", "iiif_url")</f>
        <v/>
      </c>
    </row>
    <row r="4480">
      <c r="A4480" t="inlineStr">
        <is>
          <t>NL-HaNA_1.01.02_3766_0024-page-46</t>
        </is>
      </c>
      <c r="B4480" t="inlineStr">
        <is>
          <t>NL-HaNA_1.01.02_3766_0024-column-480-447-918-2892</t>
        </is>
      </c>
      <c r="C4480" t="inlineStr">
        <is>
          <t>repeat_lemma</t>
        </is>
      </c>
      <c r="D4480" t="n">
        <v>671</v>
      </c>
      <c r="E4480" t="n">
        <v>447</v>
      </c>
      <c r="F4480" t="inlineStr">
        <is>
          <t xml:space="preserve">        twee houden wfiigh Broodtwagens te-</t>
        </is>
      </c>
      <c r="G4480">
        <f>HYPERLINK("https://images.diginfra.net/iiif/NL-HaNA_1.01.02/3766/NL-HaNA_1.01.02_3766_0024.jpg/380,347,1118,3092/full/0/default.jpg", "iiif_url")</f>
        <v/>
      </c>
    </row>
    <row r="4481">
      <c r="A4481" t="inlineStr">
        <is>
          <t>NL-HaNA_1.01.02_3766_0024-page-46</t>
        </is>
      </c>
      <c r="B4481" t="inlineStr">
        <is>
          <t>NL-HaNA_1.01.02_3766_0024-column-480-447-918-2892</t>
        </is>
      </c>
      <c r="C4481" t="inlineStr">
        <is>
          <t>continuation</t>
        </is>
      </c>
      <c r="D4481" t="n">
        <v>573</v>
      </c>
      <c r="E4481" t="n">
        <v>489</v>
      </c>
      <c r="F4481" t="inlineStr">
        <is>
          <t xml:space="preserve">    gen April gereedt te bouden, 211.</t>
        </is>
      </c>
      <c r="G4481">
        <f>HYPERLINK("https://images.diginfra.net/iiif/NL-HaNA_1.01.02/3766/NL-HaNA_1.01.02_3766_0024.jpg/380,347,1118,3092/full/0/default.jpg", "iiif_url")</f>
        <v/>
      </c>
    </row>
    <row r="4482">
      <c r="A4482" t="inlineStr">
        <is>
          <t>NL-HaNA_1.01.02_3766_0024-page-46</t>
        </is>
      </c>
      <c r="B4482" t="inlineStr">
        <is>
          <t>NL-HaNA_1.01.02_3766_0024-column-480-447-918-2892</t>
        </is>
      </c>
      <c r="C4482" t="inlineStr">
        <is>
          <t>repeat_lemma</t>
        </is>
      </c>
      <c r="D4482" t="n">
        <v>673</v>
      </c>
      <c r="E4482" t="n">
        <v>543</v>
      </c>
      <c r="F4482" t="inlineStr">
        <is>
          <t xml:space="preserve">        klaghien van den Colonel Salablanca,</t>
        </is>
      </c>
      <c r="G4482">
        <f>HYPERLINK("https://images.diginfra.net/iiif/NL-HaNA_1.01.02/3766/NL-HaNA_1.01.02_3766_0024.jpg/380,347,1118,3092/full/0/default.jpg", "iiif_url")</f>
        <v/>
      </c>
    </row>
    <row r="4483">
      <c r="A4483" t="inlineStr">
        <is>
          <t>NL-HaNA_1.01.02_3766_0024-page-46</t>
        </is>
      </c>
      <c r="B4483" t="inlineStr">
        <is>
          <t>NL-HaNA_1.01.02_3766_0024-column-480-447-918-2892</t>
        </is>
      </c>
      <c r="C4483" t="inlineStr">
        <is>
          <t>continuation</t>
        </is>
      </c>
      <c r="D4483" t="n">
        <v>571</v>
      </c>
      <c r="E4483" t="n">
        <v>601</v>
      </c>
      <c r="F4483" t="inlineStr">
        <is>
          <t xml:space="preserve">    234. 266.</t>
        </is>
      </c>
      <c r="G4483">
        <f>HYPERLINK("https://images.diginfra.net/iiif/NL-HaNA_1.01.02/3766/NL-HaNA_1.01.02_3766_0024.jpg/380,347,1118,3092/full/0/default.jpg", "iiif_url")</f>
        <v/>
      </c>
    </row>
    <row r="4484">
      <c r="A4484" t="inlineStr">
        <is>
          <t>NL-HaNA_1.01.02_3766_0024-page-46</t>
        </is>
      </c>
      <c r="B4484" t="inlineStr">
        <is>
          <t>NL-HaNA_1.01.02_3766_0024-column-480-447-918-2892</t>
        </is>
      </c>
      <c r="C4484" t="inlineStr">
        <is>
          <t>repeat_lemma</t>
        </is>
      </c>
      <c r="D4484" t="n">
        <v>668</v>
      </c>
      <c r="E4484" t="n">
        <v>639</v>
      </c>
      <c r="F4484" t="inlineStr">
        <is>
          <t xml:space="preserve">        letalinge van recrut- en remonteergel-</t>
        </is>
      </c>
      <c r="G4484">
        <f>HYPERLINK("https://images.diginfra.net/iiif/NL-HaNA_1.01.02/3766/NL-HaNA_1.01.02_3766_0024.jpg/380,347,1118,3092/full/0/default.jpg", "iiif_url")</f>
        <v/>
      </c>
    </row>
    <row r="4485">
      <c r="A4485" t="inlineStr">
        <is>
          <t>NL-HaNA_1.01.02_3766_0024-page-46</t>
        </is>
      </c>
      <c r="B4485" t="inlineStr">
        <is>
          <t>NL-HaNA_1.01.02_3766_0024-column-480-447-918-2892</t>
        </is>
      </c>
      <c r="C4485" t="inlineStr">
        <is>
          <t>continuation</t>
        </is>
      </c>
      <c r="D4485" t="n">
        <v>568</v>
      </c>
      <c r="E4485" t="n">
        <v>682</v>
      </c>
      <c r="F4485" t="inlineStr">
        <is>
          <t xml:space="preserve">    den, 248.</t>
        </is>
      </c>
      <c r="G4485">
        <f>HYPERLINK("https://images.diginfra.net/iiif/NL-HaNA_1.01.02/3766/NL-HaNA_1.01.02_3766_0024.jpg/380,347,1118,3092/full/0/default.jpg", "iiif_url")</f>
        <v/>
      </c>
    </row>
    <row r="4486">
      <c r="A4486" t="inlineStr">
        <is>
          <t>NL-HaNA_1.01.02_3766_0024-page-46</t>
        </is>
      </c>
      <c r="B4486" t="inlineStr">
        <is>
          <t>NL-HaNA_1.01.02_3766_0024-column-480-447-918-2892</t>
        </is>
      </c>
      <c r="C4486" t="inlineStr">
        <is>
          <t>repeat_lemma</t>
        </is>
      </c>
      <c r="D4486" t="n">
        <v>668</v>
      </c>
      <c r="E4486" t="n">
        <v>738</v>
      </c>
      <c r="F4486" t="inlineStr">
        <is>
          <t xml:space="preserve">        klaghten der Officieren a la Suitte van</t>
        </is>
      </c>
      <c r="G4486">
        <f>HYPERLINK("https://images.diginfra.net/iiif/NL-HaNA_1.01.02/3766/NL-HaNA_1.01.02_3766_0024.jpg/380,347,1118,3092/full/0/default.jpg", "iiif_url")</f>
        <v/>
      </c>
    </row>
    <row r="4487">
      <c r="A4487" t="inlineStr">
        <is>
          <t>NL-HaNA_1.01.02_3766_0024-page-46</t>
        </is>
      </c>
      <c r="B4487" t="inlineStr">
        <is>
          <t>NL-HaNA_1.01.02_3766_0024-column-480-447-918-2892</t>
        </is>
      </c>
      <c r="C4487" t="inlineStr">
        <is>
          <t>continuation</t>
        </is>
      </c>
      <c r="D4487" t="n">
        <v>568</v>
      </c>
      <c r="E4487" t="n">
        <v>791</v>
      </c>
      <c r="F4487" t="inlineStr">
        <is>
          <t xml:space="preserve">    Regimenten van Cavalerye als Infanterye we-</t>
        </is>
      </c>
      <c r="G4487">
        <f>HYPERLINK("https://images.diginfra.net/iiif/NL-HaNA_1.01.02/3766/NL-HaNA_1.01.02_3766_0024.jpg/380,347,1118,3092/full/0/default.jpg", "iiif_url")</f>
        <v/>
      </c>
    </row>
    <row r="4488">
      <c r="A4488" t="inlineStr">
        <is>
          <t>NL-HaNA_1.01.02_3766_0024-page-46</t>
        </is>
      </c>
      <c r="B4488" t="inlineStr">
        <is>
          <t>NL-HaNA_1.01.02_3766_0024-column-480-447-918-2892</t>
        </is>
      </c>
      <c r="C4488" t="inlineStr">
        <is>
          <t>continuation</t>
        </is>
      </c>
      <c r="D4488" t="n">
        <v>568</v>
      </c>
      <c r="E4488" t="n">
        <v>836</v>
      </c>
      <c r="F4488" t="inlineStr">
        <is>
          <t xml:space="preserve">    gens wanbetalinge, 282.</t>
        </is>
      </c>
      <c r="G4488">
        <f>HYPERLINK("https://images.diginfra.net/iiif/NL-HaNA_1.01.02/3766/NL-HaNA_1.01.02_3766_0024.jpg/380,347,1118,3092/full/0/default.jpg", "iiif_url")</f>
        <v/>
      </c>
    </row>
    <row r="4489">
      <c r="A4489" t="inlineStr">
        <is>
          <t>NL-HaNA_1.01.02_3766_0024-page-46</t>
        </is>
      </c>
      <c r="B4489" t="inlineStr">
        <is>
          <t>NL-HaNA_1.01.02_3766_0024-column-480-447-918-2892</t>
        </is>
      </c>
      <c r="C4489" t="inlineStr">
        <is>
          <t>repeat_lemma</t>
        </is>
      </c>
      <c r="D4489" t="n">
        <v>663</v>
      </c>
      <c r="E4489" t="n">
        <v>887</v>
      </c>
      <c r="F4489" t="inlineStr">
        <is>
          <t xml:space="preserve">        klachten Jan twee Deensche Regimen-</t>
        </is>
      </c>
      <c r="G4489">
        <f>HYPERLINK("https://images.diginfra.net/iiif/NL-HaNA_1.01.02/3766/NL-HaNA_1.01.02_3766_0024.jpg/380,347,1118,3092/full/0/default.jpg", "iiif_url")</f>
        <v/>
      </c>
    </row>
    <row r="4490">
      <c r="A4490" t="inlineStr">
        <is>
          <t>NL-HaNA_1.01.02_3766_0024-page-46</t>
        </is>
      </c>
      <c r="B4490" t="inlineStr">
        <is>
          <t>NL-HaNA_1.01.02_3766_0024-column-480-447-918-2892</t>
        </is>
      </c>
      <c r="C4490" t="inlineStr">
        <is>
          <t>continuation</t>
        </is>
      </c>
      <c r="D4490" t="n">
        <v>559</v>
      </c>
      <c r="E4490" t="n">
        <v>937</v>
      </c>
      <c r="F4490" t="inlineStr">
        <is>
          <t xml:space="preserve">    ten over wanbetalinge, 306.</t>
        </is>
      </c>
      <c r="G4490">
        <f>HYPERLINK("https://images.diginfra.net/iiif/NL-HaNA_1.01.02/3766/NL-HaNA_1.01.02_3766_0024.jpg/380,347,1118,3092/full/0/default.jpg", "iiif_url")</f>
        <v/>
      </c>
    </row>
    <row r="4491">
      <c r="A4491" t="inlineStr">
        <is>
          <t>NL-HaNA_1.01.02_3766_0024-page-46</t>
        </is>
      </c>
      <c r="B4491" t="inlineStr">
        <is>
          <t>NL-HaNA_1.01.02_3766_0024-column-480-447-918-2892</t>
        </is>
      </c>
      <c r="C4491" t="inlineStr">
        <is>
          <t>repeat_lemma</t>
        </is>
      </c>
      <c r="D4491" t="n">
        <v>659</v>
      </c>
      <c r="E4491" t="n">
        <v>985</v>
      </c>
      <c r="F4491" t="inlineStr">
        <is>
          <t xml:space="preserve">        klagende over proceduren der Vyanden</t>
        </is>
      </c>
      <c r="G4491">
        <f>HYPERLINK("https://images.diginfra.net/iiif/NL-HaNA_1.01.02/3766/NL-HaNA_1.01.02_3766_0024.jpg/380,347,1118,3092/full/0/default.jpg", "iiif_url")</f>
        <v/>
      </c>
    </row>
    <row r="4492">
      <c r="A4492" t="inlineStr">
        <is>
          <t>NL-HaNA_1.01.02_3766_0024-page-46</t>
        </is>
      </c>
      <c r="B4492" t="inlineStr">
        <is>
          <t>NL-HaNA_1.01.02_3766_0024-column-480-447-918-2892</t>
        </is>
      </c>
      <c r="C4492" t="inlineStr">
        <is>
          <t>continuation</t>
        </is>
      </c>
      <c r="D4492" t="n">
        <v>556</v>
      </c>
      <c r="E4492" t="n">
        <v>1034</v>
      </c>
      <c r="F4492" t="inlineStr">
        <is>
          <t xml:space="preserve">    tegen dei Major en twee Burgers van Lo-</t>
        </is>
      </c>
      <c r="G4492">
        <f>HYPERLINK("https://images.diginfra.net/iiif/NL-HaNA_1.01.02/3766/NL-HaNA_1.01.02_3766_0024.jpg/380,347,1118,3092/full/0/default.jpg", "iiif_url")</f>
        <v/>
      </c>
    </row>
    <row r="4493">
      <c r="A4493" t="inlineStr">
        <is>
          <t>NL-HaNA_1.01.02_3766_0024-page-46</t>
        </is>
      </c>
      <c r="B4493" t="inlineStr">
        <is>
          <t>NL-HaNA_1.01.02_3766_0024-column-480-447-918-2892</t>
        </is>
      </c>
      <c r="C4493" t="inlineStr">
        <is>
          <t>continuation</t>
        </is>
      </c>
      <c r="D4493" t="n">
        <v>559</v>
      </c>
      <c r="E4493" t="n">
        <v>1092</v>
      </c>
      <c r="F4493" t="inlineStr">
        <is>
          <t xml:space="preserve">    ven, 321.</t>
        </is>
      </c>
      <c r="G4493">
        <f>HYPERLINK("https://images.diginfra.net/iiif/NL-HaNA_1.01.02/3766/NL-HaNA_1.01.02_3766_0024.jpg/380,347,1118,3092/full/0/default.jpg", "iiif_url")</f>
        <v/>
      </c>
    </row>
    <row r="4494">
      <c r="A4494" t="inlineStr">
        <is>
          <t>NL-HaNA_1.01.02_3766_0024-page-46</t>
        </is>
      </c>
      <c r="B4494" t="inlineStr">
        <is>
          <t>NL-HaNA_1.01.02_3766_0024-column-480-447-918-2892</t>
        </is>
      </c>
      <c r="C4494" t="inlineStr">
        <is>
          <t>repeat_lemma</t>
        </is>
      </c>
      <c r="D4494" t="n">
        <v>656</v>
      </c>
      <c r="E4494" t="n">
        <v>1135</v>
      </c>
      <c r="F4494" t="inlineStr">
        <is>
          <t xml:space="preserve">        Gouvernement waer na haer te regule-</t>
        </is>
      </c>
      <c r="G4494">
        <f>HYPERLINK("https://images.diginfra.net/iiif/NL-HaNA_1.01.02/3766/NL-HaNA_1.01.02_3766_0024.jpg/380,347,1118,3092/full/0/default.jpg", "iiif_url")</f>
        <v/>
      </c>
    </row>
    <row r="4495">
      <c r="A4495" t="inlineStr">
        <is>
          <t>NL-HaNA_1.01.02_3766_0024-page-46</t>
        </is>
      </c>
      <c r="B4495" t="inlineStr">
        <is>
          <t>NL-HaNA_1.01.02_3766_0024-column-480-447-918-2892</t>
        </is>
      </c>
      <c r="C4495" t="inlineStr">
        <is>
          <t>continuation</t>
        </is>
      </c>
      <c r="D4495" t="n">
        <v>554</v>
      </c>
      <c r="E4495" t="n">
        <v>1192</v>
      </c>
      <c r="F4495" t="inlineStr">
        <is>
          <t xml:space="preserve">    ren, 340.</t>
        </is>
      </c>
      <c r="G4495">
        <f>HYPERLINK("https://images.diginfra.net/iiif/NL-HaNA_1.01.02/3766/NL-HaNA_1.01.02_3766_0024.jpg/380,347,1118,3092/full/0/default.jpg", "iiif_url")</f>
        <v/>
      </c>
    </row>
    <row r="4496">
      <c r="A4496" t="inlineStr">
        <is>
          <t>NL-HaNA_1.01.02_3766_0024-page-46</t>
        </is>
      </c>
      <c r="B4496" t="inlineStr">
        <is>
          <t>NL-HaNA_1.01.02_3766_0024-column-480-447-918-2892</t>
        </is>
      </c>
      <c r="C4496" t="inlineStr">
        <is>
          <t>repeat_lemma</t>
        </is>
      </c>
      <c r="D4496" t="n">
        <v>656</v>
      </c>
      <c r="E4496" t="n">
        <v>1231</v>
      </c>
      <c r="F4496" t="inlineStr">
        <is>
          <t xml:space="preserve">        Instructie, 342.</t>
        </is>
      </c>
      <c r="G4496">
        <f>HYPERLINK("https://images.diginfra.net/iiif/NL-HaNA_1.01.02/3766/NL-HaNA_1.01.02_3766_0024.jpg/380,347,1118,3092/full/0/default.jpg", "iiif_url")</f>
        <v/>
      </c>
    </row>
    <row r="4497">
      <c r="A4497" t="inlineStr">
        <is>
          <t>NL-HaNA_1.01.02_3766_0024-page-46</t>
        </is>
      </c>
      <c r="B4497" t="inlineStr">
        <is>
          <t>NL-HaNA_1.01.02_3766_0024-column-480-447-918-2892</t>
        </is>
      </c>
      <c r="C4497" t="inlineStr">
        <is>
          <t>repeat_lemma</t>
        </is>
      </c>
      <c r="D4497" t="n">
        <v>654</v>
      </c>
      <c r="E4497" t="n">
        <v>1278</v>
      </c>
      <c r="F4497" t="inlineStr">
        <is>
          <t xml:space="preserve">        uidom der Generals in de Spaensche</t>
        </is>
      </c>
      <c r="G4497">
        <f>HYPERLINK("https://images.diginfra.net/iiif/NL-HaNA_1.01.02/3766/NL-HaNA_1.01.02_3766_0024.jpg/380,347,1118,3092/full/0/default.jpg", "iiif_url")</f>
        <v/>
      </c>
    </row>
    <row r="4498">
      <c r="A4498" t="inlineStr">
        <is>
          <t>NL-HaNA_1.01.02_3766_0024-page-46</t>
        </is>
      </c>
      <c r="B4498" t="inlineStr">
        <is>
          <t>NL-HaNA_1.01.02_3766_0024-column-480-447-918-2892</t>
        </is>
      </c>
      <c r="C4498" t="inlineStr">
        <is>
          <t>continuation</t>
        </is>
      </c>
      <c r="D4498" t="n">
        <v>552</v>
      </c>
      <c r="E4498" t="n">
        <v>1328</v>
      </c>
      <c r="F4498" t="inlineStr">
        <is>
          <t xml:space="preserve">    Nederlanden, 348.</t>
        </is>
      </c>
      <c r="G4498">
        <f>HYPERLINK("https://images.diginfra.net/iiif/NL-HaNA_1.01.02/3766/NL-HaNA_1.01.02_3766_0024.jpg/380,347,1118,3092/full/0/default.jpg", "iiif_url")</f>
        <v/>
      </c>
    </row>
    <row r="4499">
      <c r="A4499" t="inlineStr">
        <is>
          <t>NL-HaNA_1.01.02_3766_0024-page-46</t>
        </is>
      </c>
      <c r="B4499" t="inlineStr">
        <is>
          <t>NL-HaNA_1.01.02_3766_0024-column-480-447-918-2892</t>
        </is>
      </c>
      <c r="C4499" t="inlineStr">
        <is>
          <t>repeat_lemma</t>
        </is>
      </c>
      <c r="D4499" t="n">
        <v>652</v>
      </c>
      <c r="E4499" t="n">
        <v>1376</v>
      </c>
      <c r="F4499" t="inlineStr">
        <is>
          <t xml:space="preserve">        berghioon van Schepen van den Staet tot</t>
        </is>
      </c>
      <c r="G4499">
        <f>HYPERLINK("https://images.diginfra.net/iiif/NL-HaNA_1.01.02/3766/NL-HaNA_1.01.02_3766_0024.jpg/380,347,1118,3092/full/0/default.jpg", "iiif_url")</f>
        <v/>
      </c>
    </row>
    <row r="4500">
      <c r="A4500" t="inlineStr">
        <is>
          <t>NL-HaNA_1.01.02_3766_0024-page-46</t>
        </is>
      </c>
      <c r="B4500" t="inlineStr">
        <is>
          <t>NL-HaNA_1.01.02_3766_0024-column-480-447-918-2892</t>
        </is>
      </c>
      <c r="C4500" t="inlineStr">
        <is>
          <t>continuation</t>
        </is>
      </c>
      <c r="D4500" t="n">
        <v>545</v>
      </c>
      <c r="E4500" t="n">
        <v>1426</v>
      </c>
      <c r="F4500" t="inlineStr">
        <is>
          <t xml:space="preserve">    Oostende opgebraght, 349.</t>
        </is>
      </c>
      <c r="G4500">
        <f>HYPERLINK("https://images.diginfra.net/iiif/NL-HaNA_1.01.02/3766/NL-HaNA_1.01.02_3766_0024.jpg/380,347,1118,3092/full/0/default.jpg", "iiif_url")</f>
        <v/>
      </c>
    </row>
    <row r="4501">
      <c r="A4501" t="inlineStr">
        <is>
          <t>NL-HaNA_1.01.02_3766_0024-page-46</t>
        </is>
      </c>
      <c r="B4501" t="inlineStr">
        <is>
          <t>NL-HaNA_1.01.02_3766_0024-column-480-447-918-2892</t>
        </is>
      </c>
      <c r="C4501" t="inlineStr">
        <is>
          <t>repeat_lemma</t>
        </is>
      </c>
      <c r="D4501" t="n">
        <v>647</v>
      </c>
      <c r="E4501" t="n">
        <v>1475</v>
      </c>
      <c r="F4501" t="inlineStr">
        <is>
          <t xml:space="preserve">        Hlaghien over den Auditeur militair tot</t>
        </is>
      </c>
      <c r="G4501">
        <f>HYPERLINK("https://images.diginfra.net/iiif/NL-HaNA_1.01.02/3766/NL-HaNA_1.01.02_3766_0024.jpg/380,347,1118,3092/full/0/default.jpg", "iiif_url")</f>
        <v/>
      </c>
    </row>
    <row r="4502">
      <c r="A4502" t="inlineStr">
        <is>
          <t>NL-HaNA_1.01.02_3766_0024-page-46</t>
        </is>
      </c>
      <c r="B4502" t="inlineStr">
        <is>
          <t>NL-HaNA_1.01.02_3766_0024-column-480-447-918-2892</t>
        </is>
      </c>
      <c r="C4502" t="inlineStr">
        <is>
          <t>continuation</t>
        </is>
      </c>
      <c r="D4502" t="n">
        <v>545</v>
      </c>
      <c r="E4502" t="n">
        <v>1525</v>
      </c>
      <c r="F4502" t="inlineStr">
        <is>
          <t xml:space="preserve">    Brusel , 349.</t>
        </is>
      </c>
      <c r="G4502">
        <f>HYPERLINK("https://images.diginfra.net/iiif/NL-HaNA_1.01.02/3766/NL-HaNA_1.01.02_3766_0024.jpg/380,347,1118,3092/full/0/default.jpg", "iiif_url")</f>
        <v/>
      </c>
    </row>
    <row r="4503">
      <c r="A4503" t="inlineStr">
        <is>
          <t>NL-HaNA_1.01.02_3766_0024-page-46</t>
        </is>
      </c>
      <c r="B4503" t="inlineStr">
        <is>
          <t>NL-HaNA_1.01.02_3766_0024-column-480-447-918-2892</t>
        </is>
      </c>
      <c r="C4503" t="inlineStr">
        <is>
          <t>repeat_lemma</t>
        </is>
      </c>
      <c r="D4503" t="n">
        <v>649</v>
      </c>
      <c r="E4503" t="n">
        <v>1573</v>
      </c>
      <c r="F4503" t="inlineStr">
        <is>
          <t xml:space="preserve">        Haghien van die van bet vrye van</t>
        </is>
      </c>
      <c r="G4503">
        <f>HYPERLINK("https://images.diginfra.net/iiif/NL-HaNA_1.01.02/3766/NL-HaNA_1.01.02_3766_0024.jpg/380,347,1118,3092/full/0/default.jpg", "iiif_url")</f>
        <v/>
      </c>
    </row>
    <row r="4504">
      <c r="A4504" t="inlineStr">
        <is>
          <t>NL-HaNA_1.01.02_3766_0024-page-46</t>
        </is>
      </c>
      <c r="B4504" t="inlineStr">
        <is>
          <t>NL-HaNA_1.01.02_3766_0024-column-480-447-918-2892</t>
        </is>
      </c>
      <c r="C4504" t="inlineStr">
        <is>
          <t>continuation</t>
        </is>
      </c>
      <c r="D4504" t="n">
        <v>545</v>
      </c>
      <c r="E4504" t="n">
        <v>1617</v>
      </c>
      <c r="F4504" t="inlineStr">
        <is>
          <t xml:space="preserve">    Brugge wegens het Dorp van Mercken,</t>
        </is>
      </c>
      <c r="G4504">
        <f>HYPERLINK("https://images.diginfra.net/iiif/NL-HaNA_1.01.02/3766/NL-HaNA_1.01.02_3766_0024.jpg/380,347,1118,3092/full/0/default.jpg", "iiif_url")</f>
        <v/>
      </c>
    </row>
    <row r="4505">
      <c r="A4505" t="inlineStr">
        <is>
          <t>NL-HaNA_1.01.02_3766_0024-page-46</t>
        </is>
      </c>
      <c r="B4505" t="inlineStr">
        <is>
          <t>NL-HaNA_1.01.02_3766_0024-column-480-447-918-2892</t>
        </is>
      </c>
      <c r="C4505" t="inlineStr">
        <is>
          <t>continuation</t>
        </is>
      </c>
      <c r="D4505" t="n">
        <v>547</v>
      </c>
      <c r="E4505" t="n">
        <v>1672</v>
      </c>
      <c r="F4505" t="inlineStr">
        <is>
          <t xml:space="preserve">    398.</t>
        </is>
      </c>
      <c r="G4505">
        <f>HYPERLINK("https://images.diginfra.net/iiif/NL-HaNA_1.01.02/3766/NL-HaNA_1.01.02_3766_0024.jpg/380,347,1118,3092/full/0/default.jpg", "iiif_url")</f>
        <v/>
      </c>
    </row>
    <row r="4506">
      <c r="A4506" t="inlineStr">
        <is>
          <t>NL-HaNA_1.01.02_3766_0024-page-46</t>
        </is>
      </c>
      <c r="B4506" t="inlineStr">
        <is>
          <t>NL-HaNA_1.01.02_3766_0024-column-480-447-918-2892</t>
        </is>
      </c>
      <c r="C4506" t="inlineStr">
        <is>
          <t>repeat_lemma</t>
        </is>
      </c>
      <c r="D4506" t="n">
        <v>642</v>
      </c>
      <c r="E4506" t="n">
        <v>1710</v>
      </c>
      <c r="F4506" t="inlineStr">
        <is>
          <t xml:space="preserve">        Hlaghten over disordre door een Deta-</t>
        </is>
      </c>
      <c r="G4506">
        <f>HYPERLINK("https://images.diginfra.net/iiif/NL-HaNA_1.01.02/3766/NL-HaNA_1.01.02_3766_0024.jpg/380,347,1118,3092/full/0/default.jpg", "iiif_url")</f>
        <v/>
      </c>
    </row>
    <row r="4507">
      <c r="A4507" t="inlineStr">
        <is>
          <t>NL-HaNA_1.01.02_3766_0024-page-46</t>
        </is>
      </c>
      <c r="B4507" t="inlineStr">
        <is>
          <t>NL-HaNA_1.01.02_3766_0024-column-480-447-918-2892</t>
        </is>
      </c>
      <c r="C4507" t="inlineStr">
        <is>
          <t>continuation</t>
        </is>
      </c>
      <c r="D4507" t="n">
        <v>537</v>
      </c>
      <c r="E4507" t="n">
        <v>1766</v>
      </c>
      <c r="F4507" t="inlineStr">
        <is>
          <t xml:space="preserve">    chement in Henegouwen, 414.</t>
        </is>
      </c>
      <c r="G4507">
        <f>HYPERLINK("https://images.diginfra.net/iiif/NL-HaNA_1.01.02/3766/NL-HaNA_1.01.02_3766_0024.jpg/380,347,1118,3092/full/0/default.jpg", "iiif_url")</f>
        <v/>
      </c>
    </row>
    <row r="4508">
      <c r="A4508" t="inlineStr">
        <is>
          <t>NL-HaNA_1.01.02_3766_0024-page-46</t>
        </is>
      </c>
      <c r="B4508" t="inlineStr">
        <is>
          <t>NL-HaNA_1.01.02_3766_0024-column-480-447-918-2892</t>
        </is>
      </c>
      <c r="C4508" t="inlineStr">
        <is>
          <t>repeat_lemma</t>
        </is>
      </c>
      <c r="D4508" t="n">
        <v>644</v>
      </c>
      <c r="E4508" t="n">
        <v>1817</v>
      </c>
      <c r="F4508" t="inlineStr">
        <is>
          <t xml:space="preserve">        lhogement-gelden van twie Deensche Bat-</t>
        </is>
      </c>
      <c r="G4508">
        <f>HYPERLINK("https://images.diginfra.net/iiif/NL-HaNA_1.01.02/3766/NL-HaNA_1.01.02_3766_0024.jpg/380,347,1118,3092/full/0/default.jpg", "iiif_url")</f>
        <v/>
      </c>
    </row>
    <row r="4509">
      <c r="A4509" t="inlineStr">
        <is>
          <t>NL-HaNA_1.01.02_3766_0024-page-46</t>
        </is>
      </c>
      <c r="B4509" t="inlineStr">
        <is>
          <t>NL-HaNA_1.01.02_3766_0024-column-480-447-918-2892</t>
        </is>
      </c>
      <c r="C4509" t="inlineStr">
        <is>
          <t>continuation</t>
        </is>
      </c>
      <c r="D4509" t="n">
        <v>537</v>
      </c>
      <c r="E4509" t="n">
        <v>1867</v>
      </c>
      <c r="F4509" t="inlineStr">
        <is>
          <t xml:space="preserve">    tailons, 414.</t>
        </is>
      </c>
      <c r="G4509">
        <f>HYPERLINK("https://images.diginfra.net/iiif/NL-HaNA_1.01.02/3766/NL-HaNA_1.01.02_3766_0024.jpg/380,347,1118,3092/full/0/default.jpg", "iiif_url")</f>
        <v/>
      </c>
    </row>
    <row r="4510">
      <c r="A4510" t="inlineStr">
        <is>
          <t>NL-HaNA_1.01.02_3766_0024-page-46</t>
        </is>
      </c>
      <c r="B4510" t="inlineStr">
        <is>
          <t>NL-HaNA_1.01.02_3766_0024-column-480-447-918-2892</t>
        </is>
      </c>
      <c r="C4510" t="inlineStr">
        <is>
          <t>repeat_lemma</t>
        </is>
      </c>
      <c r="D4510" t="n">
        <v>640</v>
      </c>
      <c r="E4510" t="n">
        <v>1912</v>
      </c>
      <c r="F4510" t="inlineStr">
        <is>
          <t xml:space="preserve">        klaghten wegens leveren van Treck-</t>
        </is>
      </c>
      <c r="G4510">
        <f>HYPERLINK("https://images.diginfra.net/iiif/NL-HaNA_1.01.02/3766/NL-HaNA_1.01.02_3766_0024.jpg/380,347,1118,3092/full/0/default.jpg", "iiif_url")</f>
        <v/>
      </c>
    </row>
    <row r="4511">
      <c r="A4511" t="inlineStr">
        <is>
          <t>NL-HaNA_1.01.02_3766_0024-page-46</t>
        </is>
      </c>
      <c r="B4511" t="inlineStr">
        <is>
          <t>NL-HaNA_1.01.02_3766_0024-column-480-447-918-2892</t>
        </is>
      </c>
      <c r="C4511" t="inlineStr">
        <is>
          <t>continuation</t>
        </is>
      </c>
      <c r="D4511" t="n">
        <v>537</v>
      </c>
      <c r="E4511" t="n">
        <v>1962</v>
      </c>
      <c r="F4511" t="inlineStr">
        <is>
          <t xml:space="preserve">    paerden, 431.</t>
        </is>
      </c>
      <c r="G4511">
        <f>HYPERLINK("https://images.diginfra.net/iiif/NL-HaNA_1.01.02/3766/NL-HaNA_1.01.02_3766_0024.jpg/380,347,1118,3092/full/0/default.jpg", "iiif_url")</f>
        <v/>
      </c>
    </row>
    <row r="4512">
      <c r="A4512" t="inlineStr">
        <is>
          <t>NL-HaNA_1.01.02_3766_0024-page-46</t>
        </is>
      </c>
      <c r="B4512" t="inlineStr">
        <is>
          <t>NL-HaNA_1.01.02_3766_0024-column-480-447-918-2892</t>
        </is>
      </c>
      <c r="C4512" t="inlineStr">
        <is>
          <t>repeat_lemma</t>
        </is>
      </c>
      <c r="D4512" t="n">
        <v>637</v>
      </c>
      <c r="E4512" t="n">
        <v>2011</v>
      </c>
      <c r="F4512" t="inlineStr">
        <is>
          <t xml:space="preserve">        om het Commandement op den Grave</t>
        </is>
      </c>
      <c r="G4512">
        <f>HYPERLINK("https://images.diginfra.net/iiif/NL-HaNA_1.01.02/3766/NL-HaNA_1.01.02_3766_0024.jpg/380,347,1118,3092/full/0/default.jpg", "iiif_url")</f>
        <v/>
      </c>
    </row>
    <row r="4513">
      <c r="A4513" t="inlineStr">
        <is>
          <t>NL-HaNA_1.01.02_3766_0024-page-46</t>
        </is>
      </c>
      <c r="B4513" t="inlineStr">
        <is>
          <t>NL-HaNA_1.01.02_3766_0024-column-480-447-918-2892</t>
        </is>
      </c>
      <c r="C4513" t="inlineStr">
        <is>
          <t>continuation</t>
        </is>
      </c>
      <c r="D4513" t="n">
        <v>535</v>
      </c>
      <c r="E4513" t="n">
        <v>2058</v>
      </c>
      <c r="F4513" t="inlineStr">
        <is>
          <t xml:space="preserve">    van Ursel te confereren, 431. sor. 554.</t>
        </is>
      </c>
      <c r="G4513">
        <f>HYPERLINK("https://images.diginfra.net/iiif/NL-HaNA_1.01.02/3766/NL-HaNA_1.01.02_3766_0024.jpg/380,347,1118,3092/full/0/default.jpg", "iiif_url")</f>
        <v/>
      </c>
    </row>
    <row r="4514">
      <c r="A4514" t="inlineStr">
        <is>
          <t>NL-HaNA_1.01.02_3766_0024-page-46</t>
        </is>
      </c>
      <c r="B4514" t="inlineStr">
        <is>
          <t>NL-HaNA_1.01.02_3766_0024-column-480-447-918-2892</t>
        </is>
      </c>
      <c r="C4514" t="inlineStr">
        <is>
          <t>continuation</t>
        </is>
      </c>
      <c r="D4514" t="n">
        <v>533</v>
      </c>
      <c r="E4514" t="n">
        <v>2117</v>
      </c>
      <c r="F4514" t="inlineStr">
        <is>
          <t xml:space="preserve">    720.</t>
        </is>
      </c>
      <c r="G4514">
        <f>HYPERLINK("https://images.diginfra.net/iiif/NL-HaNA_1.01.02/3766/NL-HaNA_1.01.02_3766_0024.jpg/380,347,1118,3092/full/0/default.jpg", "iiif_url")</f>
        <v/>
      </c>
    </row>
    <row r="4515">
      <c r="A4515" t="inlineStr">
        <is>
          <t>NL-HaNA_1.01.02_3766_0024-page-46</t>
        </is>
      </c>
      <c r="B4515" t="inlineStr">
        <is>
          <t>NL-HaNA_1.01.02_3766_0024-column-480-447-918-2892</t>
        </is>
      </c>
      <c r="C4515" t="inlineStr">
        <is>
          <t>repeat_lemma</t>
        </is>
      </c>
      <c r="D4515" t="n">
        <v>635</v>
      </c>
      <c r="E4515" t="n">
        <v>2160</v>
      </c>
      <c r="F4515" t="inlineStr">
        <is>
          <t xml:space="preserve">        Wrangel om in het Commandement te</t>
        </is>
      </c>
      <c r="G4515">
        <f>HYPERLINK("https://images.diginfra.net/iiif/NL-HaNA_1.01.02/3766/NL-HaNA_1.01.02_3766_0024.jpg/380,347,1118,3092/full/0/default.jpg", "iiif_url")</f>
        <v/>
      </c>
    </row>
    <row r="4516">
      <c r="A4516" t="inlineStr">
        <is>
          <t>NL-HaNA_1.01.02_3766_0024-page-46</t>
        </is>
      </c>
      <c r="B4516" t="inlineStr">
        <is>
          <t>NL-HaNA_1.01.02_3766_0024-column-480-447-918-2892</t>
        </is>
      </c>
      <c r="C4516" t="inlineStr">
        <is>
          <t>continuation</t>
        </is>
      </c>
      <c r="D4516" t="n">
        <v>530</v>
      </c>
      <c r="E4516" t="n">
        <v>2208</v>
      </c>
      <c r="F4516" t="inlineStr">
        <is>
          <t xml:space="preserve">    succederen, 444.</t>
        </is>
      </c>
      <c r="G4516">
        <f>HYPERLINK("https://images.diginfra.net/iiif/NL-HaNA_1.01.02/3766/NL-HaNA_1.01.02_3766_0024.jpg/380,347,1118,3092/full/0/default.jpg", "iiif_url")</f>
        <v/>
      </c>
    </row>
    <row r="4517">
      <c r="A4517" t="inlineStr">
        <is>
          <t>NL-HaNA_1.01.02_3766_0024-page-46</t>
        </is>
      </c>
      <c r="B4517" t="inlineStr">
        <is>
          <t>NL-HaNA_1.01.02_3766_0024-column-480-447-918-2892</t>
        </is>
      </c>
      <c r="C4517" t="inlineStr">
        <is>
          <t>repeat_lemma</t>
        </is>
      </c>
      <c r="D4517" t="n">
        <v>621</v>
      </c>
      <c r="E4517" t="n">
        <v>2257</v>
      </c>
      <c r="F4517" t="inlineStr">
        <is>
          <t xml:space="preserve">        rech van transitoire Goederen te regule-</t>
        </is>
      </c>
      <c r="G4517">
        <f>HYPERLINK("https://images.diginfra.net/iiif/NL-HaNA_1.01.02/3766/NL-HaNA_1.01.02_3766_0024.jpg/380,347,1118,3092/full/0/default.jpg", "iiif_url")</f>
        <v/>
      </c>
    </row>
    <row r="4518">
      <c r="A4518" t="inlineStr">
        <is>
          <t>NL-HaNA_1.01.02_3766_0024-page-46</t>
        </is>
      </c>
      <c r="B4518" t="inlineStr">
        <is>
          <t>NL-HaNA_1.01.02_3766_0024-column-480-447-918-2892</t>
        </is>
      </c>
      <c r="C4518" t="inlineStr">
        <is>
          <t>continuation</t>
        </is>
      </c>
      <c r="D4518" t="n">
        <v>533</v>
      </c>
      <c r="E4518" t="n">
        <v>2309</v>
      </c>
      <c r="F4518" t="inlineStr">
        <is>
          <t xml:space="preserve">    ren, 605. 671. 689. 699. 705.</t>
        </is>
      </c>
      <c r="G4518">
        <f>HYPERLINK("https://images.diginfra.net/iiif/NL-HaNA_1.01.02/3766/NL-HaNA_1.01.02_3766_0024.jpg/380,347,1118,3092/full/0/default.jpg", "iiif_url")</f>
        <v/>
      </c>
    </row>
    <row r="4519">
      <c r="A4519" t="inlineStr">
        <is>
          <t>NL-HaNA_1.01.02_3766_0024-page-46</t>
        </is>
      </c>
      <c r="B4519" t="inlineStr">
        <is>
          <t>NL-HaNA_1.01.02_3766_0024-column-480-447-918-2892</t>
        </is>
      </c>
      <c r="C4519" t="inlineStr">
        <is>
          <t>repeat_lemma</t>
        </is>
      </c>
      <c r="D4519" t="n">
        <v>621</v>
      </c>
      <c r="E4519" t="n">
        <v>2352</v>
      </c>
      <c r="F4519" t="inlineStr">
        <is>
          <t xml:space="preserve">        militair saken door een beboorlijcke</t>
        </is>
      </c>
      <c r="G4519">
        <f>HYPERLINK("https://images.diginfra.net/iiif/NL-HaNA_1.01.02/3766/NL-HaNA_1.01.02_3766_0024.jpg/380,347,1118,3092/full/0/default.jpg", "iiif_url")</f>
        <v/>
      </c>
    </row>
    <row r="4520">
      <c r="A4520" t="inlineStr">
        <is>
          <t>NL-HaNA_1.01.02_3766_0024-page-46</t>
        </is>
      </c>
      <c r="B4520" t="inlineStr">
        <is>
          <t>NL-HaNA_1.01.02_3766_0024-column-480-447-918-2892</t>
        </is>
      </c>
      <c r="C4520" t="inlineStr">
        <is>
          <t>continuation</t>
        </is>
      </c>
      <c r="D4520" t="n">
        <v>530</v>
      </c>
      <c r="E4520" t="n">
        <v>2401</v>
      </c>
      <c r="F4520" t="inlineStr">
        <is>
          <t xml:space="preserve">    Knyghsraedt te behandelen, 693.</t>
        </is>
      </c>
      <c r="G4520">
        <f>HYPERLINK("https://images.diginfra.net/iiif/NL-HaNA_1.01.02/3766/NL-HaNA_1.01.02_3766_0024.jpg/380,347,1118,3092/full/0/default.jpg", "iiif_url")</f>
        <v/>
      </c>
    </row>
    <row r="4521">
      <c r="A4521" t="inlineStr">
        <is>
          <t>NL-HaNA_1.01.02_3766_0024-page-46</t>
        </is>
      </c>
      <c r="B4521" t="inlineStr">
        <is>
          <t>NL-HaNA_1.01.02_3766_0024-column-480-447-918-2892</t>
        </is>
      </c>
      <c r="C4521" t="inlineStr">
        <is>
          <t>repeat_lemma</t>
        </is>
      </c>
      <c r="D4521" t="n">
        <v>621</v>
      </c>
      <c r="E4521" t="n">
        <v>2451</v>
      </c>
      <c r="F4521" t="inlineStr">
        <is>
          <t xml:space="preserve">        klaghten over schandael haer Religie aen-</t>
        </is>
      </c>
      <c r="G4521">
        <f>HYPERLINK("https://images.diginfra.net/iiif/NL-HaNA_1.01.02/3766/NL-HaNA_1.01.02_3766_0024.jpg/380,347,1118,3092/full/0/default.jpg", "iiif_url")</f>
        <v/>
      </c>
    </row>
    <row r="4522">
      <c r="A4522" t="inlineStr">
        <is>
          <t>NL-HaNA_1.01.02_3766_0024-page-46</t>
        </is>
      </c>
      <c r="B4522" t="inlineStr">
        <is>
          <t>NL-HaNA_1.01.02_3766_0024-column-480-447-918-2892</t>
        </is>
      </c>
      <c r="C4522" t="inlineStr">
        <is>
          <t>continuation</t>
        </is>
      </c>
      <c r="D4522" t="n">
        <v>528</v>
      </c>
      <c r="E4522" t="n">
        <v>2499</v>
      </c>
      <c r="F4522" t="inlineStr">
        <is>
          <t xml:space="preserve">    gedaen door den Tieutenant Cock tot Aude-</t>
        </is>
      </c>
      <c r="G4522">
        <f>HYPERLINK("https://images.diginfra.net/iiif/NL-HaNA_1.01.02/3766/NL-HaNA_1.01.02_3766_0024.jpg/380,347,1118,3092/full/0/default.jpg", "iiif_url")</f>
        <v/>
      </c>
    </row>
    <row r="4523">
      <c r="A4523" t="inlineStr">
        <is>
          <t>NL-HaNA_1.01.02_3766_0024-page-46</t>
        </is>
      </c>
      <c r="B4523" t="inlineStr">
        <is>
          <t>NL-HaNA_1.01.02_3766_0024-column-480-447-918-2892</t>
        </is>
      </c>
      <c r="C4523" t="inlineStr">
        <is>
          <t>continuation</t>
        </is>
      </c>
      <c r="D4523" t="n">
        <v>526</v>
      </c>
      <c r="E4523" t="n">
        <v>2548</v>
      </c>
      <c r="F4523" t="inlineStr">
        <is>
          <t xml:space="preserve">    huerden, 799. 884.</t>
        </is>
      </c>
      <c r="G4523">
        <f>HYPERLINK("https://images.diginfra.net/iiif/NL-HaNA_1.01.02/3766/NL-HaNA_1.01.02_3766_0024.jpg/380,347,1118,3092/full/0/default.jpg", "iiif_url")</f>
        <v/>
      </c>
    </row>
    <row r="4524">
      <c r="A4524" t="inlineStr">
        <is>
          <t>NL-HaNA_1.01.02_3766_0024-page-46</t>
        </is>
      </c>
      <c r="B4524" t="inlineStr">
        <is>
          <t>NL-HaNA_1.01.02_3766_0024-column-480-447-918-2892</t>
        </is>
      </c>
      <c r="C4524" t="inlineStr">
        <is>
          <t>repeat_lemma</t>
        </is>
      </c>
      <c r="D4524" t="n">
        <v>618</v>
      </c>
      <c r="E4524" t="n">
        <v>2601</v>
      </c>
      <c r="F4524" t="inlineStr">
        <is>
          <t xml:space="preserve">        leveren van 'groene Fourage, Hout,</t>
        </is>
      </c>
      <c r="G4524">
        <f>HYPERLINK("https://images.diginfra.net/iiif/NL-HaNA_1.01.02/3766/NL-HaNA_1.01.02_3766_0024.jpg/380,347,1118,3092/full/0/default.jpg", "iiif_url")</f>
        <v/>
      </c>
    </row>
    <row r="4525">
      <c r="A4525" t="inlineStr">
        <is>
          <t>NL-HaNA_1.01.02_3766_0024-page-46</t>
        </is>
      </c>
      <c r="B4525" t="inlineStr">
        <is>
          <t>NL-HaNA_1.01.02_3766_0024-column-480-447-918-2892</t>
        </is>
      </c>
      <c r="C4525" t="inlineStr">
        <is>
          <t>continuation</t>
        </is>
      </c>
      <c r="D4525" t="n">
        <v>526</v>
      </c>
      <c r="E4525" t="n">
        <v>2648</v>
      </c>
      <c r="F4525" t="inlineStr">
        <is>
          <t xml:space="preserve">    Stroo en Wagens voor de Keysersche en Palt-</t>
        </is>
      </c>
      <c r="G4525">
        <f>HYPERLINK("https://images.diginfra.net/iiif/NL-HaNA_1.01.02/3766/NL-HaNA_1.01.02_3766_0024.jpg/380,347,1118,3092/full/0/default.jpg", "iiif_url")</f>
        <v/>
      </c>
    </row>
    <row r="4526">
      <c r="A4526" t="inlineStr">
        <is>
          <t>NL-HaNA_1.01.02_3766_0024-page-46</t>
        </is>
      </c>
      <c r="B4526" t="inlineStr">
        <is>
          <t>NL-HaNA_1.01.02_3766_0024-column-480-447-918-2892</t>
        </is>
      </c>
      <c r="C4526" t="inlineStr">
        <is>
          <t>continuation</t>
        </is>
      </c>
      <c r="D4526" t="n">
        <v>526</v>
      </c>
      <c r="E4526" t="n">
        <v>2696</v>
      </c>
      <c r="F4526" t="inlineStr">
        <is>
          <t xml:space="preserve">    zische Troupes, 832.</t>
        </is>
      </c>
      <c r="G4526">
        <f>HYPERLINK("https://images.diginfra.net/iiif/NL-HaNA_1.01.02/3766/NL-HaNA_1.01.02_3766_0024.jpg/380,347,1118,3092/full/0/default.jpg", "iiif_url")</f>
        <v/>
      </c>
    </row>
    <row r="4527">
      <c r="A4527" t="inlineStr">
        <is>
          <t>NL-HaNA_1.01.02_3766_0024-page-46</t>
        </is>
      </c>
      <c r="B4527" t="inlineStr">
        <is>
          <t>NL-HaNA_1.01.02_3766_0024-column-480-447-918-2892</t>
        </is>
      </c>
      <c r="C4527" t="inlineStr">
        <is>
          <t>repeat_lemma</t>
        </is>
      </c>
      <c r="D4527" t="n">
        <v>616</v>
      </c>
      <c r="E4527" t="n">
        <v>2744</v>
      </c>
      <c r="F4527" t="inlineStr">
        <is>
          <t xml:space="preserve">        honden negentien ponden negen schellin-</t>
        </is>
      </c>
      <c r="G4527">
        <f>HYPERLINK("https://images.diginfra.net/iiif/NL-HaNA_1.01.02/3766/NL-HaNA_1.01.02_3766_0024.jpg/380,347,1118,3092/full/0/default.jpg", "iiif_url")</f>
        <v/>
      </c>
    </row>
    <row r="4528">
      <c r="A4528" t="inlineStr">
        <is>
          <t>NL-HaNA_1.01.02_3766_0024-page-46</t>
        </is>
      </c>
      <c r="B4528" t="inlineStr">
        <is>
          <t>NL-HaNA_1.01.02_3766_0024-column-480-447-918-2892</t>
        </is>
      </c>
      <c r="C4528" t="inlineStr">
        <is>
          <t>continuation</t>
        </is>
      </c>
      <c r="D4528" t="n">
        <v>521</v>
      </c>
      <c r="E4528" t="n">
        <v>2793</v>
      </c>
      <c r="F4528" t="inlineStr">
        <is>
          <t xml:space="preserve">    gen ses grooten den Schuytman van Vlissingen</t>
        </is>
      </c>
      <c r="G4528">
        <f>HYPERLINK("https://images.diginfra.net/iiif/NL-HaNA_1.01.02/3766/NL-HaNA_1.01.02_3766_0024.jpg/380,347,1118,3092/full/0/default.jpg", "iiif_url")</f>
        <v/>
      </c>
    </row>
    <row r="4529">
      <c r="A4529" t="inlineStr">
        <is>
          <t>NL-HaNA_1.01.02_3766_0024-page-46</t>
        </is>
      </c>
      <c r="B4529" t="inlineStr">
        <is>
          <t>NL-HaNA_1.01.02_3766_0024-column-480-447-918-2892</t>
        </is>
      </c>
      <c r="C4529" t="inlineStr">
        <is>
          <t>continuation</t>
        </is>
      </c>
      <c r="D4529" t="n">
        <v>521</v>
      </c>
      <c r="E4529" t="n">
        <v>2846</v>
      </c>
      <c r="F4529" t="inlineStr">
        <is>
          <t xml:space="preserve">    afgenomen, 878. 1079.</t>
        </is>
      </c>
      <c r="G4529">
        <f>HYPERLINK("https://images.diginfra.net/iiif/NL-HaNA_1.01.02/3766/NL-HaNA_1.01.02_3766_0024.jpg/380,347,1118,3092/full/0/default.jpg", "iiif_url")</f>
        <v/>
      </c>
    </row>
    <row r="4530">
      <c r="A4530" t="inlineStr">
        <is>
          <t>NL-HaNA_1.01.02_3766_0024-page-46</t>
        </is>
      </c>
      <c r="B4530" t="inlineStr">
        <is>
          <t>NL-HaNA_1.01.02_3766_0024-column-480-447-918-2892</t>
        </is>
      </c>
      <c r="C4530" t="inlineStr">
        <is>
          <t>repeat_lemma</t>
        </is>
      </c>
      <c r="D4530" t="n">
        <v>611</v>
      </c>
      <c r="E4530" t="n">
        <v>2894</v>
      </c>
      <c r="F4530" t="inlineStr">
        <is>
          <t xml:space="preserve">        Coenraed Constantyn vander Brugge,</t>
        </is>
      </c>
      <c r="G4530">
        <f>HYPERLINK("https://images.diginfra.net/iiif/NL-HaNA_1.01.02/3766/NL-HaNA_1.01.02_3766_0024.jpg/380,347,1118,3092/full/0/default.jpg", "iiif_url")</f>
        <v/>
      </c>
    </row>
    <row r="4531">
      <c r="A4531" t="inlineStr">
        <is>
          <t>NL-HaNA_1.01.02_3766_0024-page-46</t>
        </is>
      </c>
      <c r="B4531" t="inlineStr">
        <is>
          <t>NL-HaNA_1.01.02_3766_0024-column-480-447-918-2892</t>
        </is>
      </c>
      <c r="C4531" t="inlineStr">
        <is>
          <t>continuation</t>
        </is>
      </c>
      <c r="D4531" t="n">
        <v>521</v>
      </c>
      <c r="E4531" t="n">
        <v>2937</v>
      </c>
      <c r="F4531" t="inlineStr">
        <is>
          <t xml:space="preserve">    880.</t>
        </is>
      </c>
      <c r="G4531">
        <f>HYPERLINK("https://images.diginfra.net/iiif/NL-HaNA_1.01.02/3766/NL-HaNA_1.01.02_3766_0024.jpg/380,347,1118,3092/full/0/default.jpg", "iiif_url")</f>
        <v/>
      </c>
    </row>
    <row r="4532">
      <c r="A4532" t="inlineStr">
        <is>
          <t>NL-HaNA_1.01.02_3766_0024-page-46</t>
        </is>
      </c>
      <c r="B4532" t="inlineStr">
        <is>
          <t>NL-HaNA_1.01.02_3766_0024-column-480-447-918-2892</t>
        </is>
      </c>
      <c r="C4532" t="inlineStr">
        <is>
          <t>repeat_lemma</t>
        </is>
      </c>
      <c r="D4532" t="n">
        <v>609</v>
      </c>
      <c r="E4532" t="n">
        <v>2990</v>
      </c>
      <c r="F4532" t="inlineStr">
        <is>
          <t xml:space="preserve">        Haghten van den grooten Raedt van</t>
        </is>
      </c>
      <c r="G4532">
        <f>HYPERLINK("https://images.diginfra.net/iiif/NL-HaNA_1.01.02/3766/NL-HaNA_1.01.02_3766_0024.jpg/380,347,1118,3092/full/0/default.jpg", "iiif_url")</f>
        <v/>
      </c>
    </row>
    <row r="4533">
      <c r="A4533" t="inlineStr">
        <is>
          <t>NL-HaNA_1.01.02_3766_0024-page-46</t>
        </is>
      </c>
      <c r="B4533" t="inlineStr">
        <is>
          <t>NL-HaNA_1.01.02_3766_0024-column-480-447-918-2892</t>
        </is>
      </c>
      <c r="C4533" t="inlineStr">
        <is>
          <t>continuation</t>
        </is>
      </c>
      <c r="D4533" t="n">
        <v>521</v>
      </c>
      <c r="E4533" t="n">
        <v>3040</v>
      </c>
      <c r="F4533" t="inlineStr">
        <is>
          <t xml:space="preserve">    Mechels, wegens de meenighvuldige sur-</t>
        </is>
      </c>
      <c r="G4533">
        <f>HYPERLINK("https://images.diginfra.net/iiif/NL-HaNA_1.01.02/3766/NL-HaNA_1.01.02_3766_0024.jpg/380,347,1118,3092/full/0/default.jpg", "iiif_url")</f>
        <v/>
      </c>
    </row>
    <row r="4534">
      <c r="A4534" t="inlineStr">
        <is>
          <t>NL-HaNA_1.01.02_3766_0024-page-46</t>
        </is>
      </c>
      <c r="B4534" t="inlineStr">
        <is>
          <t>NL-HaNA_1.01.02_3766_0024-column-480-447-918-2892</t>
        </is>
      </c>
      <c r="C4534" t="inlineStr">
        <is>
          <t>continuation</t>
        </is>
      </c>
      <c r="D4534" t="n">
        <v>514</v>
      </c>
      <c r="E4534" t="n">
        <v>3089</v>
      </c>
      <c r="F4534" t="inlineStr">
        <is>
          <t xml:space="preserve">    cheantien door het Gouvernement der Spaen-</t>
        </is>
      </c>
      <c r="G4534">
        <f>HYPERLINK("https://images.diginfra.net/iiif/NL-HaNA_1.01.02/3766/NL-HaNA_1.01.02_3766_0024.jpg/380,347,1118,3092/full/0/default.jpg", "iiif_url")</f>
        <v/>
      </c>
    </row>
    <row r="4535">
      <c r="A4535" t="inlineStr">
        <is>
          <t>NL-HaNA_1.01.02_3766_0024-page-46</t>
        </is>
      </c>
      <c r="B4535" t="inlineStr">
        <is>
          <t>NL-HaNA_1.01.02_3766_0024-column-480-447-918-2892</t>
        </is>
      </c>
      <c r="C4535" t="inlineStr">
        <is>
          <t>continuation</t>
        </is>
      </c>
      <c r="D4535" t="n">
        <v>511</v>
      </c>
      <c r="E4535" t="n">
        <v>3137</v>
      </c>
      <c r="F4535" t="inlineStr">
        <is>
          <t xml:space="preserve">    sche Nederlanden verleent, 927. 1050.</t>
        </is>
      </c>
      <c r="G4535">
        <f>HYPERLINK("https://images.diginfra.net/iiif/NL-HaNA_1.01.02/3766/NL-HaNA_1.01.02_3766_0024.jpg/380,347,1118,3092/full/0/default.jpg", "iiif_url")</f>
        <v/>
      </c>
    </row>
    <row r="4536">
      <c r="A4536" t="inlineStr">
        <is>
          <t>NL-HaNA_1.01.02_3766_0024-page-46</t>
        </is>
      </c>
      <c r="B4536" t="inlineStr">
        <is>
          <t>NL-HaNA_1.01.02_3766_0024-column-480-447-918-2892</t>
        </is>
      </c>
      <c r="C4536" t="inlineStr">
        <is>
          <t>repeat_lemma</t>
        </is>
      </c>
      <c r="D4536" t="n">
        <v>597</v>
      </c>
      <c r="E4536" t="n">
        <v>3188</v>
      </c>
      <c r="F4536" t="inlineStr">
        <is>
          <t xml:space="preserve">        kennise gevende van het dennadéren van</t>
        </is>
      </c>
      <c r="G4536">
        <f>HYPERLINK("https://images.diginfra.net/iiif/NL-HaNA_1.01.02/3766/NL-HaNA_1.01.02_3766_0024.jpg/380,347,1118,3092/full/0/default.jpg", "iiif_url")</f>
        <v/>
      </c>
    </row>
    <row r="4537">
      <c r="A4537" t="inlineStr">
        <is>
          <t>NL-HaNA_1.01.02_3766_0024-page-46</t>
        </is>
      </c>
      <c r="B4537" t="inlineStr">
        <is>
          <t>NL-HaNA_1.01.02_3766_0024-column-480-447-918-2892</t>
        </is>
      </c>
      <c r="C4537" t="inlineStr">
        <is>
          <t>continuation</t>
        </is>
      </c>
      <c r="D4537" t="n">
        <v>511</v>
      </c>
      <c r="E4537" t="n">
        <v>3235</v>
      </c>
      <c r="F4537" t="inlineStr">
        <is>
          <t xml:space="preserve">    eenige vyaudtlijcke Troupes naer Brussel ,</t>
        </is>
      </c>
      <c r="G4537">
        <f>HYPERLINK("https://images.diginfra.net/iiif/NL-HaNA_1.01.02/3766/NL-HaNA_1.01.02_3766_0024.jpg/380,347,1118,3092/full/0/default.jpg", "iiif_url")</f>
        <v/>
      </c>
    </row>
    <row r="4538">
      <c r="A4538" t="inlineStr">
        <is>
          <t>NL-HaNA_1.01.02_3766_0024-page-46</t>
        </is>
      </c>
      <c r="B4538" t="inlineStr">
        <is>
          <t>NL-HaNA_1.01.02_3766_0024-column-480-447-918-2892</t>
        </is>
      </c>
      <c r="C4538" t="inlineStr">
        <is>
          <t>continuation</t>
        </is>
      </c>
      <c r="D4538" t="n">
        <v>511</v>
      </c>
      <c r="E4538" t="n">
        <v>3298</v>
      </c>
      <c r="F4538" t="inlineStr">
        <is>
          <t xml:space="preserve">    937.</t>
        </is>
      </c>
      <c r="G4538">
        <f>HYPERLINK("https://images.diginfra.net/iiif/NL-HaNA_1.01.02/3766/NL-HaNA_1.01.02_3766_0024.jpg/380,347,1118,3092/full/0/default.jpg", "iiif_url")</f>
        <v/>
      </c>
    </row>
    <row r="4540">
      <c r="A4540" t="inlineStr">
        <is>
          <t>NL-HaNA_1.01.02_3766_0024-page-46</t>
        </is>
      </c>
      <c r="B4540" t="inlineStr">
        <is>
          <t>NL-HaNA_1.01.02_3766_0024-column-1462-442-944-2897</t>
        </is>
      </c>
      <c r="C4540" t="inlineStr">
        <is>
          <t>repeat_lemma</t>
        </is>
      </c>
      <c r="D4540" t="n">
        <v>1735</v>
      </c>
      <c r="E4540" t="n">
        <v>338</v>
      </c>
      <c r="F4540" t="inlineStr">
        <is>
          <t xml:space="preserve">        IX.</t>
        </is>
      </c>
      <c r="G4540">
        <f>HYPERLINK("https://images.diginfra.net/iiif/NL-HaNA_1.01.02/3766/NL-HaNA_1.01.02_3766_0024.jpg/1362,342,1144,3097/full/0/default.jpg", "iiif_url")</f>
        <v/>
      </c>
    </row>
    <row r="4541">
      <c r="A4541" t="inlineStr">
        <is>
          <t>NL-HaNA_1.01.02_3766_0024-page-46</t>
        </is>
      </c>
      <c r="B4541" t="inlineStr">
        <is>
          <t>NL-HaNA_1.01.02_3766_0024-column-1462-442-944-2897</t>
        </is>
      </c>
      <c r="C4541" t="inlineStr">
        <is>
          <t>continuation</t>
        </is>
      </c>
      <c r="D4541" t="n">
        <v>1631</v>
      </c>
      <c r="E4541" t="n">
        <v>456</v>
      </c>
      <c r="F4541" t="inlineStr">
        <is>
          <t xml:space="preserve">    conservatie der Fortificatien, 982.</t>
        </is>
      </c>
      <c r="G4541">
        <f>HYPERLINK("https://images.diginfra.net/iiif/NL-HaNA_1.01.02/3766/NL-HaNA_1.01.02_3766_0024.jpg/1362,342,1144,3097/full/0/default.jpg", "iiif_url")</f>
        <v/>
      </c>
    </row>
    <row r="4542">
      <c r="A4542" t="inlineStr">
        <is>
          <t>NL-HaNA_1.01.02_3766_0024-page-46</t>
        </is>
      </c>
      <c r="B4542" t="inlineStr">
        <is>
          <t>NL-HaNA_1.01.02_3766_0024-column-1462-442-944-2897</t>
        </is>
      </c>
      <c r="C4542" t="inlineStr">
        <is>
          <t>continuation</t>
        </is>
      </c>
      <c r="D4542" t="n">
        <v>1636</v>
      </c>
      <c r="E4542" t="n">
        <v>503</v>
      </c>
      <c r="F4542" t="inlineStr">
        <is>
          <t xml:space="preserve">    tlghten over het aenhalen van J. van</t>
        </is>
      </c>
      <c r="G4542">
        <f>HYPERLINK("https://images.diginfra.net/iiif/NL-HaNA_1.01.02/3766/NL-HaNA_1.01.02_3766_0024.jpg/1362,342,1144,3097/full/0/default.jpg", "iiif_url")</f>
        <v/>
      </c>
    </row>
    <row r="4543">
      <c r="A4543" t="inlineStr">
        <is>
          <t>NL-HaNA_1.01.02_3766_0024-page-46</t>
        </is>
      </c>
      <c r="B4543" t="inlineStr">
        <is>
          <t>NL-HaNA_1.01.02_3766_0024-column-1462-442-944-2897</t>
        </is>
      </c>
      <c r="C4543" t="inlineStr">
        <is>
          <t>lemma</t>
        </is>
      </c>
      <c r="D4543" t="n">
        <v>1558</v>
      </c>
      <c r="E4543" t="n">
        <v>552</v>
      </c>
      <c r="F4543" t="inlineStr">
        <is>
          <t>vossem en P. F. Kesteloot, 1035.</t>
        </is>
      </c>
      <c r="G4543">
        <f>HYPERLINK("https://images.diginfra.net/iiif/NL-HaNA_1.01.02/3766/NL-HaNA_1.01.02_3766_0024.jpg/1362,342,1144,3097/full/0/default.jpg", "iiif_url")</f>
        <v/>
      </c>
    </row>
    <row r="4544">
      <c r="A4544" t="inlineStr">
        <is>
          <t>NL-HaNA_1.01.02_3766_0024-page-46</t>
        </is>
      </c>
      <c r="B4544" t="inlineStr">
        <is>
          <t>NL-HaNA_1.01.02_3766_0024-column-1462-442-944-2897</t>
        </is>
      </c>
      <c r="C4544" t="inlineStr">
        <is>
          <t>repeat_lemma</t>
        </is>
      </c>
      <c r="D4544" t="n">
        <v>1657</v>
      </c>
      <c r="E4544" t="n">
        <v>603</v>
      </c>
      <c r="F4544" t="inlineStr">
        <is>
          <t xml:space="preserve">        loopende middelen publicq te verpachten,</t>
        </is>
      </c>
      <c r="G4544">
        <f>HYPERLINK("https://images.diginfra.net/iiif/NL-HaNA_1.01.02/3766/NL-HaNA_1.01.02_3766_0024.jpg/1362,342,1144,3097/full/0/default.jpg", "iiif_url")</f>
        <v/>
      </c>
    </row>
    <row r="4545">
      <c r="A4545" t="inlineStr">
        <is>
          <t>NL-HaNA_1.01.02_3766_0024-page-46</t>
        </is>
      </c>
      <c r="B4545" t="inlineStr">
        <is>
          <t>NL-HaNA_1.01.02_3766_0024-column-1462-442-944-2897</t>
        </is>
      </c>
      <c r="C4545" t="inlineStr">
        <is>
          <t>lemma</t>
        </is>
      </c>
      <c r="D4545" t="n">
        <v>1560</v>
      </c>
      <c r="E4545" t="n">
        <v>657</v>
      </c>
      <c r="F4545" t="inlineStr">
        <is>
          <t>zo51.</t>
        </is>
      </c>
      <c r="G4545">
        <f>HYPERLINK("https://images.diginfra.net/iiif/NL-HaNA_1.01.02/3766/NL-HaNA_1.01.02_3766_0024.jpg/1362,342,1144,3097/full/0/default.jpg", "iiif_url")</f>
        <v/>
      </c>
    </row>
    <row r="4546">
      <c r="A4546" t="inlineStr">
        <is>
          <t>NL-HaNA_1.01.02_3766_0024-page-46</t>
        </is>
      </c>
      <c r="B4546" t="inlineStr">
        <is>
          <t>NL-HaNA_1.01.02_3766_0024-column-1462-442-944-2897</t>
        </is>
      </c>
      <c r="C4546" t="inlineStr">
        <is>
          <t>continuation</t>
        </is>
      </c>
      <c r="D4546" t="n">
        <v>1646</v>
      </c>
      <c r="E4546" t="n">
        <v>699</v>
      </c>
      <c r="F4546" t="inlineStr">
        <is>
          <t xml:space="preserve">    klaghten over de Rekenkamer van Bra-</t>
        </is>
      </c>
      <c r="G4546">
        <f>HYPERLINK("https://images.diginfra.net/iiif/NL-HaNA_1.01.02/3766/NL-HaNA_1.01.02_3766_0024.jpg/1362,342,1144,3097/full/0/default.jpg", "iiif_url")</f>
        <v/>
      </c>
    </row>
    <row r="4547">
      <c r="A4547" t="inlineStr">
        <is>
          <t>NL-HaNA_1.01.02_3766_0024-page-46</t>
        </is>
      </c>
      <c r="B4547" t="inlineStr">
        <is>
          <t>NL-HaNA_1.01.02_3766_0024-column-1462-442-944-2897</t>
        </is>
      </c>
      <c r="C4547" t="inlineStr">
        <is>
          <t>lemma</t>
        </is>
      </c>
      <c r="D4547" t="n">
        <v>1553</v>
      </c>
      <c r="E4547" t="n">
        <v>745</v>
      </c>
      <c r="F4547" t="inlineStr">
        <is>
          <t>bandt, wegens rechten op Philippe en Lilo,</t>
        </is>
      </c>
      <c r="G4547">
        <f>HYPERLINK("https://images.diginfra.net/iiif/NL-HaNA_1.01.02/3766/NL-HaNA_1.01.02_3766_0024.jpg/1362,342,1144,3097/full/0/default.jpg", "iiif_url")</f>
        <v/>
      </c>
    </row>
    <row r="4548">
      <c r="A4548" t="inlineStr">
        <is>
          <t>NL-HaNA_1.01.02_3766_0024-page-46</t>
        </is>
      </c>
      <c r="B4548" t="inlineStr">
        <is>
          <t>NL-HaNA_1.01.02_3766_0024-column-1462-442-944-2897</t>
        </is>
      </c>
      <c r="C4548" t="inlineStr">
        <is>
          <t>continuation</t>
        </is>
      </c>
      <c r="D4548" t="n">
        <v>1558</v>
      </c>
      <c r="E4548" t="n">
        <v>801</v>
      </c>
      <c r="F4548" t="inlineStr">
        <is>
          <t xml:space="preserve">    1056.</t>
        </is>
      </c>
      <c r="G4548">
        <f>HYPERLINK("https://images.diginfra.net/iiif/NL-HaNA_1.01.02/3766/NL-HaNA_1.01.02_3766_0024.jpg/1362,342,1144,3097/full/0/default.jpg", "iiif_url")</f>
        <v/>
      </c>
    </row>
    <row r="4549">
      <c r="A4549" t="inlineStr">
        <is>
          <t>NL-HaNA_1.01.02_3766_0024-page-46</t>
        </is>
      </c>
      <c r="B4549" t="inlineStr">
        <is>
          <t>NL-HaNA_1.01.02_3766_0024-column-1462-442-944-2897</t>
        </is>
      </c>
      <c r="C4549" t="inlineStr">
        <is>
          <t>repeat_lemma</t>
        </is>
      </c>
      <c r="D4549" t="n">
        <v>1646</v>
      </c>
      <c r="E4549" t="n">
        <v>849</v>
      </c>
      <c r="F4549" t="inlineStr">
        <is>
          <t xml:space="preserve">        Projet van een nieuw Reglement op het</t>
        </is>
      </c>
      <c r="G4549">
        <f>HYPERLINK("https://images.diginfra.net/iiif/NL-HaNA_1.01.02/3766/NL-HaNA_1.01.02_3766_0024.jpg/1362,342,1144,3097/full/0/default.jpg", "iiif_url")</f>
        <v/>
      </c>
    </row>
    <row r="4550">
      <c r="A4550" t="inlineStr">
        <is>
          <t>NL-HaNA_1.01.02_3766_0024-page-46</t>
        </is>
      </c>
      <c r="B4550" t="inlineStr">
        <is>
          <t>NL-HaNA_1.01.02_3766_0024-column-1462-442-944-2897</t>
        </is>
      </c>
      <c r="C4550" t="inlineStr">
        <is>
          <t>continuation</t>
        </is>
      </c>
      <c r="D4550" t="n">
        <v>1553</v>
      </c>
      <c r="E4550" t="n">
        <v>896</v>
      </c>
      <c r="F4550" t="inlineStr">
        <is>
          <t xml:space="preserve">    Gouvernement der Spuensche Nederlanden,</t>
        </is>
      </c>
      <c r="G4550">
        <f>HYPERLINK("https://images.diginfra.net/iiif/NL-HaNA_1.01.02/3766/NL-HaNA_1.01.02_3766_0024.jpg/1362,342,1144,3097/full/0/default.jpg", "iiif_url")</f>
        <v/>
      </c>
    </row>
    <row r="4551">
      <c r="A4551" t="inlineStr">
        <is>
          <t>NL-HaNA_1.01.02_3766_0024-page-46</t>
        </is>
      </c>
      <c r="B4551" t="inlineStr">
        <is>
          <t>NL-HaNA_1.01.02_3766_0024-column-1462-442-944-2897</t>
        </is>
      </c>
      <c r="C4551" t="inlineStr">
        <is>
          <t>continuation</t>
        </is>
      </c>
      <c r="D4551" t="n">
        <v>1558</v>
      </c>
      <c r="E4551" t="n">
        <v>948</v>
      </c>
      <c r="F4551" t="inlineStr">
        <is>
          <t xml:space="preserve">    1074. 1086. 1213.</t>
        </is>
      </c>
      <c r="G4551">
        <f>HYPERLINK("https://images.diginfra.net/iiif/NL-HaNA_1.01.02/3766/NL-HaNA_1.01.02_3766_0024.jpg/1362,342,1144,3097/full/0/default.jpg", "iiif_url")</f>
        <v/>
      </c>
    </row>
    <row r="4552">
      <c r="A4552" t="inlineStr">
        <is>
          <t>NL-HaNA_1.01.02_3766_0024-page-46</t>
        </is>
      </c>
      <c r="B4552" t="inlineStr">
        <is>
          <t>NL-HaNA_1.01.02_3766_0024-column-1462-442-944-2897</t>
        </is>
      </c>
      <c r="C4552" t="inlineStr">
        <is>
          <t>repeat_lemma</t>
        </is>
      </c>
      <c r="D4552" t="n">
        <v>1638</v>
      </c>
      <c r="E4552" t="n">
        <v>993</v>
      </c>
      <c r="F4552" t="inlineStr">
        <is>
          <t xml:space="preserve">        klaghten over den Commandant van Aeth,</t>
        </is>
      </c>
      <c r="G4552">
        <f>HYPERLINK("https://images.diginfra.net/iiif/NL-HaNA_1.01.02/3766/NL-HaNA_1.01.02_3766_0024.jpg/1362,342,1144,3097/full/0/default.jpg", "iiif_url")</f>
        <v/>
      </c>
    </row>
    <row r="4553">
      <c r="A4553" t="inlineStr">
        <is>
          <t>NL-HaNA_1.01.02_3766_0024-page-46</t>
        </is>
      </c>
      <c r="B4553" t="inlineStr">
        <is>
          <t>NL-HaNA_1.01.02_3766_0024-column-1462-442-944-2897</t>
        </is>
      </c>
      <c r="C4553" t="inlineStr">
        <is>
          <t>continuation</t>
        </is>
      </c>
      <c r="D4553" t="n">
        <v>1555</v>
      </c>
      <c r="E4553" t="n">
        <v>1050</v>
      </c>
      <c r="F4553" t="inlineStr">
        <is>
          <t xml:space="preserve">    1077.</t>
        </is>
      </c>
      <c r="G4553">
        <f>HYPERLINK("https://images.diginfra.net/iiif/NL-HaNA_1.01.02/3766/NL-HaNA_1.01.02_3766_0024.jpg/1362,342,1144,3097/full/0/default.jpg", "iiif_url")</f>
        <v/>
      </c>
    </row>
    <row r="4554">
      <c r="A4554" t="inlineStr">
        <is>
          <t>NL-HaNA_1.01.02_3766_0024-page-46</t>
        </is>
      </c>
      <c r="B4554" t="inlineStr">
        <is>
          <t>NL-HaNA_1.01.02_3766_0024-column-1462-442-944-2897</t>
        </is>
      </c>
      <c r="C4554" t="inlineStr">
        <is>
          <t>repeat_lemma</t>
        </is>
      </c>
      <c r="D4554" t="n">
        <v>1638</v>
      </c>
      <c r="E4554" t="n">
        <v>1091</v>
      </c>
      <c r="F4554" t="inlineStr">
        <is>
          <t xml:space="preserve">        om outslaginge van twee Personen, door</t>
        </is>
      </c>
      <c r="G4554">
        <f>HYPERLINK("https://images.diginfra.net/iiif/NL-HaNA_1.01.02/3766/NL-HaNA_1.01.02_3766_0024.jpg/1362,342,1144,3097/full/0/default.jpg", "iiif_url")</f>
        <v/>
      </c>
    </row>
    <row r="4555">
      <c r="A4555" t="inlineStr">
        <is>
          <t>NL-HaNA_1.01.02_3766_0024-page-46</t>
        </is>
      </c>
      <c r="B4555" t="inlineStr">
        <is>
          <t>NL-HaNA_1.01.02_3766_0024-column-1462-442-944-2897</t>
        </is>
      </c>
      <c r="C4555" t="inlineStr">
        <is>
          <t>continuation</t>
        </is>
      </c>
      <c r="D4555" t="n">
        <v>1543</v>
      </c>
      <c r="E4555" t="n">
        <v>1138</v>
      </c>
      <c r="F4555" t="inlineStr">
        <is>
          <t xml:space="preserve">    den Parusan Bandelin gearrefeert, 1097.</t>
        </is>
      </c>
      <c r="G4555">
        <f>HYPERLINK("https://images.diginfra.net/iiif/NL-HaNA_1.01.02/3766/NL-HaNA_1.01.02_3766_0024.jpg/1362,342,1144,3097/full/0/default.jpg", "iiif_url")</f>
        <v/>
      </c>
    </row>
    <row r="4556">
      <c r="A4556" t="inlineStr">
        <is>
          <t>NL-HaNA_1.01.02_3766_0024-page-46</t>
        </is>
      </c>
      <c r="B4556" t="inlineStr">
        <is>
          <t>NL-HaNA_1.01.02_3766_0024-column-1462-442-944-2897</t>
        </is>
      </c>
      <c r="C4556" t="inlineStr">
        <is>
          <t>continuation</t>
        </is>
      </c>
      <c r="D4556" t="n">
        <v>1550</v>
      </c>
      <c r="E4556" t="n">
        <v>1195</v>
      </c>
      <c r="F4556" t="inlineStr">
        <is>
          <t xml:space="preserve">    1474.</t>
        </is>
      </c>
      <c r="G4556">
        <f>HYPERLINK("https://images.diginfra.net/iiif/NL-HaNA_1.01.02/3766/NL-HaNA_1.01.02_3766_0024.jpg/1362,342,1144,3097/full/0/default.jpg", "iiif_url")</f>
        <v/>
      </c>
    </row>
    <row r="4557">
      <c r="A4557" t="inlineStr">
        <is>
          <t>NL-HaNA_1.01.02_3766_0024-page-46</t>
        </is>
      </c>
      <c r="B4557" t="inlineStr">
        <is>
          <t>NL-HaNA_1.01.02_3766_0024-column-1462-442-944-2897</t>
        </is>
      </c>
      <c r="C4557" t="inlineStr">
        <is>
          <t>repeat_lemma</t>
        </is>
      </c>
      <c r="D4557" t="n">
        <v>1646</v>
      </c>
      <c r="E4557" t="n">
        <v>1236</v>
      </c>
      <c r="F4557" t="inlineStr">
        <is>
          <t xml:space="preserve">        Hlaghten over den grooten Raedt tot</t>
        </is>
      </c>
      <c r="G4557">
        <f>HYPERLINK("https://images.diginfra.net/iiif/NL-HaNA_1.01.02/3766/NL-HaNA_1.01.02_3766_0024.jpg/1362,342,1144,3097/full/0/default.jpg", "iiif_url")</f>
        <v/>
      </c>
    </row>
    <row r="4558">
      <c r="A4558" t="inlineStr">
        <is>
          <t>NL-HaNA_1.01.02_3766_0024-page-46</t>
        </is>
      </c>
      <c r="B4558" t="inlineStr">
        <is>
          <t>NL-HaNA_1.01.02_3766_0024-column-1462-442-944-2897</t>
        </is>
      </c>
      <c r="C4558" t="inlineStr">
        <is>
          <t>continuation</t>
        </is>
      </c>
      <c r="D4558" t="n">
        <v>1543</v>
      </c>
      <c r="E4558" t="n">
        <v>1285</v>
      </c>
      <c r="F4558" t="inlineStr">
        <is>
          <t xml:space="preserve">    Mechelen, 1126.</t>
        </is>
      </c>
      <c r="G4558">
        <f>HYPERLINK("https://images.diginfra.net/iiif/NL-HaNA_1.01.02/3766/NL-HaNA_1.01.02_3766_0024.jpg/1362,342,1144,3097/full/0/default.jpg", "iiif_url")</f>
        <v/>
      </c>
    </row>
    <row r="4559">
      <c r="A4559" t="inlineStr">
        <is>
          <t>NL-HaNA_1.01.02_3766_0024-page-46</t>
        </is>
      </c>
      <c r="B4559" t="inlineStr">
        <is>
          <t>NL-HaNA_1.01.02_3766_0024-column-1462-442-944-2897</t>
        </is>
      </c>
      <c r="C4559" t="inlineStr">
        <is>
          <t>repeat_lemma</t>
        </is>
      </c>
      <c r="D4559" t="n">
        <v>1636</v>
      </c>
      <c r="E4559" t="n">
        <v>1338</v>
      </c>
      <c r="F4559" t="inlineStr">
        <is>
          <t xml:space="preserve">        Grave dl Assigny om protestie, ten eyn-</t>
        </is>
      </c>
      <c r="G4559">
        <f>HYPERLINK("https://images.diginfra.net/iiif/NL-HaNA_1.01.02/3766/NL-HaNA_1.01.02_3766_0024.jpg/1362,342,1144,3097/full/0/default.jpg", "iiif_url")</f>
        <v/>
      </c>
    </row>
    <row r="4560">
      <c r="A4560" t="inlineStr">
        <is>
          <t>NL-HaNA_1.01.02_3766_0024-page-46</t>
        </is>
      </c>
      <c r="B4560" t="inlineStr">
        <is>
          <t>NL-HaNA_1.01.02_3766_0024-column-1462-442-944-2897</t>
        </is>
      </c>
      <c r="C4560" t="inlineStr">
        <is>
          <t>continuation</t>
        </is>
      </c>
      <c r="D4560" t="n">
        <v>1541</v>
      </c>
      <c r="E4560" t="n">
        <v>1379</v>
      </c>
      <c r="F4560" t="inlineStr">
        <is>
          <t xml:space="preserve">    de hem door Vranckrijck betaeht werde het</t>
        </is>
      </c>
      <c r="G4560">
        <f>HYPERLINK("https://images.diginfra.net/iiif/NL-HaNA_1.01.02/3766/NL-HaNA_1.01.02_3766_0024.jpg/1362,342,1144,3097/full/0/default.jpg", "iiif_url")</f>
        <v/>
      </c>
    </row>
    <row r="4561">
      <c r="A4561" t="inlineStr">
        <is>
          <t>NL-HaNA_1.01.02_3766_0024-page-46</t>
        </is>
      </c>
      <c r="B4561" t="inlineStr">
        <is>
          <t>NL-HaNA_1.01.02_3766_0024-column-1462-442-944-2897</t>
        </is>
      </c>
      <c r="C4561" t="inlineStr">
        <is>
          <t>continuation</t>
        </is>
      </c>
      <c r="D4561" t="n">
        <v>1539</v>
      </c>
      <c r="E4561" t="n">
        <v>1433</v>
      </c>
      <c r="F4561" t="inlineStr">
        <is>
          <t xml:space="preserve">    geene hem volgens Trattaet schuldigh is,</t>
        </is>
      </c>
      <c r="G4561">
        <f>HYPERLINK("https://images.diginfra.net/iiif/NL-HaNA_1.01.02/3766/NL-HaNA_1.01.02_3766_0024.jpg/1362,342,1144,3097/full/0/default.jpg", "iiif_url")</f>
        <v/>
      </c>
    </row>
    <row r="4562">
      <c r="A4562" t="inlineStr">
        <is>
          <t>NL-HaNA_1.01.02_3766_0024-page-46</t>
        </is>
      </c>
      <c r="B4562" t="inlineStr">
        <is>
          <t>NL-HaNA_1.01.02_3766_0024-column-1462-442-944-2897</t>
        </is>
      </c>
      <c r="C4562" t="inlineStr">
        <is>
          <t>continuation</t>
        </is>
      </c>
      <c r="D4562" t="n">
        <v>1543</v>
      </c>
      <c r="E4562" t="n">
        <v>1491</v>
      </c>
      <c r="F4562" t="inlineStr">
        <is>
          <t xml:space="preserve">    1199.</t>
        </is>
      </c>
      <c r="G4562">
        <f>HYPERLINK("https://images.diginfra.net/iiif/NL-HaNA_1.01.02/3766/NL-HaNA_1.01.02_3766_0024.jpg/1362,342,1144,3097/full/0/default.jpg", "iiif_url")</f>
        <v/>
      </c>
    </row>
    <row r="4563">
      <c r="A4563" t="inlineStr">
        <is>
          <t>NL-HaNA_1.01.02_3766_0024-page-46</t>
        </is>
      </c>
      <c r="B4563" t="inlineStr">
        <is>
          <t>NL-HaNA_1.01.02_3766_0024-column-1462-442-944-2897</t>
        </is>
      </c>
      <c r="C4563" t="inlineStr">
        <is>
          <t>repeat_lemma</t>
        </is>
      </c>
      <c r="D4563" t="n">
        <v>1631</v>
      </c>
      <c r="E4563" t="n">
        <v>1533</v>
      </c>
      <c r="F4563" t="inlineStr">
        <is>
          <t xml:space="preserve">        antwoordt op bet nieuwe Reglement en</t>
        </is>
      </c>
      <c r="G4563">
        <f>HYPERLINK("https://images.diginfra.net/iiif/NL-HaNA_1.01.02/3766/NL-HaNA_1.01.02_3766_0024.jpg/1362,342,1144,3097/full/0/default.jpg", "iiif_url")</f>
        <v/>
      </c>
    </row>
    <row r="4564">
      <c r="A4564" t="inlineStr">
        <is>
          <t>NL-HaNA_1.01.02_3766_0024-page-46</t>
        </is>
      </c>
      <c r="B4564" t="inlineStr">
        <is>
          <t>NL-HaNA_1.01.02_3766_0024-column-1462-442-944-2897</t>
        </is>
      </c>
      <c r="C4564" t="inlineStr">
        <is>
          <t>continuation</t>
        </is>
      </c>
      <c r="D4564" t="n">
        <v>1539</v>
      </c>
      <c r="E4564" t="n">
        <v>1581</v>
      </c>
      <c r="F4564" t="inlineStr">
        <is>
          <t xml:space="preserve">    aparte verklaringé van den Gravé van Cler-</t>
        </is>
      </c>
      <c r="G4564">
        <f>HYPERLINK("https://images.diginfra.net/iiif/NL-HaNA_1.01.02/3766/NL-HaNA_1.01.02_3766_0024.jpg/1362,342,1144,3097/full/0/default.jpg", "iiif_url")</f>
        <v/>
      </c>
    </row>
    <row r="4565">
      <c r="A4565" t="inlineStr">
        <is>
          <t>NL-HaNA_1.01.02_3766_0024-page-46</t>
        </is>
      </c>
      <c r="B4565" t="inlineStr">
        <is>
          <t>NL-HaNA_1.01.02_3766_0024-column-1462-442-944-2897</t>
        </is>
      </c>
      <c r="C4565" t="inlineStr">
        <is>
          <t>continuation</t>
        </is>
      </c>
      <c r="D4565" t="n">
        <v>1536</v>
      </c>
      <c r="E4565" t="n">
        <v>1639</v>
      </c>
      <c r="F4565" t="inlineStr">
        <is>
          <t xml:space="preserve">    mont, 1247.</t>
        </is>
      </c>
      <c r="G4565">
        <f>HYPERLINK("https://images.diginfra.net/iiif/NL-HaNA_1.01.02/3766/NL-HaNA_1.01.02_3766_0024.jpg/1362,342,1144,3097/full/0/default.jpg", "iiif_url")</f>
        <v/>
      </c>
    </row>
    <row r="4566">
      <c r="A4566" t="inlineStr">
        <is>
          <t>NL-HaNA_1.01.02_3766_0024-page-46</t>
        </is>
      </c>
      <c r="B4566" t="inlineStr">
        <is>
          <t>NL-HaNA_1.01.02_3766_0024-column-1462-442-944-2897</t>
        </is>
      </c>
      <c r="C4566" t="inlineStr">
        <is>
          <t>repeat_lemma</t>
        </is>
      </c>
      <c r="D4566" t="n">
        <v>1624</v>
      </c>
      <c r="E4566" t="n">
        <v>1678</v>
      </c>
      <c r="F4566" t="inlineStr">
        <is>
          <t xml:space="preserve">        Haghien van den Hertogh van Aren-</t>
        </is>
      </c>
      <c r="G4566">
        <f>HYPERLINK("https://images.diginfra.net/iiif/NL-HaNA_1.01.02/3766/NL-HaNA_1.01.02_3766_0024.jpg/1362,342,1144,3097/full/0/default.jpg", "iiif_url")</f>
        <v/>
      </c>
    </row>
    <row r="4567">
      <c r="A4567" t="inlineStr">
        <is>
          <t>NL-HaNA_1.01.02_3766_0024-page-46</t>
        </is>
      </c>
      <c r="B4567" t="inlineStr">
        <is>
          <t>NL-HaNA_1.01.02_3766_0024-column-1462-442-944-2897</t>
        </is>
      </c>
      <c r="C4567" t="inlineStr">
        <is>
          <t>continuation</t>
        </is>
      </c>
      <c r="D4567" t="n">
        <v>1536</v>
      </c>
      <c r="E4567" t="n">
        <v>1723</v>
      </c>
      <c r="F4567" t="inlineStr">
        <is>
          <t xml:space="preserve">    bergh, 1324.</t>
        </is>
      </c>
      <c r="G4567">
        <f>HYPERLINK("https://images.diginfra.net/iiif/NL-HaNA_1.01.02/3766/NL-HaNA_1.01.02_3766_0024.jpg/1362,342,1144,3097/full/0/default.jpg", "iiif_url")</f>
        <v/>
      </c>
    </row>
    <row r="4568">
      <c r="A4568" t="inlineStr">
        <is>
          <t>NL-HaNA_1.01.02_3766_0024-page-46</t>
        </is>
      </c>
      <c r="B4568" t="inlineStr">
        <is>
          <t>NL-HaNA_1.01.02_3766_0024-column-1462-442-944-2897</t>
        </is>
      </c>
      <c r="C4568" t="inlineStr">
        <is>
          <t>lemma</t>
        </is>
      </c>
      <c r="D4568" t="n">
        <v>1486</v>
      </c>
      <c r="E4568" t="n">
        <v>1774</v>
      </c>
      <c r="F4568" t="inlineStr">
        <is>
          <t>spagne, Koningh Carel, staet der saken in</t>
        </is>
      </c>
      <c r="G4568">
        <f>HYPERLINK("https://images.diginfra.net/iiif/NL-HaNA_1.01.02/3766/NL-HaNA_1.01.02_3766_0024.jpg/1362,342,1144,3097/full/0/default.jpg", "iiif_url")</f>
        <v/>
      </c>
    </row>
    <row r="4569">
      <c r="A4569" t="inlineStr">
        <is>
          <t>NL-HaNA_1.01.02_3766_0024-page-46</t>
        </is>
      </c>
      <c r="B4569" t="inlineStr">
        <is>
          <t>NL-HaNA_1.01.02_3766_0024-column-1462-442-944-2897</t>
        </is>
      </c>
      <c r="C4569" t="inlineStr">
        <is>
          <t>continuation</t>
        </is>
      </c>
      <c r="D4569" t="n">
        <v>1531</v>
      </c>
      <c r="E4569" t="n">
        <v>1822</v>
      </c>
      <c r="F4569" t="inlineStr">
        <is>
          <t xml:space="preserve">    Spagne sedert de battaille by Saragossa, 105.</t>
        </is>
      </c>
      <c r="G4569">
        <f>HYPERLINK("https://images.diginfra.net/iiif/NL-HaNA_1.01.02/3766/NL-HaNA_1.01.02_3766_0024.jpg/1362,342,1144,3097/full/0/default.jpg", "iiif_url")</f>
        <v/>
      </c>
    </row>
    <row r="4570">
      <c r="A4570" t="inlineStr">
        <is>
          <t>NL-HaNA_1.01.02_3766_0024-page-46</t>
        </is>
      </c>
      <c r="B4570" t="inlineStr">
        <is>
          <t>NL-HaNA_1.01.02_3766_0024-column-1462-442-944-2897</t>
        </is>
      </c>
      <c r="C4570" t="inlineStr">
        <is>
          <t>repeat_lemma</t>
        </is>
      </c>
      <c r="D4570" t="n">
        <v>1624</v>
      </c>
      <c r="E4570" t="n">
        <v>1874</v>
      </c>
      <c r="F4570" t="inlineStr">
        <is>
          <t xml:space="preserve">        kenuisse van de victorie, 134.</t>
        </is>
      </c>
      <c r="G4570">
        <f>HYPERLINK("https://images.diginfra.net/iiif/NL-HaNA_1.01.02/3766/NL-HaNA_1.01.02_3766_0024.jpg/1362,342,1144,3097/full/0/default.jpg", "iiif_url")</f>
        <v/>
      </c>
    </row>
    <row r="4571">
      <c r="A4571" t="inlineStr">
        <is>
          <t>NL-HaNA_1.01.02_3766_0024-page-46</t>
        </is>
      </c>
      <c r="B4571" t="inlineStr">
        <is>
          <t>NL-HaNA_1.01.02_3766_0024-column-1462-442-944-2897</t>
        </is>
      </c>
      <c r="C4571" t="inlineStr">
        <is>
          <t>repeat_lemma</t>
        </is>
      </c>
      <c r="D4571" t="n">
        <v>1619</v>
      </c>
      <c r="E4571" t="n">
        <v>1923</v>
      </c>
      <c r="F4571" t="inlineStr">
        <is>
          <t xml:space="preserve">        redres der saken in Spagne, 147. 163.</t>
        </is>
      </c>
      <c r="G4571">
        <f>HYPERLINK("https://images.diginfra.net/iiif/NL-HaNA_1.01.02/3766/NL-HaNA_1.01.02_3766_0024.jpg/1362,342,1144,3097/full/0/default.jpg", "iiif_url")</f>
        <v/>
      </c>
    </row>
    <row r="4572">
      <c r="A4572" t="inlineStr">
        <is>
          <t>NL-HaNA_1.01.02_3766_0024-page-46</t>
        </is>
      </c>
      <c r="B4572" t="inlineStr">
        <is>
          <t>NL-HaNA_1.01.02_3766_0024-column-1462-442-944-2897</t>
        </is>
      </c>
      <c r="C4572" t="inlineStr">
        <is>
          <t>repeat_lemma</t>
        </is>
      </c>
      <c r="D4572" t="n">
        <v>1619</v>
      </c>
      <c r="E4572" t="n">
        <v>1975</v>
      </c>
      <c r="F4572" t="inlineStr">
        <is>
          <t xml:space="preserve">        ten eynde den Lieuténant Colonel Rofz</t>
        </is>
      </c>
      <c r="G4572">
        <f>HYPERLINK("https://images.diginfra.net/iiif/NL-HaNA_1.01.02/3766/NL-HaNA_1.01.02_3766_0024.jpg/1362,342,1144,3097/full/0/default.jpg", "iiif_url")</f>
        <v/>
      </c>
    </row>
    <row r="4573">
      <c r="A4573" t="inlineStr">
        <is>
          <t>NL-HaNA_1.01.02_3766_0024-page-46</t>
        </is>
      </c>
      <c r="B4573" t="inlineStr">
        <is>
          <t>NL-HaNA_1.01.02_3766_0024-column-1462-442-944-2897</t>
        </is>
      </c>
      <c r="C4573" t="inlineStr">
        <is>
          <t>continuation</t>
        </is>
      </c>
      <c r="D4573" t="n">
        <v>1524</v>
      </c>
      <c r="E4573" t="n">
        <v>2019</v>
      </c>
      <c r="F4573" t="inlineStr">
        <is>
          <t xml:space="preserve">    sem tot Colonel met gage moghte werden</t>
        </is>
      </c>
      <c r="G4573">
        <f>HYPERLINK("https://images.diginfra.net/iiif/NL-HaNA_1.01.02/3766/NL-HaNA_1.01.02_3766_0024.jpg/1362,342,1144,3097/full/0/default.jpg", "iiif_url")</f>
        <v/>
      </c>
    </row>
    <row r="4574">
      <c r="A4574" t="inlineStr">
        <is>
          <t>NL-HaNA_1.01.02_3766_0024-page-46</t>
        </is>
      </c>
      <c r="B4574" t="inlineStr">
        <is>
          <t>NL-HaNA_1.01.02_3766_0024-column-1462-442-944-2897</t>
        </is>
      </c>
      <c r="C4574" t="inlineStr">
        <is>
          <t>continuation</t>
        </is>
      </c>
      <c r="D4574" t="n">
        <v>1527</v>
      </c>
      <c r="E4574" t="n">
        <v>2069</v>
      </c>
      <c r="F4574" t="inlineStr">
        <is>
          <t xml:space="preserve">    aengestelt, 741.</t>
        </is>
      </c>
      <c r="G4574">
        <f>HYPERLINK("https://images.diginfra.net/iiif/NL-HaNA_1.01.02/3766/NL-HaNA_1.01.02_3766_0024.jpg/1362,342,1144,3097/full/0/default.jpg", "iiif_url")</f>
        <v/>
      </c>
    </row>
    <row r="4575">
      <c r="A4575" t="inlineStr">
        <is>
          <t>NL-HaNA_1.01.02_3766_0024-page-46</t>
        </is>
      </c>
      <c r="B4575" t="inlineStr">
        <is>
          <t>NL-HaNA_1.01.02_3766_0024-column-1462-442-944-2897</t>
        </is>
      </c>
      <c r="C4575" t="inlineStr">
        <is>
          <t>repeat_lemma</t>
        </is>
      </c>
      <c r="D4575" t="n">
        <v>1619</v>
      </c>
      <c r="E4575" t="n">
        <v>2119</v>
      </c>
      <c r="F4575" t="inlineStr">
        <is>
          <t xml:space="preserve">        om haer Hoogh Mog. intentie tot het</t>
        </is>
      </c>
      <c r="G4575">
        <f>HYPERLINK("https://images.diginfra.net/iiif/NL-HaNA_1.01.02/3766/NL-HaNA_1.01.02_3766_0024.jpg/1362,342,1144,3097/full/0/default.jpg", "iiif_url")</f>
        <v/>
      </c>
    </row>
    <row r="4576">
      <c r="A4576" t="inlineStr">
        <is>
          <t>NL-HaNA_1.01.02_3766_0024-page-46</t>
        </is>
      </c>
      <c r="B4576" t="inlineStr">
        <is>
          <t>NL-HaNA_1.01.02_3766_0024-column-1462-442-944-2897</t>
        </is>
      </c>
      <c r="C4576" t="inlineStr">
        <is>
          <t>continuation</t>
        </is>
      </c>
      <c r="D4576" t="n">
        <v>1524</v>
      </c>
      <c r="E4576" t="n">
        <v>2163</v>
      </c>
      <c r="F4576" t="inlineStr">
        <is>
          <t xml:space="preserve">    doen van een reys uyt Catalonien na Dunsch-</t>
        </is>
      </c>
      <c r="G4576">
        <f>HYPERLINK("https://images.diginfra.net/iiif/NL-HaNA_1.01.02/3766/NL-HaNA_1.01.02_3766_0024.jpg/1362,342,1144,3097/full/0/default.jpg", "iiif_url")</f>
        <v/>
      </c>
    </row>
    <row r="4577">
      <c r="A4577" t="inlineStr">
        <is>
          <t>NL-HaNA_1.01.02_3766_0024-page-46</t>
        </is>
      </c>
      <c r="B4577" t="inlineStr">
        <is>
          <t>NL-HaNA_1.01.02_3766_0024-column-1462-442-944-2897</t>
        </is>
      </c>
      <c r="C4577" t="inlineStr">
        <is>
          <t>continuation</t>
        </is>
      </c>
      <c r="D4577" t="n">
        <v>1522</v>
      </c>
      <c r="E4577" t="n">
        <v>2215</v>
      </c>
      <c r="F4577" t="inlineStr">
        <is>
          <t xml:space="preserve">    landt, 955.</t>
        </is>
      </c>
      <c r="G4577">
        <f>HYPERLINK("https://images.diginfra.net/iiif/NL-HaNA_1.01.02/3766/NL-HaNA_1.01.02_3766_0024.jpg/1362,342,1144,3097/full/0/default.jpg", "iiif_url")</f>
        <v/>
      </c>
    </row>
    <row r="4578">
      <c r="A4578" t="inlineStr">
        <is>
          <t>NL-HaNA_1.01.02_3766_0024-page-46</t>
        </is>
      </c>
      <c r="B4578" t="inlineStr">
        <is>
          <t>NL-HaNA_1.01.02_3766_0024-column-1462-442-944-2897</t>
        </is>
      </c>
      <c r="C4578" t="inlineStr">
        <is>
          <t>repeat_lemma</t>
        </is>
      </c>
      <c r="D4578" t="n">
        <v>1600</v>
      </c>
      <c r="E4578" t="n">
        <v>2266</v>
      </c>
      <c r="F4578" t="inlineStr">
        <is>
          <t xml:space="preserve">        kennije van het vertreck na Duytschland,</t>
        </is>
      </c>
      <c r="G4578">
        <f>HYPERLINK("https://images.diginfra.net/iiif/NL-HaNA_1.01.02/3766/NL-HaNA_1.01.02_3766_0024.jpg/1362,342,1144,3097/full/0/default.jpg", "iiif_url")</f>
        <v/>
      </c>
    </row>
    <row r="4579">
      <c r="A4579" t="inlineStr">
        <is>
          <t>NL-HaNA_1.01.02_3766_0024-page-46</t>
        </is>
      </c>
      <c r="B4579" t="inlineStr">
        <is>
          <t>NL-HaNA_1.01.02_3766_0024-column-1462-442-944-2897</t>
        </is>
      </c>
      <c r="C4579" t="inlineStr">
        <is>
          <t>continuation</t>
        </is>
      </c>
      <c r="D4579" t="n">
        <v>1527</v>
      </c>
      <c r="E4579" t="n">
        <v>2319</v>
      </c>
      <c r="F4579" t="inlineStr">
        <is>
          <t xml:space="preserve">    1162.</t>
        </is>
      </c>
      <c r="G4579">
        <f>HYPERLINK("https://images.diginfra.net/iiif/NL-HaNA_1.01.02/3766/NL-HaNA_1.01.02_3766_0024.jpg/1362,342,1144,3097/full/0/default.jpg", "iiif_url")</f>
        <v/>
      </c>
    </row>
    <row r="4580">
      <c r="A4580" t="inlineStr">
        <is>
          <t>NL-HaNA_1.01.02_3766_0024-page-46</t>
        </is>
      </c>
      <c r="B4580" t="inlineStr">
        <is>
          <t>NL-HaNA_1.01.02_3766_0024-column-1462-442-944-2897</t>
        </is>
      </c>
      <c r="C4580" t="inlineStr">
        <is>
          <t>lemma</t>
        </is>
      </c>
      <c r="D4580" t="n">
        <v>1470</v>
      </c>
      <c r="E4580" t="n">
        <v>2359</v>
      </c>
      <c r="F4580" t="inlineStr">
        <is>
          <t>Spina, fet Franckfort, letter F.</t>
        </is>
      </c>
      <c r="G4580">
        <f>HYPERLINK("https://images.diginfra.net/iiif/NL-HaNA_1.01.02/3766/NL-HaNA_1.01.02_3766_0024.jpg/1362,342,1144,3097/full/0/default.jpg", "iiif_url")</f>
        <v/>
      </c>
    </row>
    <row r="4581">
      <c r="A4581" t="inlineStr">
        <is>
          <t>NL-HaNA_1.01.02_3766_0024-page-46</t>
        </is>
      </c>
      <c r="B4581" t="inlineStr">
        <is>
          <t>NL-HaNA_1.01.02_3766_0024-column-1462-442-944-2897</t>
        </is>
      </c>
      <c r="C4581" t="inlineStr">
        <is>
          <t>lemma</t>
        </is>
      </c>
      <c r="D4581" t="n">
        <v>1467</v>
      </c>
      <c r="E4581" t="n">
        <v>2408</v>
      </c>
      <c r="F4581" t="inlineStr">
        <is>
          <t>spithoven, Weduwe van Anth. Leur, eens drie</t>
        </is>
      </c>
      <c r="G4581">
        <f>HYPERLINK("https://images.diginfra.net/iiif/NL-HaNA_1.01.02/3766/NL-HaNA_1.01.02_3766_0024.jpg/1362,342,1144,3097/full/0/default.jpg", "iiif_url")</f>
        <v/>
      </c>
    </row>
    <row r="4582">
      <c r="A4582" t="inlineStr">
        <is>
          <t>NL-HaNA_1.01.02_3766_0024-page-46</t>
        </is>
      </c>
      <c r="B4582" t="inlineStr">
        <is>
          <t>NL-HaNA_1.01.02_3766_0024-column-1462-442-944-2897</t>
        </is>
      </c>
      <c r="C4582" t="inlineStr">
        <is>
          <t>continuation</t>
        </is>
      </c>
      <c r="D4582" t="n">
        <v>1517</v>
      </c>
      <c r="E4582" t="n">
        <v>2464</v>
      </c>
      <c r="F4582" t="inlineStr">
        <is>
          <t xml:space="preserve">    en veertigh guldens toegeleght, 67.</t>
        </is>
      </c>
      <c r="G4582">
        <f>HYPERLINK("https://images.diginfra.net/iiif/NL-HaNA_1.01.02/3766/NL-HaNA_1.01.02_3766_0024.jpg/1362,342,1144,3097/full/0/default.jpg", "iiif_url")</f>
        <v/>
      </c>
    </row>
    <row r="4583">
      <c r="A4583" t="inlineStr">
        <is>
          <t>NL-HaNA_1.01.02_3766_0024-page-46</t>
        </is>
      </c>
      <c r="B4583" t="inlineStr">
        <is>
          <t>NL-HaNA_1.01.02_3766_0024-column-1462-442-944-2897</t>
        </is>
      </c>
      <c r="C4583" t="inlineStr">
        <is>
          <t>lemma</t>
        </is>
      </c>
      <c r="D4583" t="n">
        <v>1467</v>
      </c>
      <c r="E4583" t="n">
        <v>2509</v>
      </c>
      <c r="F4583" t="inlineStr">
        <is>
          <t>spranckhuylen, Weduwe van Johannes Coets,</t>
        </is>
      </c>
      <c r="G4583">
        <f>HYPERLINK("https://images.diginfra.net/iiif/NL-HaNA_1.01.02/3766/NL-HaNA_1.01.02_3766_0024.jpg/1362,342,1144,3097/full/0/default.jpg", "iiif_url")</f>
        <v/>
      </c>
    </row>
    <row r="4584">
      <c r="A4584" t="inlineStr">
        <is>
          <t>NL-HaNA_1.01.02_3766_0024-page-46</t>
        </is>
      </c>
      <c r="B4584" t="inlineStr">
        <is>
          <t>NL-HaNA_1.01.02_3766_0024-column-1462-442-944-2897</t>
        </is>
      </c>
      <c r="C4584" t="inlineStr">
        <is>
          <t>continuation</t>
        </is>
      </c>
      <c r="D4584" t="n">
        <v>1517</v>
      </c>
      <c r="E4584" t="n">
        <v>2559</v>
      </c>
      <c r="F4584" t="inlineStr">
        <is>
          <t xml:space="preserve">    Predikant tot Osch, hondert guldens toegelegt,</t>
        </is>
      </c>
      <c r="G4584">
        <f>HYPERLINK("https://images.diginfra.net/iiif/NL-HaNA_1.01.02/3766/NL-HaNA_1.01.02_3766_0024.jpg/1362,342,1144,3097/full/0/default.jpg", "iiif_url")</f>
        <v/>
      </c>
    </row>
    <row r="4585">
      <c r="A4585" t="inlineStr">
        <is>
          <t>NL-HaNA_1.01.02_3766_0024-page-46</t>
        </is>
      </c>
      <c r="B4585" t="inlineStr">
        <is>
          <t>NL-HaNA_1.01.02_3766_0024-column-1462-442-944-2897</t>
        </is>
      </c>
      <c r="C4585" t="inlineStr">
        <is>
          <t>continuation</t>
        </is>
      </c>
      <c r="D4585" t="n">
        <v>1517</v>
      </c>
      <c r="E4585" t="n">
        <v>2614</v>
      </c>
      <c r="F4585" t="inlineStr">
        <is>
          <t xml:space="preserve">    1077.</t>
        </is>
      </c>
      <c r="G4585">
        <f>HYPERLINK("https://images.diginfra.net/iiif/NL-HaNA_1.01.02/3766/NL-HaNA_1.01.02_3766_0024.jpg/1362,342,1144,3097/full/0/default.jpg", "iiif_url")</f>
        <v/>
      </c>
    </row>
    <row r="4586">
      <c r="A4586" t="inlineStr">
        <is>
          <t>NL-HaNA_1.01.02_3766_0024-page-46</t>
        </is>
      </c>
      <c r="B4586" t="inlineStr">
        <is>
          <t>NL-HaNA_1.01.02_3766_0024-column-1462-442-944-2897</t>
        </is>
      </c>
      <c r="C4586" t="inlineStr">
        <is>
          <t>lemma</t>
        </is>
      </c>
      <c r="D4586" t="n">
        <v>1465</v>
      </c>
      <c r="E4586" t="n">
        <v>2655</v>
      </c>
      <c r="F4586" t="inlineStr">
        <is>
          <t>Sterckman om approbatie als Vorser van Mier-</t>
        </is>
      </c>
      <c r="G4586">
        <f>HYPERLINK("https://images.diginfra.net/iiif/NL-HaNA_1.01.02/3766/NL-HaNA_1.01.02_3766_0024.jpg/1362,342,1144,3097/full/0/default.jpg", "iiif_url")</f>
        <v/>
      </c>
    </row>
    <row r="4587">
      <c r="A4587" t="inlineStr">
        <is>
          <t>NL-HaNA_1.01.02_3766_0024-page-46</t>
        </is>
      </c>
      <c r="B4587" t="inlineStr">
        <is>
          <t>NL-HaNA_1.01.02_3766_0024-column-1462-442-944-2897</t>
        </is>
      </c>
      <c r="C4587" t="inlineStr">
        <is>
          <t>continuation</t>
        </is>
      </c>
      <c r="D4587" t="n">
        <v>1512</v>
      </c>
      <c r="E4587" t="n">
        <v>2707</v>
      </c>
      <c r="F4587" t="inlineStr">
        <is>
          <t xml:space="preserve">    lo, 156.</t>
        </is>
      </c>
      <c r="G4587">
        <f>HYPERLINK("https://images.diginfra.net/iiif/NL-HaNA_1.01.02/3766/NL-HaNA_1.01.02_3766_0024.jpg/1362,342,1144,3097/full/0/default.jpg", "iiif_url")</f>
        <v/>
      </c>
    </row>
    <row r="4588">
      <c r="A4588" t="inlineStr">
        <is>
          <t>NL-HaNA_1.01.02_3766_0024-page-46</t>
        </is>
      </c>
      <c r="B4588" t="inlineStr">
        <is>
          <t>NL-HaNA_1.01.02_3766_0024-column-1462-442-944-2897</t>
        </is>
      </c>
      <c r="C4588" t="inlineStr">
        <is>
          <t>lemma</t>
        </is>
      </c>
      <c r="D4588" t="n">
        <v>1462</v>
      </c>
      <c r="E4588" t="n">
        <v>2753</v>
      </c>
      <c r="F4588" t="inlineStr">
        <is>
          <t>Stockhosm, Rumpff advertentie, 82. 139. 154-</t>
        </is>
      </c>
      <c r="G4588">
        <f>HYPERLINK("https://images.diginfra.net/iiif/NL-HaNA_1.01.02/3766/NL-HaNA_1.01.02_3766_0024.jpg/1362,342,1144,3097/full/0/default.jpg", "iiif_url")</f>
        <v/>
      </c>
    </row>
    <row r="4589">
      <c r="A4589" t="inlineStr">
        <is>
          <t>NL-HaNA_1.01.02_3766_0024-page-46</t>
        </is>
      </c>
      <c r="B4589" t="inlineStr">
        <is>
          <t>NL-HaNA_1.01.02_3766_0024-column-1462-442-944-2897</t>
        </is>
      </c>
      <c r="C4589" t="inlineStr">
        <is>
          <t>continuation</t>
        </is>
      </c>
      <c r="D4589" t="n">
        <v>1515</v>
      </c>
      <c r="E4589" t="n">
        <v>2806</v>
      </c>
      <c r="F4589" t="inlineStr">
        <is>
          <t xml:space="preserve">    399. 408. 466. 497. st1. 570. 658.</t>
        </is>
      </c>
      <c r="G4589">
        <f>HYPERLINK("https://images.diginfra.net/iiif/NL-HaNA_1.01.02/3766/NL-HaNA_1.01.02_3766_0024.jpg/1362,342,1144,3097/full/0/default.jpg", "iiif_url")</f>
        <v/>
      </c>
    </row>
    <row r="4590">
      <c r="A4590" t="inlineStr">
        <is>
          <t>NL-HaNA_1.01.02_3766_0024-page-46</t>
        </is>
      </c>
      <c r="B4590" t="inlineStr">
        <is>
          <t>NL-HaNA_1.01.02_3766_0024-column-1462-442-944-2897</t>
        </is>
      </c>
      <c r="C4590" t="inlineStr">
        <is>
          <t>continuation</t>
        </is>
      </c>
      <c r="D4590" t="n">
        <v>1512</v>
      </c>
      <c r="E4590" t="n">
        <v>2852</v>
      </c>
      <c r="F4590" t="inlineStr">
        <is>
          <t xml:space="preserve">    745. sis. 838. 872. g40. 948. 997.</t>
        </is>
      </c>
      <c r="G4590">
        <f>HYPERLINK("https://images.diginfra.net/iiif/NL-HaNA_1.01.02/3766/NL-HaNA_1.01.02_3766_0024.jpg/1362,342,1144,3097/full/0/default.jpg", "iiif_url")</f>
        <v/>
      </c>
    </row>
    <row r="4591">
      <c r="A4591" t="inlineStr">
        <is>
          <t>NL-HaNA_1.01.02_3766_0024-page-46</t>
        </is>
      </c>
      <c r="B4591" t="inlineStr">
        <is>
          <t>NL-HaNA_1.01.02_3766_0024-column-1462-442-944-2897</t>
        </is>
      </c>
      <c r="C4591" t="inlineStr">
        <is>
          <t>continuation</t>
        </is>
      </c>
      <c r="D4591" t="n">
        <v>1517</v>
      </c>
      <c r="E4591" t="n">
        <v>2902</v>
      </c>
      <c r="F4591" t="inlineStr">
        <is>
          <t xml:space="preserve">    1658. ri56. 1178. 1230. 12353. 1285.</t>
        </is>
      </c>
      <c r="G4591">
        <f>HYPERLINK("https://images.diginfra.net/iiif/NL-HaNA_1.01.02/3766/NL-HaNA_1.01.02_3766_0024.jpg/1362,342,1144,3097/full/0/default.jpg", "iiif_url")</f>
        <v/>
      </c>
    </row>
    <row r="4592">
      <c r="A4592" t="inlineStr">
        <is>
          <t>NL-HaNA_1.01.02_3766_0024-page-46</t>
        </is>
      </c>
      <c r="B4592" t="inlineStr">
        <is>
          <t>NL-HaNA_1.01.02_3766_0024-column-1462-442-944-2897</t>
        </is>
      </c>
      <c r="C4592" t="inlineStr">
        <is>
          <t>continuation</t>
        </is>
      </c>
      <c r="D4592" t="n">
        <v>1512</v>
      </c>
      <c r="E4592" t="n">
        <v>2952</v>
      </c>
      <c r="F4592" t="inlineStr">
        <is>
          <t xml:space="preserve">    1348. 1426. 1449. 1498.</t>
        </is>
      </c>
      <c r="G4592">
        <f>HYPERLINK("https://images.diginfra.net/iiif/NL-HaNA_1.01.02/3766/NL-HaNA_1.01.02_3766_0024.jpg/1362,342,1144,3097/full/0/default.jpg", "iiif_url")</f>
        <v/>
      </c>
    </row>
    <row r="4593">
      <c r="A4593" t="inlineStr">
        <is>
          <t>NL-HaNA_1.01.02_3766_0024-page-46</t>
        </is>
      </c>
      <c r="B4593" t="inlineStr">
        <is>
          <t>NL-HaNA_1.01.02_3766_0024-column-1462-442-944-2897</t>
        </is>
      </c>
      <c r="C4593" t="inlineStr">
        <is>
          <t>repeat_lemma</t>
        </is>
      </c>
      <c r="D4593" t="n">
        <v>1581</v>
      </c>
      <c r="E4593" t="n">
        <v>2999</v>
      </c>
      <c r="F4593" t="inlineStr">
        <is>
          <t xml:space="preserve">        Ordonnantie van drie duysent guldens ter</t>
        </is>
      </c>
      <c r="G4593">
        <f>HYPERLINK("https://images.diginfra.net/iiif/NL-HaNA_1.01.02/3766/NL-HaNA_1.01.02_3766_0024.jpg/1362,342,1144,3097/full/0/default.jpg", "iiif_url")</f>
        <v/>
      </c>
    </row>
    <row r="4594">
      <c r="A4594" t="inlineStr">
        <is>
          <t>NL-HaNA_1.01.02_3766_0024-page-46</t>
        </is>
      </c>
      <c r="B4594" t="inlineStr">
        <is>
          <t>NL-HaNA_1.01.02_3766_0024-column-1462-442-944-2897</t>
        </is>
      </c>
      <c r="C4594" t="inlineStr">
        <is>
          <t>continuation</t>
        </is>
      </c>
      <c r="D4594" t="n">
        <v>1503</v>
      </c>
      <c r="E4594" t="n">
        <v>3048</v>
      </c>
      <c r="F4594" t="inlineStr">
        <is>
          <t xml:space="preserve">    goeder rekeninge, 82.</t>
        </is>
      </c>
      <c r="G4594">
        <f>HYPERLINK("https://images.diginfra.net/iiif/NL-HaNA_1.01.02/3766/NL-HaNA_1.01.02_3766_0024.jpg/1362,342,1144,3097/full/0/default.jpg", "iiif_url")</f>
        <v/>
      </c>
    </row>
    <row r="4595">
      <c r="A4595" t="inlineStr">
        <is>
          <t>NL-HaNA_1.01.02_3766_0024-page-46</t>
        </is>
      </c>
      <c r="B4595" t="inlineStr">
        <is>
          <t>NL-HaNA_1.01.02_3766_0024-column-1462-442-944-2897</t>
        </is>
      </c>
      <c r="C4595" t="inlineStr">
        <is>
          <t>repeat_lemma</t>
        </is>
      </c>
      <c r="D4595" t="n">
        <v>1581</v>
      </c>
      <c r="E4595" t="n">
        <v>3100</v>
      </c>
      <c r="F4595" t="inlineStr">
        <is>
          <t xml:space="preserve">        vaert en handel voor Hollandische Inge-</t>
        </is>
      </c>
      <c r="G4595">
        <f>HYPERLINK("https://images.diginfra.net/iiif/NL-HaNA_1.01.02/3766/NL-HaNA_1.01.02_3766_0024.jpg/1362,342,1144,3097/full/0/default.jpg", "iiif_url")</f>
        <v/>
      </c>
    </row>
    <row r="4596">
      <c r="A4596" t="inlineStr">
        <is>
          <t>NL-HaNA_1.01.02_3766_0024-page-46</t>
        </is>
      </c>
      <c r="B4596" t="inlineStr">
        <is>
          <t>NL-HaNA_1.01.02_3766_0024-column-1462-442-944-2897</t>
        </is>
      </c>
      <c r="C4596" t="inlineStr">
        <is>
          <t>continuation</t>
        </is>
      </c>
      <c r="D4596" t="n">
        <v>1503</v>
      </c>
      <c r="E4596" t="n">
        <v>3156</v>
      </c>
      <c r="F4596" t="inlineStr">
        <is>
          <t xml:space="preserve">    zetenen, 120.</t>
        </is>
      </c>
      <c r="G4596">
        <f>HYPERLINK("https://images.diginfra.net/iiif/NL-HaNA_1.01.02/3766/NL-HaNA_1.01.02_3766_0024.jpg/1362,342,1144,3097/full/0/default.jpg", "iiif_url")</f>
        <v/>
      </c>
    </row>
    <row r="4597">
      <c r="A4597" t="inlineStr">
        <is>
          <t>NL-HaNA_1.01.02_3766_0024-page-46</t>
        </is>
      </c>
      <c r="B4597" t="inlineStr">
        <is>
          <t>NL-HaNA_1.01.02_3766_0024-column-1462-442-944-2897</t>
        </is>
      </c>
      <c r="C4597" t="inlineStr">
        <is>
          <t>repeat_lemma</t>
        </is>
      </c>
      <c r="D4597" t="n">
        <v>1579</v>
      </c>
      <c r="E4597" t="n">
        <v>3198</v>
      </c>
      <c r="F4597" t="inlineStr">
        <is>
          <t xml:space="preserve">        Sweerts om restintie van seven honders</t>
        </is>
      </c>
      <c r="G4597">
        <f>HYPERLINK("https://images.diginfra.net/iiif/NL-HaNA_1.01.02/3766/NL-HaNA_1.01.02_3766_0024.jpg/1362,342,1144,3097/full/0/default.jpg", "iiif_url")</f>
        <v/>
      </c>
    </row>
    <row r="4598">
      <c r="A4598" t="inlineStr">
        <is>
          <t>NL-HaNA_1.01.02_3766_0024-page-46</t>
        </is>
      </c>
      <c r="B4598" t="inlineStr">
        <is>
          <t>NL-HaNA_1.01.02_3766_0024-column-1462-442-944-2897</t>
        </is>
      </c>
      <c r="C4598" t="inlineStr">
        <is>
          <t>lemma</t>
        </is>
      </c>
      <c r="D4598" t="n">
        <v>1503</v>
      </c>
      <c r="E4598" t="n">
        <v>3246</v>
      </c>
      <c r="F4598" t="inlineStr">
        <is>
          <t>vyftigh patacons door de Bedienden der Li-</t>
        </is>
      </c>
      <c r="G4598">
        <f>HYPERLINK("https://images.diginfra.net/iiif/NL-HaNA_1.01.02/3766/NL-HaNA_1.01.02_3766_0024.jpg/1362,342,1144,3097/full/0/default.jpg", "iiif_url")</f>
        <v/>
      </c>
    </row>
    <row r="4599">
      <c r="A4599" t="inlineStr">
        <is>
          <t>NL-HaNA_1.01.02_3766_0024-page-46</t>
        </is>
      </c>
      <c r="B4599" t="inlineStr">
        <is>
          <t>NL-HaNA_1.01.02_3766_0024-column-1462-442-944-2897</t>
        </is>
      </c>
      <c r="C4599" t="inlineStr">
        <is>
          <t>lemma</t>
        </is>
      </c>
      <c r="D4599" t="n">
        <v>1498</v>
      </c>
      <c r="E4599" t="n">
        <v>3295</v>
      </c>
      <c r="F4599" t="inlineStr">
        <is>
          <t>centen tot Mons aengehaelt, 133.</t>
        </is>
      </c>
      <c r="G4599">
        <f>HYPERLINK("https://images.diginfra.net/iiif/NL-HaNA_1.01.02/3766/NL-HaNA_1.01.02_3766_0024.jpg/1362,342,1144,3097/full/0/default.jpg", "iiif_url")</f>
        <v/>
      </c>
    </row>
    <row r="4603">
      <c r="A4603" t="inlineStr">
        <is>
          <t>NL-HaNA_1.01.02_3766_0024-page-47</t>
        </is>
      </c>
      <c r="B4603" t="inlineStr">
        <is>
          <t>NL-HaNA_1.01.02_3766_0024-column-2603-492-930-2895</t>
        </is>
      </c>
      <c r="C4603" t="inlineStr">
        <is>
          <t>repeat_lemma</t>
        </is>
      </c>
      <c r="D4603" t="n">
        <v>2827</v>
      </c>
      <c r="E4603" t="n">
        <v>474</v>
      </c>
      <c r="F4603" t="inlineStr">
        <is>
          <t xml:space="preserve">        Rumpf gelast te versorgen, dat de Goe-</t>
        </is>
      </c>
      <c r="G4603">
        <f>HYPERLINK("https://images.diginfra.net/iiif/NL-HaNA_1.01.02/3766/NL-HaNA_1.01.02_3766_0024.jpg/2503,392,1130,3095/full/0/default.jpg", "iiif_url")</f>
        <v/>
      </c>
    </row>
    <row r="4604">
      <c r="A4604" t="inlineStr">
        <is>
          <t>NL-HaNA_1.01.02_3766_0024-page-47</t>
        </is>
      </c>
      <c r="B4604" t="inlineStr">
        <is>
          <t>NL-HaNA_1.01.02_3766_0024-column-2603-492-930-2895</t>
        </is>
      </c>
      <c r="C4604" t="inlineStr">
        <is>
          <t>continuation</t>
        </is>
      </c>
      <c r="D4604" t="n">
        <v>2720</v>
      </c>
      <c r="E4604" t="n">
        <v>525</v>
      </c>
      <c r="F4604" t="inlineStr">
        <is>
          <t xml:space="preserve">    deren van het Schip Lucia tegens beboorlijck</t>
        </is>
      </c>
      <c r="G4604">
        <f>HYPERLINK("https://images.diginfra.net/iiif/NL-HaNA_1.01.02/3766/NL-HaNA_1.01.02_3766_0024.jpg/2503,392,1130,3095/full/0/default.jpg", "iiif_url")</f>
        <v/>
      </c>
    </row>
    <row r="4605">
      <c r="A4605" t="inlineStr">
        <is>
          <t>NL-HaNA_1.01.02_3766_0024-page-47</t>
        </is>
      </c>
      <c r="B4605" t="inlineStr">
        <is>
          <t>NL-HaNA_1.01.02_3766_0024-column-2603-492-930-2895</t>
        </is>
      </c>
      <c r="C4605" t="inlineStr">
        <is>
          <t>continuation</t>
        </is>
      </c>
      <c r="D4605" t="n">
        <v>2713</v>
      </c>
      <c r="E4605" t="n">
        <v>572</v>
      </c>
      <c r="F4605" t="inlineStr">
        <is>
          <t xml:space="preserve">    berghtloon werden gereftitueert, 308.</t>
        </is>
      </c>
      <c r="G4605">
        <f>HYPERLINK("https://images.diginfra.net/iiif/NL-HaNA_1.01.02/3766/NL-HaNA_1.01.02_3766_0024.jpg/2503,392,1130,3095/full/0/default.jpg", "iiif_url")</f>
        <v/>
      </c>
    </row>
    <row r="4606">
      <c r="A4606" t="inlineStr">
        <is>
          <t>NL-HaNA_1.01.02_3766_0024-page-47</t>
        </is>
      </c>
      <c r="B4606" t="inlineStr">
        <is>
          <t>NL-HaNA_1.01.02_3766_0024-column-2603-492-930-2895</t>
        </is>
      </c>
      <c r="C4606" t="inlineStr">
        <is>
          <t>repeat_lemma</t>
        </is>
      </c>
      <c r="D4606" t="n">
        <v>2813</v>
      </c>
      <c r="E4606" t="n">
        <v>626</v>
      </c>
      <c r="F4606" t="inlineStr">
        <is>
          <t xml:space="preserve">        Posten van Sweeden op Denemarcken,</t>
        </is>
      </c>
      <c r="G4606">
        <f>HYPERLINK("https://images.diginfra.net/iiif/NL-HaNA_1.01.02/3766/NL-HaNA_1.01.02_3766_0024.jpg/2503,392,1130,3095/full/0/default.jpg", "iiif_url")</f>
        <v/>
      </c>
    </row>
    <row r="4607">
      <c r="A4607" t="inlineStr">
        <is>
          <t>NL-HaNA_1.01.02_3766_0024-page-47</t>
        </is>
      </c>
      <c r="B4607" t="inlineStr">
        <is>
          <t>NL-HaNA_1.01.02_3766_0024-column-2603-492-930-2895</t>
        </is>
      </c>
      <c r="C4607" t="inlineStr">
        <is>
          <t>continuation</t>
        </is>
      </c>
      <c r="D4607" t="n">
        <v>2716</v>
      </c>
      <c r="E4607" t="n">
        <v>678</v>
      </c>
      <c r="F4607" t="inlineStr">
        <is>
          <t xml:space="preserve">    361.</t>
        </is>
      </c>
      <c r="G4607">
        <f>HYPERLINK("https://images.diginfra.net/iiif/NL-HaNA_1.01.02/3766/NL-HaNA_1.01.02_3766_0024.jpg/2503,392,1130,3095/full/0/default.jpg", "iiif_url")</f>
        <v/>
      </c>
    </row>
    <row r="4608">
      <c r="A4608" t="inlineStr">
        <is>
          <t>NL-HaNA_1.01.02_3766_0024-page-47</t>
        </is>
      </c>
      <c r="B4608" t="inlineStr">
        <is>
          <t>NL-HaNA_1.01.02_3766_0024-column-2603-492-930-2895</t>
        </is>
      </c>
      <c r="C4608" t="inlineStr">
        <is>
          <t>repeat_lemma</t>
        </is>
      </c>
      <c r="D4608" t="n">
        <v>2785</v>
      </c>
      <c r="E4608" t="n">
        <v>722</v>
      </c>
      <c r="F4608" t="inlineStr">
        <is>
          <t xml:space="preserve">        achtersallen van den Predikant, 533.</t>
        </is>
      </c>
      <c r="G4608">
        <f>HYPERLINK("https://images.diginfra.net/iiif/NL-HaNA_1.01.02/3766/NL-HaNA_1.01.02_3766_0024.jpg/2503,392,1130,3095/full/0/default.jpg", "iiif_url")</f>
        <v/>
      </c>
    </row>
    <row r="4609">
      <c r="A4609" t="inlineStr">
        <is>
          <t>NL-HaNA_1.01.02_3766_0024-page-47</t>
        </is>
      </c>
      <c r="B4609" t="inlineStr">
        <is>
          <t>NL-HaNA_1.01.02_3766_0024-column-2603-492-930-2895</t>
        </is>
      </c>
      <c r="C4609" t="inlineStr">
        <is>
          <t>continuation</t>
        </is>
      </c>
      <c r="D4609" t="n">
        <v>2711</v>
      </c>
      <c r="E4609" t="n">
        <v>779</v>
      </c>
      <c r="F4609" t="inlineStr">
        <is>
          <t xml:space="preserve">    1231.</t>
        </is>
      </c>
      <c r="G4609">
        <f>HYPERLINK("https://images.diginfra.net/iiif/NL-HaNA_1.01.02/3766/NL-HaNA_1.01.02_3766_0024.jpg/2503,392,1130,3095/full/0/default.jpg", "iiif_url")</f>
        <v/>
      </c>
    </row>
    <row r="4610">
      <c r="A4610" t="inlineStr">
        <is>
          <t>NL-HaNA_1.01.02_3766_0024-page-47</t>
        </is>
      </c>
      <c r="B4610" t="inlineStr">
        <is>
          <t>NL-HaNA_1.01.02_3766_0024-column-2603-492-930-2895</t>
        </is>
      </c>
      <c r="C4610" t="inlineStr">
        <is>
          <t>repeat_lemma</t>
        </is>
      </c>
      <c r="D4610" t="n">
        <v>2785</v>
      </c>
      <c r="E4610" t="n">
        <v>819</v>
      </c>
      <c r="F4610" t="inlineStr">
        <is>
          <t xml:space="preserve">        vaert op de Plaetsen van sijne Czaarsche</t>
        </is>
      </c>
      <c r="G4610">
        <f>HYPERLINK("https://images.diginfra.net/iiif/NL-HaNA_1.01.02/3766/NL-HaNA_1.01.02_3766_0024.jpg/2503,392,1130,3095/full/0/default.jpg", "iiif_url")</f>
        <v/>
      </c>
    </row>
    <row r="4611">
      <c r="A4611" t="inlineStr">
        <is>
          <t>NL-HaNA_1.01.02_3766_0024-page-47</t>
        </is>
      </c>
      <c r="B4611" t="inlineStr">
        <is>
          <t>NL-HaNA_1.01.02_3766_0024-column-2603-492-930-2895</t>
        </is>
      </c>
      <c r="C4611" t="inlineStr">
        <is>
          <t>continuation</t>
        </is>
      </c>
      <c r="D4611" t="n">
        <v>2706</v>
      </c>
      <c r="E4611" t="n">
        <v>870</v>
      </c>
      <c r="F4611" t="inlineStr">
        <is>
          <t xml:space="preserve">    Majesteyt aen de Oofizee aen de Ingezetenen</t>
        </is>
      </c>
      <c r="G4611">
        <f>HYPERLINK("https://images.diginfra.net/iiif/NL-HaNA_1.01.02/3766/NL-HaNA_1.01.02_3766_0024.jpg/2503,392,1130,3095/full/0/default.jpg", "iiif_url")</f>
        <v/>
      </c>
    </row>
    <row r="4612">
      <c r="A4612" t="inlineStr">
        <is>
          <t>NL-HaNA_1.01.02_3766_0024-page-47</t>
        </is>
      </c>
      <c r="B4612" t="inlineStr">
        <is>
          <t>NL-HaNA_1.01.02_3766_0024-column-2603-492-930-2895</t>
        </is>
      </c>
      <c r="C4612" t="inlineStr">
        <is>
          <t>continuation</t>
        </is>
      </c>
      <c r="D4612" t="n">
        <v>2704</v>
      </c>
      <c r="E4612" t="n">
        <v>922</v>
      </c>
      <c r="F4612" t="inlineStr">
        <is>
          <t xml:space="preserve">    van Groot-Brittannien en desen Stact niet te</t>
        </is>
      </c>
      <c r="G4612">
        <f>HYPERLINK("https://images.diginfra.net/iiif/NL-HaNA_1.01.02/3766/NL-HaNA_1.01.02_3766_0024.jpg/2503,392,1130,3095/full/0/default.jpg", "iiif_url")</f>
        <v/>
      </c>
    </row>
    <row r="4613">
      <c r="A4613" t="inlineStr">
        <is>
          <t>NL-HaNA_1.01.02_3766_0024-page-47</t>
        </is>
      </c>
      <c r="B4613" t="inlineStr">
        <is>
          <t>NL-HaNA_1.01.02_3766_0024-column-2603-492-930-2895</t>
        </is>
      </c>
      <c r="C4613" t="inlineStr">
        <is>
          <t>continuation</t>
        </is>
      </c>
      <c r="D4613" t="n">
        <v>2701</v>
      </c>
      <c r="E4613" t="n">
        <v>968</v>
      </c>
      <c r="F4613" t="inlineStr">
        <is>
          <t xml:space="preserve">    verhinderen, 680.</t>
        </is>
      </c>
      <c r="G4613">
        <f>HYPERLINK("https://images.diginfra.net/iiif/NL-HaNA_1.01.02/3766/NL-HaNA_1.01.02_3766_0024.jpg/2503,392,1130,3095/full/0/default.jpg", "iiif_url")</f>
        <v/>
      </c>
    </row>
    <row r="4614">
      <c r="A4614" t="inlineStr">
        <is>
          <t>NL-HaNA_1.01.02_3766_0024-page-47</t>
        </is>
      </c>
      <c r="B4614" t="inlineStr">
        <is>
          <t>NL-HaNA_1.01.02_3766_0024-column-2603-492-930-2895</t>
        </is>
      </c>
      <c r="C4614" t="inlineStr">
        <is>
          <t>repeat_lemma</t>
        </is>
      </c>
      <c r="D4614" t="n">
        <v>2799</v>
      </c>
      <c r="E4614" t="n">
        <v>1015</v>
      </c>
      <c r="F4614" t="inlineStr">
        <is>
          <t xml:space="preserve">        em betalinge te doen aen haer Hoogh</t>
        </is>
      </c>
      <c r="G4614">
        <f>HYPERLINK("https://images.diginfra.net/iiif/NL-HaNA_1.01.02/3766/NL-HaNA_1.01.02_3766_0024.jpg/2503,392,1130,3095/full/0/default.jpg", "iiif_url")</f>
        <v/>
      </c>
    </row>
    <row r="4615">
      <c r="A4615" t="inlineStr">
        <is>
          <t>NL-HaNA_1.01.02_3766_0024-page-47</t>
        </is>
      </c>
      <c r="B4615" t="inlineStr">
        <is>
          <t>NL-HaNA_1.01.02_3766_0024-column-2603-492-930-2895</t>
        </is>
      </c>
      <c r="C4615" t="inlineStr">
        <is>
          <t>continuation</t>
        </is>
      </c>
      <c r="D4615" t="n">
        <v>2699</v>
      </c>
      <c r="E4615" t="n">
        <v>1065</v>
      </c>
      <c r="F4615" t="inlineStr">
        <is>
          <t xml:space="preserve">    Mog. van het restant van genegotieerde pen-</t>
        </is>
      </c>
      <c r="G4615">
        <f>HYPERLINK("https://images.diginfra.net/iiif/NL-HaNA_1.01.02/3766/NL-HaNA_1.01.02_3766_0024.jpg/2503,392,1130,3095/full/0/default.jpg", "iiif_url")</f>
        <v/>
      </c>
    </row>
    <row r="4616">
      <c r="A4616" t="inlineStr">
        <is>
          <t>NL-HaNA_1.01.02_3766_0024-page-47</t>
        </is>
      </c>
      <c r="B4616" t="inlineStr">
        <is>
          <t>NL-HaNA_1.01.02_3766_0024-column-2603-492-930-2895</t>
        </is>
      </c>
      <c r="C4616" t="inlineStr">
        <is>
          <t>continuation</t>
        </is>
      </c>
      <c r="D4616" t="n">
        <v>2697</v>
      </c>
      <c r="E4616" t="n">
        <v>1115</v>
      </c>
      <c r="F4616" t="inlineStr">
        <is>
          <t xml:space="preserve">    ningen by gebreck der inkomsten van de T01-</t>
        </is>
      </c>
      <c r="G4616">
        <f>HYPERLINK("https://images.diginfra.net/iiif/NL-HaNA_1.01.02/3766/NL-HaNA_1.01.02_3766_0024.jpg/2503,392,1130,3095/full/0/default.jpg", "iiif_url")</f>
        <v/>
      </c>
    </row>
    <row r="4617">
      <c r="A4617" t="inlineStr">
        <is>
          <t>NL-HaNA_1.01.02_3766_0024-page-47</t>
        </is>
      </c>
      <c r="B4617" t="inlineStr">
        <is>
          <t>NL-HaNA_1.01.02_3766_0024-column-2603-492-930-2895</t>
        </is>
      </c>
      <c r="C4617" t="inlineStr">
        <is>
          <t>continuation</t>
        </is>
      </c>
      <c r="D4617" t="n">
        <v>2697</v>
      </c>
      <c r="E4617" t="n">
        <v>1165</v>
      </c>
      <c r="F4617" t="inlineStr">
        <is>
          <t xml:space="preserve">    len tot Riga, 738.</t>
        </is>
      </c>
      <c r="G4617">
        <f>HYPERLINK("https://images.diginfra.net/iiif/NL-HaNA_1.01.02/3766/NL-HaNA_1.01.02_3766_0024.jpg/2503,392,1130,3095/full/0/default.jpg", "iiif_url")</f>
        <v/>
      </c>
    </row>
    <row r="4618">
      <c r="A4618" t="inlineStr">
        <is>
          <t>NL-HaNA_1.01.02_3766_0024-page-47</t>
        </is>
      </c>
      <c r="B4618" t="inlineStr">
        <is>
          <t>NL-HaNA_1.01.02_3766_0024-column-2603-492-930-2895</t>
        </is>
      </c>
      <c r="C4618" t="inlineStr">
        <is>
          <t>repeat_lemma</t>
        </is>
      </c>
      <c r="D4618" t="n">
        <v>2796</v>
      </c>
      <c r="E4618" t="n">
        <v>1220</v>
      </c>
      <c r="F4618" t="inlineStr">
        <is>
          <t xml:space="preserve">        heuttaliteyt in het Noorden, 743.</t>
        </is>
      </c>
      <c r="G4618">
        <f>HYPERLINK("https://images.diginfra.net/iiif/NL-HaNA_1.01.02/3766/NL-HaNA_1.01.02_3766_0024.jpg/2503,392,1130,3095/full/0/default.jpg", "iiif_url")</f>
        <v/>
      </c>
    </row>
    <row r="4619">
      <c r="A4619" t="inlineStr">
        <is>
          <t>NL-HaNA_1.01.02_3766_0024-page-47</t>
        </is>
      </c>
      <c r="B4619" t="inlineStr">
        <is>
          <t>NL-HaNA_1.01.02_3766_0024-column-2603-492-930-2895</t>
        </is>
      </c>
      <c r="C4619" t="inlineStr">
        <is>
          <t>repeat_lemma</t>
        </is>
      </c>
      <c r="D4619" t="n">
        <v>2789</v>
      </c>
      <c r="E4619" t="n">
        <v>1269</v>
      </c>
      <c r="F4619" t="inlineStr">
        <is>
          <t xml:space="preserve">        rouw over den Keyser, 747.</t>
        </is>
      </c>
      <c r="G4619">
        <f>HYPERLINK("https://images.diginfra.net/iiif/NL-HaNA_1.01.02/3766/NL-HaNA_1.01.02_3766_0024.jpg/2503,392,1130,3095/full/0/default.jpg", "iiif_url")</f>
        <v/>
      </c>
    </row>
    <row r="4620">
      <c r="A4620" t="inlineStr">
        <is>
          <t>NL-HaNA_1.01.02_3766_0024-page-47</t>
        </is>
      </c>
      <c r="B4620" t="inlineStr">
        <is>
          <t>NL-HaNA_1.01.02_3766_0024-column-2603-492-930-2895</t>
        </is>
      </c>
      <c r="C4620" t="inlineStr">
        <is>
          <t>repeat_lemma</t>
        </is>
      </c>
      <c r="D4620" t="n">
        <v>2792</v>
      </c>
      <c r="E4620" t="n">
        <v>1316</v>
      </c>
      <c r="F4620" t="inlineStr">
        <is>
          <t xml:space="preserve">        garantie van het Travendalsche Tractaet,</t>
        </is>
      </c>
      <c r="G4620">
        <f>HYPERLINK("https://images.diginfra.net/iiif/NL-HaNA_1.01.02/3766/NL-HaNA_1.01.02_3766_0024.jpg/2503,392,1130,3095/full/0/default.jpg", "iiif_url")</f>
        <v/>
      </c>
    </row>
    <row r="4621">
      <c r="A4621" t="inlineStr">
        <is>
          <t>NL-HaNA_1.01.02_3766_0024-page-47</t>
        </is>
      </c>
      <c r="B4621" t="inlineStr">
        <is>
          <t>NL-HaNA_1.01.02_3766_0024-column-2603-492-930-2895</t>
        </is>
      </c>
      <c r="C4621" t="inlineStr">
        <is>
          <t>continuation</t>
        </is>
      </c>
      <c r="D4621" t="n">
        <v>2687</v>
      </c>
      <c r="E4621" t="n">
        <v>1365</v>
      </c>
      <c r="F4621" t="inlineStr">
        <is>
          <t xml:space="preserve">    965.</t>
        </is>
      </c>
      <c r="G4621">
        <f>HYPERLINK("https://images.diginfra.net/iiif/NL-HaNA_1.01.02/3766/NL-HaNA_1.01.02_3766_0024.jpg/2503,392,1130,3095/full/0/default.jpg", "iiif_url")</f>
        <v/>
      </c>
    </row>
    <row r="4622">
      <c r="A4622" t="inlineStr">
        <is>
          <t>NL-HaNA_1.01.02_3766_0024-page-47</t>
        </is>
      </c>
      <c r="B4622" t="inlineStr">
        <is>
          <t>NL-HaNA_1.01.02_3766_0024-column-2603-492-930-2895</t>
        </is>
      </c>
      <c r="C4622" t="inlineStr">
        <is>
          <t>repeat_lemma</t>
        </is>
      </c>
      <c r="D4622" t="n">
        <v>2789</v>
      </c>
      <c r="E4622" t="n">
        <v>1407</v>
      </c>
      <c r="F4622" t="inlineStr">
        <is>
          <t xml:space="preserve">        devoir tot omslaginge van het Schip de</t>
        </is>
      </c>
      <c r="G4622">
        <f>HYPERLINK("https://images.diginfra.net/iiif/NL-HaNA_1.01.02/3766/NL-HaNA_1.01.02_3766_0024.jpg/2503,392,1130,3095/full/0/default.jpg", "iiif_url")</f>
        <v/>
      </c>
    </row>
    <row r="4623">
      <c r="A4623" t="inlineStr">
        <is>
          <t>NL-HaNA_1.01.02_3766_0024-page-47</t>
        </is>
      </c>
      <c r="B4623" t="inlineStr">
        <is>
          <t>NL-HaNA_1.01.02_3766_0024-column-2603-492-930-2895</t>
        </is>
      </c>
      <c r="C4623" t="inlineStr">
        <is>
          <t>continuation</t>
        </is>
      </c>
      <c r="D4623" t="n">
        <v>2685</v>
      </c>
      <c r="E4623" t="n">
        <v>1460</v>
      </c>
      <c r="F4623" t="inlineStr">
        <is>
          <t xml:space="preserve">    jonge Swaen, 984.</t>
        </is>
      </c>
      <c r="G4623">
        <f>HYPERLINK("https://images.diginfra.net/iiif/NL-HaNA_1.01.02/3766/NL-HaNA_1.01.02_3766_0024.jpg/2503,392,1130,3095/full/0/default.jpg", "iiif_url")</f>
        <v/>
      </c>
    </row>
    <row r="4624">
      <c r="A4624" t="inlineStr">
        <is>
          <t>NL-HaNA_1.01.02_3766_0024-page-47</t>
        </is>
      </c>
      <c r="B4624" t="inlineStr">
        <is>
          <t>NL-HaNA_1.01.02_3766_0024-column-2603-492-930-2895</t>
        </is>
      </c>
      <c r="C4624" t="inlineStr">
        <is>
          <t>repeat_lemma</t>
        </is>
      </c>
      <c r="D4624" t="n">
        <v>2787</v>
      </c>
      <c r="E4624" t="n">
        <v>1511</v>
      </c>
      <c r="F4624" t="inlineStr">
        <is>
          <t xml:space="preserve">        relaxatie van Brittannische en Neder-</t>
        </is>
      </c>
      <c r="G4624">
        <f>HYPERLINK("https://images.diginfra.net/iiif/NL-HaNA_1.01.02/3766/NL-HaNA_1.01.02_3766_0024.jpg/2503,392,1130,3095/full/0/default.jpg", "iiif_url")</f>
        <v/>
      </c>
    </row>
    <row r="4625">
      <c r="A4625" t="inlineStr">
        <is>
          <t>NL-HaNA_1.01.02_3766_0024-page-47</t>
        </is>
      </c>
      <c r="B4625" t="inlineStr">
        <is>
          <t>NL-HaNA_1.01.02_3766_0024-column-2603-492-930-2895</t>
        </is>
      </c>
      <c r="C4625" t="inlineStr">
        <is>
          <t>continuation</t>
        </is>
      </c>
      <c r="D4625" t="n">
        <v>2685</v>
      </c>
      <c r="E4625" t="n">
        <v>1556</v>
      </c>
      <c r="F4625" t="inlineStr">
        <is>
          <t xml:space="preserve">    lanaische Schepen, 1012.</t>
        </is>
      </c>
      <c r="G4625">
        <f>HYPERLINK("https://images.diginfra.net/iiif/NL-HaNA_1.01.02/3766/NL-HaNA_1.01.02_3766_0024.jpg/2503,392,1130,3095/full/0/default.jpg", "iiif_url")</f>
        <v/>
      </c>
    </row>
    <row r="4626">
      <c r="A4626" t="inlineStr">
        <is>
          <t>NL-HaNA_1.01.02_3766_0024-page-47</t>
        </is>
      </c>
      <c r="B4626" t="inlineStr">
        <is>
          <t>NL-HaNA_1.01.02_3766_0024-column-2603-492-930-2895</t>
        </is>
      </c>
      <c r="C4626" t="inlineStr">
        <is>
          <t>repeat_lemma</t>
        </is>
      </c>
      <c r="D4626" t="n">
        <v>2782</v>
      </c>
      <c r="E4626" t="n">
        <v>1605</v>
      </c>
      <c r="F4626" t="inlineStr">
        <is>
          <t xml:space="preserve">        devoir te doen tot ontslaginge van het</t>
        </is>
      </c>
      <c r="G4626">
        <f>HYPERLINK("https://images.diginfra.net/iiif/NL-HaNA_1.01.02/3766/NL-HaNA_1.01.02_3766_0024.jpg/2503,392,1130,3095/full/0/default.jpg", "iiif_url")</f>
        <v/>
      </c>
    </row>
    <row r="4627">
      <c r="A4627" t="inlineStr">
        <is>
          <t>NL-HaNA_1.01.02_3766_0024-page-47</t>
        </is>
      </c>
      <c r="B4627" t="inlineStr">
        <is>
          <t>NL-HaNA_1.01.02_3766_0024-column-2603-492-930-2895</t>
        </is>
      </c>
      <c r="C4627" t="inlineStr">
        <is>
          <t>continuation</t>
        </is>
      </c>
      <c r="D4627" t="n">
        <v>2682</v>
      </c>
      <c r="E4627" t="n">
        <v>1655</v>
      </c>
      <c r="F4627" t="inlineStr">
        <is>
          <t xml:space="preserve">    Schip de Vogel, 1020.</t>
        </is>
      </c>
      <c r="G4627">
        <f>HYPERLINK("https://images.diginfra.net/iiif/NL-HaNA_1.01.02/3766/NL-HaNA_1.01.02_3766_0024.jpg/2503,392,1130,3095/full/0/default.jpg", "iiif_url")</f>
        <v/>
      </c>
    </row>
    <row r="4628">
      <c r="A4628" t="inlineStr">
        <is>
          <t>NL-HaNA_1.01.02_3766_0024-page-47</t>
        </is>
      </c>
      <c r="B4628" t="inlineStr">
        <is>
          <t>NL-HaNA_1.01.02_3766_0024-column-2603-492-930-2895</t>
        </is>
      </c>
      <c r="C4628" t="inlineStr">
        <is>
          <t>repeat_lemma</t>
        </is>
      </c>
      <c r="D4628" t="n">
        <v>2780</v>
      </c>
      <c r="E4628" t="n">
        <v>1705</v>
      </c>
      <c r="F4628" t="inlineStr">
        <is>
          <t xml:space="preserve">        omme ômstaginge van ha Schip de Jagt-</t>
        </is>
      </c>
      <c r="G4628">
        <f>HYPERLINK("https://images.diginfra.net/iiif/NL-HaNA_1.01.02/3766/NL-HaNA_1.01.02_3766_0024.jpg/2503,392,1130,3095/full/0/default.jpg", "iiif_url")</f>
        <v/>
      </c>
    </row>
    <row r="4629">
      <c r="A4629" t="inlineStr">
        <is>
          <t>NL-HaNA_1.01.02_3766_0024-page-47</t>
        </is>
      </c>
      <c r="B4629" t="inlineStr">
        <is>
          <t>NL-HaNA_1.01.02_3766_0024-column-2603-492-930-2895</t>
        </is>
      </c>
      <c r="C4629" t="inlineStr">
        <is>
          <t>continuation</t>
        </is>
      </c>
      <c r="D4629" t="n">
        <v>2675</v>
      </c>
      <c r="E4629" t="n">
        <v>1757</v>
      </c>
      <c r="F4629" t="inlineStr">
        <is>
          <t xml:space="preserve">    man, 1084.</t>
        </is>
      </c>
      <c r="G4629">
        <f>HYPERLINK("https://images.diginfra.net/iiif/NL-HaNA_1.01.02/3766/NL-HaNA_1.01.02_3766_0024.jpg/2503,392,1130,3095/full/0/default.jpg", "iiif_url")</f>
        <v/>
      </c>
    </row>
    <row r="4630">
      <c r="A4630" t="inlineStr">
        <is>
          <t>NL-HaNA_1.01.02_3766_0024-page-47</t>
        </is>
      </c>
      <c r="B4630" t="inlineStr">
        <is>
          <t>NL-HaNA_1.01.02_3766_0024-column-2603-492-930-2895</t>
        </is>
      </c>
      <c r="C4630" t="inlineStr">
        <is>
          <t>continuation</t>
        </is>
      </c>
      <c r="D4630" t="n">
        <v>2766</v>
      </c>
      <c r="E4630" t="n">
        <v>1804</v>
      </c>
      <c r="F4630" t="inlineStr">
        <is>
          <t xml:space="preserve">    4. Winkoop, He. en N. Sporenburgh de</t>
        </is>
      </c>
      <c r="G4630">
        <f>HYPERLINK("https://images.diginfra.net/iiif/NL-HaNA_1.01.02/3766/NL-HaNA_1.01.02_3766_0024.jpg/2503,392,1130,3095/full/0/default.jpg", "iiif_url")</f>
        <v/>
      </c>
    </row>
    <row r="4631">
      <c r="A4631" t="inlineStr">
        <is>
          <t>NL-HaNA_1.01.02_3766_0024-page-47</t>
        </is>
      </c>
      <c r="B4631" t="inlineStr">
        <is>
          <t>NL-HaNA_1.01.02_3766_0024-column-2603-492-930-2895</t>
        </is>
      </c>
      <c r="C4631" t="inlineStr">
        <is>
          <t>continuation</t>
        </is>
      </c>
      <c r="D4631" t="n">
        <v>2670</v>
      </c>
      <c r="E4631" t="n">
        <v>1851</v>
      </c>
      <c r="F4631" t="inlineStr">
        <is>
          <t xml:space="preserve">    bebulpsame handt te bieden om 'restimtie van</t>
        </is>
      </c>
      <c r="G4631">
        <f>HYPERLINK("https://images.diginfra.net/iiif/NL-HaNA_1.01.02/3766/NL-HaNA_1.01.02_3766_0024.jpg/2503,392,1130,3095/full/0/default.jpg", "iiif_url")</f>
        <v/>
      </c>
    </row>
    <row r="4632">
      <c r="A4632" t="inlineStr">
        <is>
          <t>NL-HaNA_1.01.02_3766_0024-page-47</t>
        </is>
      </c>
      <c r="B4632" t="inlineStr">
        <is>
          <t>NL-HaNA_1.01.02_3766_0024-column-2603-492-930-2895</t>
        </is>
      </c>
      <c r="C4632" t="inlineStr">
        <is>
          <t>continuation</t>
        </is>
      </c>
      <c r="D4632" t="n">
        <v>2673</v>
      </c>
      <c r="E4632" t="n">
        <v>1904</v>
      </c>
      <c r="F4632" t="inlineStr">
        <is>
          <t xml:space="preserve">    Goederen, 1190.</t>
        </is>
      </c>
      <c r="G4632">
        <f>HYPERLINK("https://images.diginfra.net/iiif/NL-HaNA_1.01.02/3766/NL-HaNA_1.01.02_3766_0024.jpg/2503,392,1130,3095/full/0/default.jpg", "iiif_url")</f>
        <v/>
      </c>
    </row>
    <row r="4633">
      <c r="A4633" t="inlineStr">
        <is>
          <t>NL-HaNA_1.01.02_3766_0024-page-47</t>
        </is>
      </c>
      <c r="B4633" t="inlineStr">
        <is>
          <t>NL-HaNA_1.01.02_3766_0024-column-2603-492-930-2895</t>
        </is>
      </c>
      <c r="C4633" t="inlineStr">
        <is>
          <t>repeat_lemma</t>
        </is>
      </c>
      <c r="D4633" t="n">
        <v>2773</v>
      </c>
      <c r="E4633" t="n">
        <v>1947</v>
      </c>
      <c r="F4633" t="inlineStr">
        <is>
          <t xml:space="preserve">        devoir aen te wenden om omslaginge</t>
        </is>
      </c>
      <c r="G4633">
        <f>HYPERLINK("https://images.diginfra.net/iiif/NL-HaNA_1.01.02/3766/NL-HaNA_1.01.02_3766_0024.jpg/2503,392,1130,3095/full/0/default.jpg", "iiif_url")</f>
        <v/>
      </c>
    </row>
    <row r="4634">
      <c r="A4634" t="inlineStr">
        <is>
          <t>NL-HaNA_1.01.02_3766_0024-page-47</t>
        </is>
      </c>
      <c r="B4634" t="inlineStr">
        <is>
          <t>NL-HaNA_1.01.02_3766_0024-column-2603-492-930-2895</t>
        </is>
      </c>
      <c r="C4634" t="inlineStr">
        <is>
          <t>continuation</t>
        </is>
      </c>
      <c r="D4634" t="n">
        <v>2670</v>
      </c>
      <c r="E4634" t="n">
        <v>1995</v>
      </c>
      <c r="F4634" t="inlineStr">
        <is>
          <t xml:space="preserve">    zan het Schip de groene Leeuw, 1235.</t>
        </is>
      </c>
      <c r="G4634">
        <f>HYPERLINK("https://images.diginfra.net/iiif/NL-HaNA_1.01.02/3766/NL-HaNA_1.01.02_3766_0024.jpg/2503,392,1130,3095/full/0/default.jpg", "iiif_url")</f>
        <v/>
      </c>
    </row>
    <row r="4635">
      <c r="A4635" t="inlineStr">
        <is>
          <t>NL-HaNA_1.01.02_3766_0024-page-47</t>
        </is>
      </c>
      <c r="B4635" t="inlineStr">
        <is>
          <t>NL-HaNA_1.01.02_3766_0024-column-2603-492-930-2895</t>
        </is>
      </c>
      <c r="C4635" t="inlineStr">
        <is>
          <t>repeat_lemma</t>
        </is>
      </c>
      <c r="D4635" t="n">
        <v>2763</v>
      </c>
      <c r="E4635" t="n">
        <v>2051</v>
      </c>
      <c r="F4635" t="inlineStr">
        <is>
          <t xml:space="preserve">        item voor haet Schip Salomons Recht,</t>
        </is>
      </c>
      <c r="G4635">
        <f>HYPERLINK("https://images.diginfra.net/iiif/NL-HaNA_1.01.02/3766/NL-HaNA_1.01.02_3766_0024.jpg/2503,392,1130,3095/full/0/default.jpg", "iiif_url")</f>
        <v/>
      </c>
    </row>
    <row r="4636">
      <c r="A4636" t="inlineStr">
        <is>
          <t>NL-HaNA_1.01.02_3766_0024-page-47</t>
        </is>
      </c>
      <c r="B4636" t="inlineStr">
        <is>
          <t>NL-HaNA_1.01.02_3766_0024-column-2603-492-930-2895</t>
        </is>
      </c>
      <c r="C4636" t="inlineStr">
        <is>
          <t>continuation</t>
        </is>
      </c>
      <c r="D4636" t="n">
        <v>2673</v>
      </c>
      <c r="E4636" t="n">
        <v>2100</v>
      </c>
      <c r="F4636" t="inlineStr">
        <is>
          <t xml:space="preserve">    36.</t>
        </is>
      </c>
      <c r="G4636">
        <f>HYPERLINK("https://images.diginfra.net/iiif/NL-HaNA_1.01.02/3766/NL-HaNA_1.01.02_3766_0024.jpg/2503,392,1130,3095/full/0/default.jpg", "iiif_url")</f>
        <v/>
      </c>
    </row>
    <row r="4637">
      <c r="A4637" t="inlineStr">
        <is>
          <t>NL-HaNA_1.01.02_3766_0024-page-47</t>
        </is>
      </c>
      <c r="B4637" t="inlineStr">
        <is>
          <t>NL-HaNA_1.01.02_3766_0024-column-2603-492-930-2895</t>
        </is>
      </c>
      <c r="C4637" t="inlineStr">
        <is>
          <t>repeat_lemma</t>
        </is>
      </c>
      <c r="D4637" t="n">
        <v>2766</v>
      </c>
      <c r="E4637" t="n">
        <v>2143</v>
      </c>
      <c r="F4637" t="inlineStr">
        <is>
          <t xml:space="preserve">        item voor het Schip het Wapen van</t>
        </is>
      </c>
      <c r="G4637">
        <f>HYPERLINK("https://images.diginfra.net/iiif/NL-HaNA_1.01.02/3766/NL-HaNA_1.01.02_3766_0024.jpg/2503,392,1130,3095/full/0/default.jpg", "iiif_url")</f>
        <v/>
      </c>
    </row>
    <row r="4638">
      <c r="A4638" t="inlineStr">
        <is>
          <t>NL-HaNA_1.01.02_3766_0024-page-47</t>
        </is>
      </c>
      <c r="B4638" t="inlineStr">
        <is>
          <t>NL-HaNA_1.01.02_3766_0024-column-2603-492-930-2895</t>
        </is>
      </c>
      <c r="C4638" t="inlineStr">
        <is>
          <t>continuation</t>
        </is>
      </c>
      <c r="D4638" t="n">
        <v>2663</v>
      </c>
      <c r="E4638" t="n">
        <v>2197</v>
      </c>
      <c r="F4638" t="inlineStr">
        <is>
          <t xml:space="preserve">    Dronthem, 1279.</t>
        </is>
      </c>
      <c r="G4638">
        <f>HYPERLINK("https://images.diginfra.net/iiif/NL-HaNA_1.01.02/3766/NL-HaNA_1.01.02_3766_0024.jpg/2503,392,1130,3095/full/0/default.jpg", "iiif_url")</f>
        <v/>
      </c>
    </row>
    <row r="4639">
      <c r="A4639" t="inlineStr">
        <is>
          <t>NL-HaNA_1.01.02_3766_0024-page-47</t>
        </is>
      </c>
      <c r="B4639" t="inlineStr">
        <is>
          <t>NL-HaNA_1.01.02_3766_0024-column-2603-492-930-2895</t>
        </is>
      </c>
      <c r="C4639" t="inlineStr">
        <is>
          <t>repeat_lemma</t>
        </is>
      </c>
      <c r="D4639" t="n">
        <v>2761</v>
      </c>
      <c r="E4639" t="n">
        <v>2247</v>
      </c>
      <c r="F4639" t="inlineStr">
        <is>
          <t xml:space="preserve">        correspondentie met Gottenburgh geftremt,</t>
        </is>
      </c>
      <c r="G4639">
        <f>HYPERLINK("https://images.diginfra.net/iiif/NL-HaNA_1.01.02/3766/NL-HaNA_1.01.02_3766_0024.jpg/2503,392,1130,3095/full/0/default.jpg", "iiif_url")</f>
        <v/>
      </c>
    </row>
    <row r="4640">
      <c r="A4640" t="inlineStr">
        <is>
          <t>NL-HaNA_1.01.02_3766_0024-page-47</t>
        </is>
      </c>
      <c r="B4640" t="inlineStr">
        <is>
          <t>NL-HaNA_1.01.02_3766_0024-column-2603-492-930-2895</t>
        </is>
      </c>
      <c r="C4640" t="inlineStr">
        <is>
          <t>continuation</t>
        </is>
      </c>
      <c r="D4640" t="n">
        <v>2666</v>
      </c>
      <c r="E4640" t="n">
        <v>2300</v>
      </c>
      <c r="F4640" t="inlineStr">
        <is>
          <t xml:space="preserve">    1449. 1485.</t>
        </is>
      </c>
      <c r="G4640">
        <f>HYPERLINK("https://images.diginfra.net/iiif/NL-HaNA_1.01.02/3766/NL-HaNA_1.01.02_3766_0024.jpg/2503,392,1130,3095/full/0/default.jpg", "iiif_url")</f>
        <v/>
      </c>
    </row>
    <row r="4641">
      <c r="A4641" t="inlineStr">
        <is>
          <t>NL-HaNA_1.01.02_3766_0024-page-47</t>
        </is>
      </c>
      <c r="B4641" t="inlineStr">
        <is>
          <t>NL-HaNA_1.01.02_3766_0024-column-2603-492-930-2895</t>
        </is>
      </c>
      <c r="C4641" t="inlineStr">
        <is>
          <t>lemma</t>
        </is>
      </c>
      <c r="D4641" t="n">
        <v>2609</v>
      </c>
      <c r="E4641" t="n">
        <v>2344</v>
      </c>
      <c r="F4641" t="inlineStr">
        <is>
          <t>Sturtrel, Professor, 397.</t>
        </is>
      </c>
      <c r="G4641">
        <f>HYPERLINK("https://images.diginfra.net/iiif/NL-HaNA_1.01.02/3766/NL-HaNA_1.01.02_3766_0024.jpg/2503,392,1130,3095/full/0/default.jpg", "iiif_url")</f>
        <v/>
      </c>
    </row>
    <row r="4642">
      <c r="A4642" t="inlineStr">
        <is>
          <t>NL-HaNA_1.01.02_3766_0024-page-47</t>
        </is>
      </c>
      <c r="B4642" t="inlineStr">
        <is>
          <t>NL-HaNA_1.01.02_3766_0024-column-2603-492-930-2895</t>
        </is>
      </c>
      <c r="C4642" t="inlineStr">
        <is>
          <t>lemma</t>
        </is>
      </c>
      <c r="D4642" t="n">
        <v>2609</v>
      </c>
      <c r="E4642" t="n">
        <v>2391</v>
      </c>
      <c r="F4642" t="inlineStr">
        <is>
          <t>Suriname, 384.</t>
        </is>
      </c>
      <c r="G4642">
        <f>HYPERLINK("https://images.diginfra.net/iiif/NL-HaNA_1.01.02/3766/NL-HaNA_1.01.02_3766_0024.jpg/2503,392,1130,3095/full/0/default.jpg", "iiif_url")</f>
        <v/>
      </c>
    </row>
    <row r="4643">
      <c r="A4643" t="inlineStr">
        <is>
          <t>NL-HaNA_1.01.02_3766_0024-page-47</t>
        </is>
      </c>
      <c r="B4643" t="inlineStr">
        <is>
          <t>NL-HaNA_1.01.02_3766_0024-column-2603-492-930-2895</t>
        </is>
      </c>
      <c r="C4643" t="inlineStr">
        <is>
          <t>lemma</t>
        </is>
      </c>
      <c r="D4643" t="n">
        <v>2609</v>
      </c>
      <c r="E4643" t="n">
        <v>2440</v>
      </c>
      <c r="F4643" t="inlineStr">
        <is>
          <t>Swabischen Kreytz, 395. 757. 758.</t>
        </is>
      </c>
      <c r="G4643">
        <f>HYPERLINK("https://images.diginfra.net/iiif/NL-HaNA_1.01.02/3766/NL-HaNA_1.01.02_3766_0024.jpg/2503,392,1130,3095/full/0/default.jpg", "iiif_url")</f>
        <v/>
      </c>
    </row>
    <row r="4644">
      <c r="A4644" t="inlineStr">
        <is>
          <t>NL-HaNA_1.01.02_3766_0024-page-47</t>
        </is>
      </c>
      <c r="B4644" t="inlineStr">
        <is>
          <t>NL-HaNA_1.01.02_3766_0024-column-2603-492-930-2895</t>
        </is>
      </c>
      <c r="C4644" t="inlineStr">
        <is>
          <t>lemma</t>
        </is>
      </c>
      <c r="D4644" t="n">
        <v>2606</v>
      </c>
      <c r="E4644" t="n">
        <v>2489</v>
      </c>
      <c r="F4644" t="inlineStr">
        <is>
          <t>Sweeden, fie Stockholm, letter S.</t>
        </is>
      </c>
      <c r="G4644">
        <f>HYPERLINK("https://images.diginfra.net/iiif/NL-HaNA_1.01.02/3766/NL-HaNA_1.01.02_3766_0024.jpg/2503,392,1130,3095/full/0/default.jpg", "iiif_url")</f>
        <v/>
      </c>
    </row>
    <row r="4645">
      <c r="A4645" t="inlineStr">
        <is>
          <t>NL-HaNA_1.01.02_3766_0024-page-47</t>
        </is>
      </c>
      <c r="B4645" t="inlineStr">
        <is>
          <t>NL-HaNA_1.01.02_3766_0024-column-2603-492-930-2895</t>
        </is>
      </c>
      <c r="C4645" t="inlineStr">
        <is>
          <t>lemma</t>
        </is>
      </c>
      <c r="D4645" t="n">
        <v>2606</v>
      </c>
      <c r="E4645" t="n">
        <v>2538</v>
      </c>
      <c r="F4645" t="inlineStr">
        <is>
          <t>Sweedtsché Yzer Handelaers, 1099.</t>
        </is>
      </c>
      <c r="G4645">
        <f>HYPERLINK("https://images.diginfra.net/iiif/NL-HaNA_1.01.02/3766/NL-HaNA_1.01.02_3766_0024.jpg/2503,392,1130,3095/full/0/default.jpg", "iiif_url")</f>
        <v/>
      </c>
    </row>
    <row r="4646">
      <c r="A4646" t="inlineStr">
        <is>
          <t>NL-HaNA_1.01.02_3766_0024-page-47</t>
        </is>
      </c>
      <c r="B4646" t="inlineStr">
        <is>
          <t>NL-HaNA_1.01.02_3766_0024-column-2603-492-930-2895</t>
        </is>
      </c>
      <c r="C4646" t="inlineStr">
        <is>
          <t>lemma</t>
        </is>
      </c>
      <c r="D4646" t="n">
        <v>2604</v>
      </c>
      <c r="E4646" t="n">
        <v>2586</v>
      </c>
      <c r="F4646" t="inlineStr">
        <is>
          <t>Sweerts, Banquier to Amsterdam, 373.</t>
        </is>
      </c>
      <c r="G4646">
        <f>HYPERLINK("https://images.diginfra.net/iiif/NL-HaNA_1.01.02/3766/NL-HaNA_1.01.02_3766_0024.jpg/2503,392,1130,3095/full/0/default.jpg", "iiif_url")</f>
        <v/>
      </c>
    </row>
    <row r="4647">
      <c r="A4647" t="inlineStr">
        <is>
          <t>NL-HaNA_1.01.02_3766_0024-page-47</t>
        </is>
      </c>
      <c r="B4647" t="inlineStr">
        <is>
          <t>NL-HaNA_1.01.02_3766_0024-column-2603-492-930-2895</t>
        </is>
      </c>
      <c r="C4647" t="inlineStr">
        <is>
          <t>anomaly</t>
        </is>
      </c>
      <c r="D4647" t="n">
        <v>3008</v>
      </c>
      <c r="E4647" t="n">
        <v>2728</v>
      </c>
      <c r="F4647" t="inlineStr">
        <is>
          <t xml:space="preserve">        TI</t>
        </is>
      </c>
      <c r="G4647">
        <f>HYPERLINK("https://images.diginfra.net/iiif/NL-HaNA_1.01.02/3766/NL-HaNA_1.01.02_3766_0024.jpg/2503,392,1130,3095/full/0/default.jpg", "iiif_url")</f>
        <v/>
      </c>
    </row>
    <row r="4648">
      <c r="A4648" t="inlineStr">
        <is>
          <t>NL-HaNA_1.01.02_3766_0024-page-47</t>
        </is>
      </c>
      <c r="B4648" t="inlineStr">
        <is>
          <t>NL-HaNA_1.01.02_3766_0024-column-2603-492-930-2895</t>
        </is>
      </c>
      <c r="C4648" t="inlineStr">
        <is>
          <t>anomaly</t>
        </is>
      </c>
      <c r="D4648" t="n">
        <v>3071</v>
      </c>
      <c r="E4648" t="n">
        <v>2758</v>
      </c>
      <c r="F4648" t="inlineStr">
        <is>
          <t xml:space="preserve">        .</t>
        </is>
      </c>
      <c r="G4648">
        <f>HYPERLINK("https://images.diginfra.net/iiif/NL-HaNA_1.01.02/3766/NL-HaNA_1.01.02_3766_0024.jpg/2503,392,1130,3095/full/0/default.jpg", "iiif_url")</f>
        <v/>
      </c>
    </row>
    <row r="4649">
      <c r="A4649" t="inlineStr">
        <is>
          <t>NL-HaNA_1.01.02_3766_0024-page-47</t>
        </is>
      </c>
      <c r="B4649" t="inlineStr">
        <is>
          <t>NL-HaNA_1.01.02_3766_0024-column-2603-492-930-2895</t>
        </is>
      </c>
      <c r="C4649" t="inlineStr">
        <is>
          <t>continuation</t>
        </is>
      </c>
      <c r="D4649" t="n">
        <v>2700</v>
      </c>
      <c r="E4649" t="n">
        <v>2836</v>
      </c>
      <c r="F4649" t="inlineStr">
        <is>
          <t xml:space="preserve">    Arasena wegens bebandelinge van militai-</t>
        </is>
      </c>
      <c r="G4649">
        <f>HYPERLINK("https://images.diginfra.net/iiif/NL-HaNA_1.01.02/3766/NL-HaNA_1.01.02_3766_0024.jpg/2503,392,1130,3095/full/0/default.jpg", "iiif_url")</f>
        <v/>
      </c>
    </row>
    <row r="4650">
      <c r="A4650" t="inlineStr">
        <is>
          <t>NL-HaNA_1.01.02_3766_0024-page-47</t>
        </is>
      </c>
      <c r="B4650" t="inlineStr">
        <is>
          <t>NL-HaNA_1.01.02_3766_0024-column-2603-492-930-2895</t>
        </is>
      </c>
      <c r="C4650" t="inlineStr">
        <is>
          <t>lemma</t>
        </is>
      </c>
      <c r="D4650" t="n">
        <v>2618</v>
      </c>
      <c r="E4650" t="n">
        <v>2884</v>
      </c>
      <c r="F4650" t="inlineStr">
        <is>
          <t>XD</t>
        </is>
      </c>
      <c r="G4650">
        <f>HYPERLINK("https://images.diginfra.net/iiif/NL-HaNA_1.01.02/3766/NL-HaNA_1.01.02_3766_0024.jpg/2503,392,1130,3095/full/0/default.jpg", "iiif_url")</f>
        <v/>
      </c>
    </row>
    <row r="4651">
      <c r="A4651" t="inlineStr">
        <is>
          <t>NL-HaNA_1.01.02_3766_0024-page-47</t>
        </is>
      </c>
      <c r="B4651" t="inlineStr">
        <is>
          <t>NL-HaNA_1.01.02_3766_0024-column-2603-492-930-2895</t>
        </is>
      </c>
      <c r="C4651" t="inlineStr">
        <is>
          <t>repeat_lemma</t>
        </is>
      </c>
      <c r="D4651" t="n">
        <v>2751</v>
      </c>
      <c r="E4651" t="n">
        <v>2880</v>
      </c>
      <c r="F4651" t="inlineStr">
        <is>
          <t xml:space="preserve">        re saken in de Spaensche Nederlanden</t>
        </is>
      </c>
      <c r="G4651">
        <f>HYPERLINK("https://images.diginfra.net/iiif/NL-HaNA_1.01.02/3766/NL-HaNA_1.01.02_3766_0024.jpg/2503,392,1130,3095/full/0/default.jpg", "iiif_url")</f>
        <v/>
      </c>
    </row>
    <row r="4652">
      <c r="A4652" t="inlineStr">
        <is>
          <t>NL-HaNA_1.01.02_3766_0024-page-47</t>
        </is>
      </c>
      <c r="B4652" t="inlineStr">
        <is>
          <t>NL-HaNA_1.01.02_3766_0024-column-2603-492-930-2895</t>
        </is>
      </c>
      <c r="C4652" t="inlineStr">
        <is>
          <t>repeat_lemma</t>
        </is>
      </c>
      <c r="D4652" t="n">
        <v>2747</v>
      </c>
      <c r="E4652" t="n">
        <v>2932</v>
      </c>
      <c r="F4652" t="inlineStr">
        <is>
          <t xml:space="preserve">        door een Krygshracddt, 578.</t>
        </is>
      </c>
      <c r="G4652">
        <f>HYPERLINK("https://images.diginfra.net/iiif/NL-HaNA_1.01.02/3766/NL-HaNA_1.01.02_3766_0024.jpg/2503,392,1130,3095/full/0/default.jpg", "iiif_url")</f>
        <v/>
      </c>
    </row>
    <row r="4653">
      <c r="A4653" t="inlineStr">
        <is>
          <t>NL-HaNA_1.01.02_3766_0024-page-47</t>
        </is>
      </c>
      <c r="B4653" t="inlineStr">
        <is>
          <t>NL-HaNA_1.01.02_3766_0024-column-2603-492-930-2895</t>
        </is>
      </c>
      <c r="C4653" t="inlineStr">
        <is>
          <t>lemma</t>
        </is>
      </c>
      <c r="D4653" t="n">
        <v>2601</v>
      </c>
      <c r="E4653" t="n">
        <v>2977</v>
      </c>
      <c r="F4653" t="inlineStr">
        <is>
          <t>Taroca, fiet Portugael, letter P.</t>
        </is>
      </c>
      <c r="G4653">
        <f>HYPERLINK("https://images.diginfra.net/iiif/NL-HaNA_1.01.02/3766/NL-HaNA_1.01.02_3766_0024.jpg/2503,392,1130,3095/full/0/default.jpg", "iiif_url")</f>
        <v/>
      </c>
    </row>
    <row r="4654">
      <c r="A4654" t="inlineStr">
        <is>
          <t>NL-HaNA_1.01.02_3766_0024-page-47</t>
        </is>
      </c>
      <c r="B4654" t="inlineStr">
        <is>
          <t>NL-HaNA_1.01.02_3766_0024-column-2603-492-930-2895</t>
        </is>
      </c>
      <c r="C4654" t="inlineStr">
        <is>
          <t>lemma</t>
        </is>
      </c>
      <c r="D4654" t="n">
        <v>2599</v>
      </c>
      <c r="E4654" t="n">
        <v>3027</v>
      </c>
      <c r="F4654" t="inlineStr">
        <is>
          <t>Terwen, cum suis, wegens Obligatien op Beye-</t>
        </is>
      </c>
      <c r="G4654">
        <f>HYPERLINK("https://images.diginfra.net/iiif/NL-HaNA_1.01.02/3766/NL-HaNA_1.01.02_3766_0024.jpg/2503,392,1130,3095/full/0/default.jpg", "iiif_url")</f>
        <v/>
      </c>
    </row>
    <row r="4655">
      <c r="A4655" t="inlineStr">
        <is>
          <t>NL-HaNA_1.01.02_3766_0024-page-47</t>
        </is>
      </c>
      <c r="B4655" t="inlineStr">
        <is>
          <t>NL-HaNA_1.01.02_3766_0024-column-2603-492-930-2895</t>
        </is>
      </c>
      <c r="C4655" t="inlineStr">
        <is>
          <t>continuation</t>
        </is>
      </c>
      <c r="D4655" t="n">
        <v>2635</v>
      </c>
      <c r="E4655" t="n">
        <v>3079</v>
      </c>
      <c r="F4655" t="inlineStr">
        <is>
          <t xml:space="preserve">    ren en Groningen, 1669.</t>
        </is>
      </c>
      <c r="G4655">
        <f>HYPERLINK("https://images.diginfra.net/iiif/NL-HaNA_1.01.02/3766/NL-HaNA_1.01.02_3766_0024.jpg/2503,392,1130,3095/full/0/default.jpg", "iiif_url")</f>
        <v/>
      </c>
    </row>
    <row r="4656">
      <c r="A4656" t="inlineStr">
        <is>
          <t>NL-HaNA_1.01.02_3766_0024-page-47</t>
        </is>
      </c>
      <c r="B4656" t="inlineStr">
        <is>
          <t>NL-HaNA_1.01.02_3766_0024-column-2603-492-930-2895</t>
        </is>
      </c>
      <c r="C4656" t="inlineStr">
        <is>
          <t>lemma</t>
        </is>
      </c>
      <c r="D4656" t="n">
        <v>2597</v>
      </c>
      <c r="E4656" t="n">
        <v>3126</v>
      </c>
      <c r="F4656" t="inlineStr">
        <is>
          <t>Thiriard, Kooporouwe tot Keulen, omme ont-</t>
        </is>
      </c>
      <c r="G4656">
        <f>HYPERLINK("https://images.diginfra.net/iiif/NL-HaNA_1.01.02/3766/NL-HaNA_1.01.02_3766_0024.jpg/2503,392,1130,3095/full/0/default.jpg", "iiif_url")</f>
        <v/>
      </c>
    </row>
    <row r="4657">
      <c r="A4657" t="inlineStr">
        <is>
          <t>NL-HaNA_1.01.02_3766_0024-page-47</t>
        </is>
      </c>
      <c r="B4657" t="inlineStr">
        <is>
          <t>NL-HaNA_1.01.02_3766_0024-column-2603-492-930-2895</t>
        </is>
      </c>
      <c r="C4657" t="inlineStr">
        <is>
          <t>continuation</t>
        </is>
      </c>
      <c r="D4657" t="n">
        <v>2640</v>
      </c>
      <c r="E4657" t="n">
        <v>3177</v>
      </c>
      <c r="F4657" t="inlineStr">
        <is>
          <t xml:space="preserve">    saginge un haer detensie, 1538.</t>
        </is>
      </c>
      <c r="G4657">
        <f>HYPERLINK("https://images.diginfra.net/iiif/NL-HaNA_1.01.02/3766/NL-HaNA_1.01.02_3766_0024.jpg/2503,392,1130,3095/full/0/default.jpg", "iiif_url")</f>
        <v/>
      </c>
    </row>
    <row r="4658">
      <c r="A4658" t="inlineStr">
        <is>
          <t>NL-HaNA_1.01.02_3766_0024-page-47</t>
        </is>
      </c>
      <c r="B4658" t="inlineStr">
        <is>
          <t>NL-HaNA_1.01.02_3766_0024-column-2603-492-930-2895</t>
        </is>
      </c>
      <c r="C4658" t="inlineStr">
        <is>
          <t>lemma</t>
        </is>
      </c>
      <c r="D4658" t="n">
        <v>2599</v>
      </c>
      <c r="E4658" t="n">
        <v>3227</v>
      </c>
      <c r="F4658" t="inlineStr">
        <is>
          <t>riny, advertentie, 403. si1. 554. 581. 598.</t>
        </is>
      </c>
      <c r="G4658">
        <f>HYPERLINK("https://images.diginfra.net/iiif/NL-HaNA_1.01.02/3766/NL-HaNA_1.01.02_3766_0024.jpg/2503,392,1130,3095/full/0/default.jpg", "iiif_url")</f>
        <v/>
      </c>
    </row>
    <row r="4659">
      <c r="A4659" t="inlineStr">
        <is>
          <t>NL-HaNA_1.01.02_3766_0024-page-47</t>
        </is>
      </c>
      <c r="B4659" t="inlineStr">
        <is>
          <t>NL-HaNA_1.01.02_3766_0024-column-2603-492-930-2895</t>
        </is>
      </c>
      <c r="C4659" t="inlineStr">
        <is>
          <t>continuation</t>
        </is>
      </c>
      <c r="D4659" t="n">
        <v>2632</v>
      </c>
      <c r="E4659" t="n">
        <v>3275</v>
      </c>
      <c r="F4659" t="inlineStr">
        <is>
          <t xml:space="preserve">    668. 682. 695. 753 768. 813. 828.</t>
        </is>
      </c>
      <c r="G4659">
        <f>HYPERLINK("https://images.diginfra.net/iiif/NL-HaNA_1.01.02/3766/NL-HaNA_1.01.02_3766_0024.jpg/2503,392,1130,3095/full/0/default.jpg", "iiif_url")</f>
        <v/>
      </c>
    </row>
    <row r="4660">
      <c r="A4660" t="inlineStr">
        <is>
          <t>NL-HaNA_1.01.02_3766_0024-page-47</t>
        </is>
      </c>
      <c r="B4660" t="inlineStr">
        <is>
          <t>NL-HaNA_1.01.02_3766_0024-column-2603-492-930-2895</t>
        </is>
      </c>
      <c r="C4660" t="inlineStr">
        <is>
          <t>continuation</t>
        </is>
      </c>
      <c r="D4660" t="n">
        <v>2637</v>
      </c>
      <c r="E4660" t="n">
        <v>3326</v>
      </c>
      <c r="F4660" t="inlineStr">
        <is>
          <t xml:space="preserve">    839. 857. 881. 909. 917. 934. 946. 953.</t>
        </is>
      </c>
      <c r="G4660">
        <f>HYPERLINK("https://images.diginfra.net/iiif/NL-HaNA_1.01.02/3766/NL-HaNA_1.01.02_3766_0024.jpg/2503,392,1130,3095/full/0/default.jpg", "iiif_url")</f>
        <v/>
      </c>
    </row>
    <row r="4662">
      <c r="A4662" t="inlineStr">
        <is>
          <t>NL-HaNA_1.01.02_3766_0024-page-47</t>
        </is>
      </c>
      <c r="B4662" t="inlineStr">
        <is>
          <t>NL-HaNA_1.01.02_3766_0024-column-3576-472-963-2922</t>
        </is>
      </c>
      <c r="C4662" t="inlineStr">
        <is>
          <t>repeat_lemma</t>
        </is>
      </c>
      <c r="D4662" t="n">
        <v>3866</v>
      </c>
      <c r="E4662" t="n">
        <v>395</v>
      </c>
      <c r="F4662" t="inlineStr">
        <is>
          <t xml:space="preserve">        EX.</t>
        </is>
      </c>
      <c r="G4662">
        <f>HYPERLINK("https://images.diginfra.net/iiif/NL-HaNA_1.01.02/3766/NL-HaNA_1.01.02_3766_0024.jpg/3476,372,1163,3122/full/0/default.jpg", "iiif_url")</f>
        <v/>
      </c>
    </row>
    <row r="4663">
      <c r="A4663" t="inlineStr">
        <is>
          <t>NL-HaNA_1.01.02_3766_0024-page-47</t>
        </is>
      </c>
      <c r="B4663" t="inlineStr">
        <is>
          <t>NL-HaNA_1.01.02_3766_0024-column-3576-472-963-2922</t>
        </is>
      </c>
      <c r="C4663" t="inlineStr">
        <is>
          <t>continuation</t>
        </is>
      </c>
      <c r="D4663" t="n">
        <v>3707</v>
      </c>
      <c r="E4663" t="n">
        <v>515</v>
      </c>
      <c r="F4663" t="inlineStr">
        <is>
          <t xml:space="preserve">    977. 989. 999. 1028. ro4t. ro61. 1088.</t>
        </is>
      </c>
      <c r="G4663">
        <f>HYPERLINK("https://images.diginfra.net/iiif/NL-HaNA_1.01.02/3766/NL-HaNA_1.01.02_3766_0024.jpg/3476,372,1163,3122/full/0/default.jpg", "iiif_url")</f>
        <v/>
      </c>
    </row>
    <row r="4664">
      <c r="A4664" t="inlineStr">
        <is>
          <t>NL-HaNA_1.01.02_3766_0024-page-47</t>
        </is>
      </c>
      <c r="B4664" t="inlineStr">
        <is>
          <t>NL-HaNA_1.01.02_3766_0024-column-3576-472-963-2922</t>
        </is>
      </c>
      <c r="C4664" t="inlineStr">
        <is>
          <t>continuation</t>
        </is>
      </c>
      <c r="D4664" t="n">
        <v>3707</v>
      </c>
      <c r="E4664" t="n">
        <v>579</v>
      </c>
      <c r="F4664" t="inlineStr">
        <is>
          <t xml:space="preserve">    1132. ricé. 1196. 1220. 1248. 1275.</t>
        </is>
      </c>
      <c r="G4664">
        <f>HYPERLINK("https://images.diginfra.net/iiif/NL-HaNA_1.01.02/3766/NL-HaNA_1.01.02_3766_0024.jpg/3476,372,1163,3122/full/0/default.jpg", "iiif_url")</f>
        <v/>
      </c>
    </row>
    <row r="4665">
      <c r="A4665" t="inlineStr">
        <is>
          <t>NL-HaNA_1.01.02_3766_0024-page-47</t>
        </is>
      </c>
      <c r="B4665" t="inlineStr">
        <is>
          <t>NL-HaNA_1.01.02_3766_0024-column-3576-472-963-2922</t>
        </is>
      </c>
      <c r="C4665" t="inlineStr">
        <is>
          <t>continuation</t>
        </is>
      </c>
      <c r="D4665" t="n">
        <v>3705</v>
      </c>
      <c r="E4665" t="n">
        <v>616</v>
      </c>
      <c r="F4665" t="inlineStr">
        <is>
          <t xml:space="preserve">    1332. 1395. 1437. 1509. 1513.</t>
        </is>
      </c>
      <c r="G4665">
        <f>HYPERLINK("https://images.diginfra.net/iiif/NL-HaNA_1.01.02/3766/NL-HaNA_1.01.02_3766_0024.jpg/3476,372,1163,3122/full/0/default.jpg", "iiif_url")</f>
        <v/>
      </c>
    </row>
    <row r="4666">
      <c r="A4666" t="inlineStr">
        <is>
          <t>NL-HaNA_1.01.02_3766_0024-page-47</t>
        </is>
      </c>
      <c r="B4666" t="inlineStr">
        <is>
          <t>NL-HaNA_1.01.02_3766_0024-column-3576-472-963-2922</t>
        </is>
      </c>
      <c r="C4666" t="inlineStr">
        <is>
          <t>repeat_lemma</t>
        </is>
      </c>
      <c r="D4666" t="n">
        <v>3802</v>
      </c>
      <c r="E4666" t="n">
        <v>669</v>
      </c>
      <c r="F4666" t="inlineStr">
        <is>
          <t xml:space="preserve">        wegens eenige Patenten aen den Lieme-</t>
        </is>
      </c>
      <c r="G4666">
        <f>HYPERLINK("https://images.diginfra.net/iiif/NL-HaNA_1.01.02/3766/NL-HaNA_1.01.02_3766_0024.jpg/3476,372,1163,3122/full/0/default.jpg", "iiif_url")</f>
        <v/>
      </c>
    </row>
    <row r="4667">
      <c r="A4667" t="inlineStr">
        <is>
          <t>NL-HaNA_1.01.02_3766_0024-page-47</t>
        </is>
      </c>
      <c r="B4667" t="inlineStr">
        <is>
          <t>NL-HaNA_1.01.02_3766_0024-column-3576-472-963-2922</t>
        </is>
      </c>
      <c r="C4667" t="inlineStr">
        <is>
          <t>continuation</t>
        </is>
      </c>
      <c r="D4667" t="n">
        <v>3700</v>
      </c>
      <c r="E4667" t="n">
        <v>711</v>
      </c>
      <c r="F4667" t="inlineStr">
        <is>
          <t xml:space="preserve">    nant Generael Dopff gesonden, 47.</t>
        </is>
      </c>
      <c r="G4667">
        <f>HYPERLINK("https://images.diginfra.net/iiif/NL-HaNA_1.01.02/3766/NL-HaNA_1.01.02_3766_0024.jpg/3476,372,1163,3122/full/0/default.jpg", "iiif_url")</f>
        <v/>
      </c>
    </row>
    <row r="4668">
      <c r="A4668" t="inlineStr">
        <is>
          <t>NL-HaNA_1.01.02_3766_0024-page-47</t>
        </is>
      </c>
      <c r="B4668" t="inlineStr">
        <is>
          <t>NL-HaNA_1.01.02_3766_0024-column-3576-472-963-2922</t>
        </is>
      </c>
      <c r="C4668" t="inlineStr">
        <is>
          <t>repeat_lemma</t>
        </is>
      </c>
      <c r="D4668" t="n">
        <v>3798</v>
      </c>
      <c r="E4668" t="n">
        <v>770</v>
      </c>
      <c r="F4668" t="inlineStr">
        <is>
          <t xml:space="preserve">        gelast sich naer Brusel te begeven,</t>
        </is>
      </c>
      <c r="G4668">
        <f>HYPERLINK("https://images.diginfra.net/iiif/NL-HaNA_1.01.02/3766/NL-HaNA_1.01.02_3766_0024.jpg/3476,372,1163,3122/full/0/default.jpg", "iiif_url")</f>
        <v/>
      </c>
    </row>
    <row r="4669">
      <c r="A4669" t="inlineStr">
        <is>
          <t>NL-HaNA_1.01.02_3766_0024-page-47</t>
        </is>
      </c>
      <c r="B4669" t="inlineStr">
        <is>
          <t>NL-HaNA_1.01.02_3766_0024-column-3576-472-963-2922</t>
        </is>
      </c>
      <c r="C4669" t="inlineStr">
        <is>
          <t>continuation</t>
        </is>
      </c>
      <c r="D4669" t="n">
        <v>3700</v>
      </c>
      <c r="E4669" t="n">
        <v>810</v>
      </c>
      <c r="F4669" t="inlineStr">
        <is>
          <t xml:space="preserve">    310.</t>
        </is>
      </c>
      <c r="G4669">
        <f>HYPERLINK("https://images.diginfra.net/iiif/NL-HaNA_1.01.02/3766/NL-HaNA_1.01.02_3766_0024.jpg/3476,372,1163,3122/full/0/default.jpg", "iiif_url")</f>
        <v/>
      </c>
    </row>
    <row r="4670">
      <c r="A4670" t="inlineStr">
        <is>
          <t>NL-HaNA_1.01.02_3766_0024-page-47</t>
        </is>
      </c>
      <c r="B4670" t="inlineStr">
        <is>
          <t>NL-HaNA_1.01.02_3766_0024-column-3576-472-963-2922</t>
        </is>
      </c>
      <c r="C4670" t="inlineStr">
        <is>
          <t>repeat_lemma</t>
        </is>
      </c>
      <c r="D4670" t="n">
        <v>3795</v>
      </c>
      <c r="E4670" t="n">
        <v>865</v>
      </c>
      <c r="F4670" t="inlineStr">
        <is>
          <t xml:space="preserve">        twee Adjutanten te gebruycken, 311.</t>
        </is>
      </c>
      <c r="G4670">
        <f>HYPERLINK("https://images.diginfra.net/iiif/NL-HaNA_1.01.02/3766/NL-HaNA_1.01.02_3766_0024.jpg/3476,372,1163,3122/full/0/default.jpg", "iiif_url")</f>
        <v/>
      </c>
    </row>
    <row r="4671">
      <c r="A4671" t="inlineStr">
        <is>
          <t>NL-HaNA_1.01.02_3766_0024-page-47</t>
        </is>
      </c>
      <c r="B4671" t="inlineStr">
        <is>
          <t>NL-HaNA_1.01.02_3766_0024-column-3576-472-963-2922</t>
        </is>
      </c>
      <c r="C4671" t="inlineStr">
        <is>
          <t>repeat_lemma</t>
        </is>
      </c>
      <c r="D4671" t="n">
        <v>3795</v>
      </c>
      <c r="E4671" t="n">
        <v>916</v>
      </c>
      <c r="F4671" t="inlineStr">
        <is>
          <t xml:space="preserve">        wegens tivee Saxische Batailons, 483.</t>
        </is>
      </c>
      <c r="G4671">
        <f>HYPERLINK("https://images.diginfra.net/iiif/NL-HaNA_1.01.02/3766/NL-HaNA_1.01.02_3766_0024.jpg/3476,372,1163,3122/full/0/default.jpg", "iiif_url")</f>
        <v/>
      </c>
    </row>
    <row r="4672">
      <c r="A4672" t="inlineStr">
        <is>
          <t>NL-HaNA_1.01.02_3766_0024-page-47</t>
        </is>
      </c>
      <c r="B4672" t="inlineStr">
        <is>
          <t>NL-HaNA_1.01.02_3766_0024-column-3576-472-963-2922</t>
        </is>
      </c>
      <c r="C4672" t="inlineStr">
        <is>
          <t>continuation</t>
        </is>
      </c>
      <c r="D4672" t="n">
        <v>3698</v>
      </c>
      <c r="E4672" t="n">
        <v>956</v>
      </c>
      <c r="F4672" t="inlineStr">
        <is>
          <t xml:space="preserve">    509.</t>
        </is>
      </c>
      <c r="G4672">
        <f>HYPERLINK("https://images.diginfra.net/iiif/NL-HaNA_1.01.02/3766/NL-HaNA_1.01.02_3766_0024.jpg/3476,372,1163,3122/full/0/default.jpg", "iiif_url")</f>
        <v/>
      </c>
    </row>
    <row r="4673">
      <c r="A4673" t="inlineStr">
        <is>
          <t>NL-HaNA_1.01.02_3766_0024-page-47</t>
        </is>
      </c>
      <c r="B4673" t="inlineStr">
        <is>
          <t>NL-HaNA_1.01.02_3766_0024-column-3576-472-963-2922</t>
        </is>
      </c>
      <c r="C4673" t="inlineStr">
        <is>
          <t>repeat_lemma</t>
        </is>
      </c>
      <c r="D4673" t="n">
        <v>3790</v>
      </c>
      <c r="E4673" t="n">
        <v>1009</v>
      </c>
      <c r="F4673" t="inlineStr">
        <is>
          <t xml:space="preserve">        wegens de Battailons van Ammema en</t>
        </is>
      </c>
      <c r="G4673">
        <f>HYPERLINK("https://images.diginfra.net/iiif/NL-HaNA_1.01.02/3766/NL-HaNA_1.01.02_3766_0024.jpg/3476,372,1163,3122/full/0/default.jpg", "iiif_url")</f>
        <v/>
      </c>
    </row>
    <row r="4674">
      <c r="A4674" t="inlineStr">
        <is>
          <t>NL-HaNA_1.01.02_3766_0024-page-47</t>
        </is>
      </c>
      <c r="B4674" t="inlineStr">
        <is>
          <t>NL-HaNA_1.01.02_3766_0024-column-3576-472-963-2922</t>
        </is>
      </c>
      <c r="C4674" t="inlineStr">
        <is>
          <t>continuation</t>
        </is>
      </c>
      <c r="D4674" t="n">
        <v>3691</v>
      </c>
      <c r="E4674" t="n">
        <v>1047</v>
      </c>
      <c r="F4674" t="inlineStr">
        <is>
          <t xml:space="preserve">    Bentheyn, 4956.</t>
        </is>
      </c>
      <c r="G4674">
        <f>HYPERLINK("https://images.diginfra.net/iiif/NL-HaNA_1.01.02/3766/NL-HaNA_1.01.02_3766_0024.jpg/3476,372,1163,3122/full/0/default.jpg", "iiif_url")</f>
        <v/>
      </c>
    </row>
    <row r="4675">
      <c r="A4675" t="inlineStr">
        <is>
          <t>NL-HaNA_1.01.02_3766_0024-page-47</t>
        </is>
      </c>
      <c r="B4675" t="inlineStr">
        <is>
          <t>NL-HaNA_1.01.02_3766_0024-column-3576-472-963-2922</t>
        </is>
      </c>
      <c r="C4675" t="inlineStr">
        <is>
          <t>repeat_lemma</t>
        </is>
      </c>
      <c r="D4675" t="n">
        <v>3788</v>
      </c>
      <c r="E4675" t="n">
        <v>1110</v>
      </c>
      <c r="F4675" t="inlineStr">
        <is>
          <t xml:space="preserve">        dipestnié der Winterquartieren, 1341.</t>
        </is>
      </c>
      <c r="G4675">
        <f>HYPERLINK("https://images.diginfra.net/iiif/NL-HaNA_1.01.02/3766/NL-HaNA_1.01.02_3766_0024.jpg/3476,372,1163,3122/full/0/default.jpg", "iiif_url")</f>
        <v/>
      </c>
    </row>
    <row r="4676">
      <c r="A4676" t="inlineStr">
        <is>
          <t>NL-HaNA_1.01.02_3766_0024-page-47</t>
        </is>
      </c>
      <c r="B4676" t="inlineStr">
        <is>
          <t>NL-HaNA_1.01.02_3766_0024-column-3576-472-963-2922</t>
        </is>
      </c>
      <c r="C4676" t="inlineStr">
        <is>
          <t>repeat_lemma</t>
        </is>
      </c>
      <c r="D4676" t="n">
        <v>3786</v>
      </c>
      <c r="E4676" t="n">
        <v>1155</v>
      </c>
      <c r="F4676" t="inlineStr">
        <is>
          <t xml:space="preserve">        vacature van het Aerts-hisdom van</t>
        </is>
      </c>
      <c r="G4676">
        <f>HYPERLINK("https://images.diginfra.net/iiif/NL-HaNA_1.01.02/3766/NL-HaNA_1.01.02_3766_0024.jpg/3476,372,1163,3122/full/0/default.jpg", "iiif_url")</f>
        <v/>
      </c>
    </row>
    <row r="4677">
      <c r="A4677" t="inlineStr">
        <is>
          <t>NL-HaNA_1.01.02_3766_0024-page-47</t>
        </is>
      </c>
      <c r="B4677" t="inlineStr">
        <is>
          <t>NL-HaNA_1.01.02_3766_0024-column-3576-472-963-2922</t>
        </is>
      </c>
      <c r="C4677" t="inlineStr">
        <is>
          <t>continuation</t>
        </is>
      </c>
      <c r="D4677" t="n">
        <v>3686</v>
      </c>
      <c r="E4677" t="n">
        <v>1207</v>
      </c>
      <c r="F4677" t="inlineStr">
        <is>
          <t xml:space="preserve">    Mechelen, en recommanderende fijn Broeder,</t>
        </is>
      </c>
      <c r="G4677">
        <f>HYPERLINK("https://images.diginfra.net/iiif/NL-HaNA_1.01.02/3766/NL-HaNA_1.01.02_3766_0024.jpg/3476,372,1163,3122/full/0/default.jpg", "iiif_url")</f>
        <v/>
      </c>
    </row>
    <row r="4678">
      <c r="A4678" t="inlineStr">
        <is>
          <t>NL-HaNA_1.01.02_3766_0024-page-47</t>
        </is>
      </c>
      <c r="B4678" t="inlineStr">
        <is>
          <t>NL-HaNA_1.01.02_3766_0024-column-3576-472-963-2922</t>
        </is>
      </c>
      <c r="C4678" t="inlineStr">
        <is>
          <t>continuation</t>
        </is>
      </c>
      <c r="D4678" t="n">
        <v>3686</v>
      </c>
      <c r="E4678" t="n">
        <v>1242</v>
      </c>
      <c r="F4678" t="inlineStr">
        <is>
          <t xml:space="preserve">    1484.</t>
        </is>
      </c>
      <c r="G4678">
        <f>HYPERLINK("https://images.diginfra.net/iiif/NL-HaNA_1.01.02/3766/NL-HaNA_1.01.02_3766_0024.jpg/3476,372,1163,3122/full/0/default.jpg", "iiif_url")</f>
        <v/>
      </c>
    </row>
    <row r="4679">
      <c r="A4679" t="inlineStr">
        <is>
          <t>NL-HaNA_1.01.02_3766_0024-page-47</t>
        </is>
      </c>
      <c r="B4679" t="inlineStr">
        <is>
          <t>NL-HaNA_1.01.02_3766_0024-column-3576-472-963-2922</t>
        </is>
      </c>
      <c r="C4679" t="inlineStr">
        <is>
          <t>repeat_lemma</t>
        </is>
      </c>
      <c r="D4679" t="n">
        <v>3788</v>
      </c>
      <c r="E4679" t="n">
        <v>1305</v>
      </c>
      <c r="F4679" t="inlineStr">
        <is>
          <t xml:space="preserve">        om het Gmvernement van Breda,</t>
        </is>
      </c>
      <c r="G4679">
        <f>HYPERLINK("https://images.diginfra.net/iiif/NL-HaNA_1.01.02/3766/NL-HaNA_1.01.02_3766_0024.jpg/3476,372,1163,3122/full/0/default.jpg", "iiif_url")</f>
        <v/>
      </c>
    </row>
    <row r="4680">
      <c r="A4680" t="inlineStr">
        <is>
          <t>NL-HaNA_1.01.02_3766_0024-page-47</t>
        </is>
      </c>
      <c r="B4680" t="inlineStr">
        <is>
          <t>NL-HaNA_1.01.02_3766_0024-column-3576-472-963-2922</t>
        </is>
      </c>
      <c r="C4680" t="inlineStr">
        <is>
          <t>continuation</t>
        </is>
      </c>
      <c r="D4680" t="n">
        <v>3688</v>
      </c>
      <c r="E4680" t="n">
        <v>1348</v>
      </c>
      <c r="F4680" t="inlineStr">
        <is>
          <t xml:space="preserve">    1525.</t>
        </is>
      </c>
      <c r="G4680">
        <f>HYPERLINK("https://images.diginfra.net/iiif/NL-HaNA_1.01.02/3766/NL-HaNA_1.01.02_3766_0024.jpg/3476,372,1163,3122/full/0/default.jpg", "iiif_url")</f>
        <v/>
      </c>
    </row>
    <row r="4681">
      <c r="A4681" t="inlineStr">
        <is>
          <t>NL-HaNA_1.01.02_3766_0024-page-47</t>
        </is>
      </c>
      <c r="B4681" t="inlineStr">
        <is>
          <t>NL-HaNA_1.01.02_3766_0024-column-3576-472-963-2922</t>
        </is>
      </c>
      <c r="C4681" t="inlineStr">
        <is>
          <t>lemma</t>
        </is>
      </c>
      <c r="D4681" t="n">
        <v>3633</v>
      </c>
      <c r="E4681" t="n">
        <v>1399</v>
      </c>
      <c r="F4681" t="inlineStr">
        <is>
          <t>Tinne, Onder-Herck, eedt van secretesse en ge-</t>
        </is>
      </c>
      <c r="G4681">
        <f>HYPERLINK("https://images.diginfra.net/iiif/NL-HaNA_1.01.02/3766/NL-HaNA_1.01.02_3766_0024.jpg/3476,372,1163,3122/full/0/default.jpg", "iiif_url")</f>
        <v/>
      </c>
    </row>
    <row r="4682">
      <c r="A4682" t="inlineStr">
        <is>
          <t>NL-HaNA_1.01.02_3766_0024-page-47</t>
        </is>
      </c>
      <c r="B4682" t="inlineStr">
        <is>
          <t>NL-HaNA_1.01.02_3766_0024-column-3576-472-963-2922</t>
        </is>
      </c>
      <c r="C4682" t="inlineStr">
        <is>
          <t>continuation</t>
        </is>
      </c>
      <c r="D4682" t="n">
        <v>3674</v>
      </c>
      <c r="E4682" t="n">
        <v>1435</v>
      </c>
      <c r="F4682" t="inlineStr">
        <is>
          <t xml:space="preserve">    trouwheyt, 1545.</t>
        </is>
      </c>
      <c r="G4682">
        <f>HYPERLINK("https://images.diginfra.net/iiif/NL-HaNA_1.01.02/3766/NL-HaNA_1.01.02_3766_0024.jpg/3476,372,1163,3122/full/0/default.jpg", "iiif_url")</f>
        <v/>
      </c>
    </row>
    <row r="4683">
      <c r="A4683" t="inlineStr">
        <is>
          <t>NL-HaNA_1.01.02_3766_0024-page-47</t>
        </is>
      </c>
      <c r="B4683" t="inlineStr">
        <is>
          <t>NL-HaNA_1.01.02_3766_0024-column-3576-472-963-2922</t>
        </is>
      </c>
      <c r="C4683" t="inlineStr">
        <is>
          <t>lemma</t>
        </is>
      </c>
      <c r="D4683" t="n">
        <v>3633</v>
      </c>
      <c r="E4683" t="n">
        <v>1496</v>
      </c>
      <c r="F4683" t="inlineStr">
        <is>
          <t>Toseanen kemisse gevende van bet overlijden</t>
        </is>
      </c>
      <c r="G4683">
        <f>HYPERLINK("https://images.diginfra.net/iiif/NL-HaNA_1.01.02/3766/NL-HaNA_1.01.02_3766_0024.jpg/3476,372,1163,3122/full/0/default.jpg", "iiif_url")</f>
        <v/>
      </c>
    </row>
    <row r="4684">
      <c r="A4684" t="inlineStr">
        <is>
          <t>NL-HaNA_1.01.02_3766_0024-page-47</t>
        </is>
      </c>
      <c r="B4684" t="inlineStr">
        <is>
          <t>NL-HaNA_1.01.02_3766_0024-column-3576-472-963-2922</t>
        </is>
      </c>
      <c r="C4684" t="inlineStr">
        <is>
          <t>continuation</t>
        </is>
      </c>
      <c r="D4684" t="n">
        <v>3672</v>
      </c>
      <c r="E4684" t="n">
        <v>1536</v>
      </c>
      <c r="F4684" t="inlineStr">
        <is>
          <t xml:space="preserve">    van fijn Broeder, 414.</t>
        </is>
      </c>
      <c r="G4684">
        <f>HYPERLINK("https://images.diginfra.net/iiif/NL-HaNA_1.01.02/3766/NL-HaNA_1.01.02_3766_0024.jpg/3476,372,1163,3122/full/0/default.jpg", "iiif_url")</f>
        <v/>
      </c>
    </row>
    <row r="4685">
      <c r="A4685" t="inlineStr">
        <is>
          <t>NL-HaNA_1.01.02_3766_0024-page-47</t>
        </is>
      </c>
      <c r="B4685" t="inlineStr">
        <is>
          <t>NL-HaNA_1.01.02_3766_0024-column-3576-472-963-2922</t>
        </is>
      </c>
      <c r="C4685" t="inlineStr">
        <is>
          <t>repeat_lemma</t>
        </is>
      </c>
      <c r="D4685" t="n">
        <v>3771</v>
      </c>
      <c r="E4685" t="n">
        <v>1595</v>
      </c>
      <c r="F4685" t="inlineStr">
        <is>
          <t xml:space="preserve">        antwoordt op de voorschrvvingh van 4.</t>
        </is>
      </c>
      <c r="G4685">
        <f>HYPERLINK("https://images.diginfra.net/iiif/NL-HaNA_1.01.02/3766/NL-HaNA_1.01.02_3766_0024.jpg/3476,372,1163,3122/full/0/default.jpg", "iiif_url")</f>
        <v/>
      </c>
    </row>
    <row r="4686">
      <c r="A4686" t="inlineStr">
        <is>
          <t>NL-HaNA_1.01.02_3766_0024-page-47</t>
        </is>
      </c>
      <c r="B4686" t="inlineStr">
        <is>
          <t>NL-HaNA_1.01.02_3766_0024-column-3576-472-963-2922</t>
        </is>
      </c>
      <c r="C4686" t="inlineStr">
        <is>
          <t>continuation</t>
        </is>
      </c>
      <c r="D4686" t="n">
        <v>3672</v>
      </c>
      <c r="E4686" t="n">
        <v>1621</v>
      </c>
      <c r="F4686" t="inlineStr">
        <is>
          <t xml:space="preserve">    Vassero, 460.</t>
        </is>
      </c>
      <c r="G4686">
        <f>HYPERLINK("https://images.diginfra.net/iiif/NL-HaNA_1.01.02/3766/NL-HaNA_1.01.02_3766_0024.jpg/3476,372,1163,3122/full/0/default.jpg", "iiif_url")</f>
        <v/>
      </c>
    </row>
    <row r="4687">
      <c r="A4687" t="inlineStr">
        <is>
          <t>NL-HaNA_1.01.02_3766_0024-page-47</t>
        </is>
      </c>
      <c r="B4687" t="inlineStr">
        <is>
          <t>NL-HaNA_1.01.02_3766_0024-column-3576-472-963-2922</t>
        </is>
      </c>
      <c r="C4687" t="inlineStr">
        <is>
          <t>repeat_lemma</t>
        </is>
      </c>
      <c r="D4687" t="n">
        <v>3774</v>
      </c>
      <c r="E4687" t="n">
        <v>1692</v>
      </c>
      <c r="F4687" t="inlineStr">
        <is>
          <t xml:space="preserve">        Brieven van intercesse voor de Weduwe</t>
        </is>
      </c>
      <c r="G4687">
        <f>HYPERLINK("https://images.diginfra.net/iiif/NL-HaNA_1.01.02/3766/NL-HaNA_1.01.02_3766_0024.jpg/3476,372,1163,3122/full/0/default.jpg", "iiif_url")</f>
        <v/>
      </c>
    </row>
    <row r="4688">
      <c r="A4688" t="inlineStr">
        <is>
          <t>NL-HaNA_1.01.02_3766_0024-page-47</t>
        </is>
      </c>
      <c r="B4688" t="inlineStr">
        <is>
          <t>NL-HaNA_1.01.02_3766_0024-column-3576-472-963-2922</t>
        </is>
      </c>
      <c r="C4688" t="inlineStr">
        <is>
          <t>continuation</t>
        </is>
      </c>
      <c r="D4688" t="n">
        <v>3664</v>
      </c>
      <c r="E4688" t="n">
        <v>1731</v>
      </c>
      <c r="F4688" t="inlineStr">
        <is>
          <t xml:space="preserve">    van Doorn, 1497.</t>
        </is>
      </c>
      <c r="G4688">
        <f>HYPERLINK("https://images.diginfra.net/iiif/NL-HaNA_1.01.02/3766/NL-HaNA_1.01.02_3766_0024.jpg/3476,372,1163,3122/full/0/default.jpg", "iiif_url")</f>
        <v/>
      </c>
    </row>
    <row r="4689">
      <c r="A4689" t="inlineStr">
        <is>
          <t>NL-HaNA_1.01.02_3766_0024-page-47</t>
        </is>
      </c>
      <c r="B4689" t="inlineStr">
        <is>
          <t>NL-HaNA_1.01.02_3766_0024-column-3576-472-963-2922</t>
        </is>
      </c>
      <c r="C4689" t="inlineStr">
        <is>
          <t>lemma</t>
        </is>
      </c>
      <c r="D4689" t="n">
        <v>3622</v>
      </c>
      <c r="E4689" t="n">
        <v>1790</v>
      </c>
      <c r="F4689" t="inlineStr">
        <is>
          <t>Tofshinct om in bet Kofer-ampt van Elstoo te</t>
        </is>
      </c>
      <c r="G4689">
        <f>HYPERLINK("https://images.diginfra.net/iiif/NL-HaNA_1.01.02/3766/NL-HaNA_1.01.02_3766_0024.jpg/3476,372,1163,3122/full/0/default.jpg", "iiif_url")</f>
        <v/>
      </c>
    </row>
    <row r="4690">
      <c r="A4690" t="inlineStr">
        <is>
          <t>NL-HaNA_1.01.02_3766_0024-page-47</t>
        </is>
      </c>
      <c r="B4690" t="inlineStr">
        <is>
          <t>NL-HaNA_1.01.02_3766_0024-column-3576-472-963-2922</t>
        </is>
      </c>
      <c r="C4690" t="inlineStr">
        <is>
          <t>continuation</t>
        </is>
      </c>
      <c r="D4690" t="n">
        <v>3664</v>
      </c>
      <c r="E4690" t="n">
        <v>1829</v>
      </c>
      <c r="F4690" t="inlineStr">
        <is>
          <t xml:space="preserve">    werden gemaintineert, 583.</t>
        </is>
      </c>
      <c r="G4690">
        <f>HYPERLINK("https://images.diginfra.net/iiif/NL-HaNA_1.01.02/3766/NL-HaNA_1.01.02_3766_0024.jpg/3476,372,1163,3122/full/0/default.jpg", "iiif_url")</f>
        <v/>
      </c>
    </row>
    <row r="4691">
      <c r="A4691" t="inlineStr">
        <is>
          <t>NL-HaNA_1.01.02_3766_0024-page-47</t>
        </is>
      </c>
      <c r="B4691" t="inlineStr">
        <is>
          <t>NL-HaNA_1.01.02_3766_0024-column-3576-472-963-2922</t>
        </is>
      </c>
      <c r="C4691" t="inlineStr">
        <is>
          <t>lemma</t>
        </is>
      </c>
      <c r="D4691" t="n">
        <v>3622</v>
      </c>
      <c r="E4691" t="n">
        <v>1889</v>
      </c>
      <c r="F4691" t="inlineStr">
        <is>
          <t>Traerbach; Abadie wegens omslaginge van een</t>
        </is>
      </c>
      <c r="G4691">
        <f>HYPERLINK("https://images.diginfra.net/iiif/NL-HaNA_1.01.02/3766/NL-HaNA_1.01.02_3766_0024.jpg/3476,372,1163,3122/full/0/default.jpg", "iiif_url")</f>
        <v/>
      </c>
    </row>
    <row r="4692">
      <c r="A4692" t="inlineStr">
        <is>
          <t>NL-HaNA_1.01.02_3766_0024-page-47</t>
        </is>
      </c>
      <c r="B4692" t="inlineStr">
        <is>
          <t>NL-HaNA_1.01.02_3766_0024-column-3576-472-963-2922</t>
        </is>
      </c>
      <c r="C4692" t="inlineStr">
        <is>
          <t>continuation</t>
        </is>
      </c>
      <c r="D4692" t="n">
        <v>3662</v>
      </c>
      <c r="E4692" t="n">
        <v>1925</v>
      </c>
      <c r="F4692" t="inlineStr">
        <is>
          <t xml:space="preserve">    Koopman Jan Baudoin, 683.</t>
        </is>
      </c>
      <c r="G4692">
        <f>HYPERLINK("https://images.diginfra.net/iiif/NL-HaNA_1.01.02/3766/NL-HaNA_1.01.02_3766_0024.jpg/3476,372,1163,3122/full/0/default.jpg", "iiif_url")</f>
        <v/>
      </c>
    </row>
    <row r="4693">
      <c r="A4693" t="inlineStr">
        <is>
          <t>NL-HaNA_1.01.02_3766_0024-page-47</t>
        </is>
      </c>
      <c r="B4693" t="inlineStr">
        <is>
          <t>NL-HaNA_1.01.02_3766_0024-column-3576-472-963-2922</t>
        </is>
      </c>
      <c r="C4693" t="inlineStr">
        <is>
          <t>repeat_lemma</t>
        </is>
      </c>
      <c r="D4693" t="n">
        <v>3760</v>
      </c>
      <c r="E4693" t="n">
        <v>1988</v>
      </c>
      <c r="F4693" t="inlineStr">
        <is>
          <t xml:space="preserve">        wegens Pasport door den Paltzgraef van</t>
        </is>
      </c>
      <c r="G4693">
        <f>HYPERLINK("https://images.diginfra.net/iiif/NL-HaNA_1.01.02/3766/NL-HaNA_1.01.02_3766_0024.jpg/3476,372,1163,3122/full/0/default.jpg", "iiif_url")</f>
        <v/>
      </c>
    </row>
    <row r="4694">
      <c r="A4694" t="inlineStr">
        <is>
          <t>NL-HaNA_1.01.02_3766_0024-page-47</t>
        </is>
      </c>
      <c r="B4694" t="inlineStr">
        <is>
          <t>NL-HaNA_1.01.02_3766_0024-column-3576-472-963-2922</t>
        </is>
      </c>
      <c r="C4694" t="inlineStr">
        <is>
          <t>continuation</t>
        </is>
      </c>
      <c r="D4694" t="n">
        <v>3660</v>
      </c>
      <c r="E4694" t="n">
        <v>2039</v>
      </c>
      <c r="F4694" t="inlineStr">
        <is>
          <t xml:space="preserve">    Bickendeht voor fijn Soon versocht, 1451.</t>
        </is>
      </c>
      <c r="G4694">
        <f>HYPERLINK("https://images.diginfra.net/iiif/NL-HaNA_1.01.02/3766/NL-HaNA_1.01.02_3766_0024.jpg/3476,372,1163,3122/full/0/default.jpg", "iiif_url")</f>
        <v/>
      </c>
    </row>
    <row r="4695">
      <c r="A4695" t="inlineStr">
        <is>
          <t>NL-HaNA_1.01.02_3766_0024-page-47</t>
        </is>
      </c>
      <c r="B4695" t="inlineStr">
        <is>
          <t>NL-HaNA_1.01.02_3766_0024-column-3576-472-963-2922</t>
        </is>
      </c>
      <c r="C4695" t="inlineStr">
        <is>
          <t>lemma</t>
        </is>
      </c>
      <c r="D4695" t="n">
        <v>3617</v>
      </c>
      <c r="E4695" t="n">
        <v>2079</v>
      </c>
      <c r="F4695" t="inlineStr">
        <is>
          <t>Trier, creditif op Keyserwelt, 182.</t>
        </is>
      </c>
      <c r="G4695">
        <f>HYPERLINK("https://images.diginfra.net/iiif/NL-HaNA_1.01.02/3766/NL-HaNA_1.01.02_3766_0024.jpg/3476,372,1163,3122/full/0/default.jpg", "iiif_url")</f>
        <v/>
      </c>
    </row>
    <row r="4696">
      <c r="A4696" t="inlineStr">
        <is>
          <t>NL-HaNA_1.01.02_3766_0024-page-47</t>
        </is>
      </c>
      <c r="B4696" t="inlineStr">
        <is>
          <t>NL-HaNA_1.01.02_3766_0024-column-3576-472-963-2922</t>
        </is>
      </c>
      <c r="C4696" t="inlineStr">
        <is>
          <t>repeat_lemma</t>
        </is>
      </c>
      <c r="D4696" t="n">
        <v>3755</v>
      </c>
      <c r="E4696" t="n">
        <v>2134</v>
      </c>
      <c r="F4696" t="inlineStr">
        <is>
          <t xml:space="preserve">        nouficatié van het overlijden van den</t>
        </is>
      </c>
      <c r="G4696">
        <f>HYPERLINK("https://images.diginfra.net/iiif/NL-HaNA_1.01.02/3766/NL-HaNA_1.01.02_3766_0024.jpg/3476,372,1163,3122/full/0/default.jpg", "iiif_url")</f>
        <v/>
      </c>
    </row>
    <row r="4697">
      <c r="A4697" t="inlineStr">
        <is>
          <t>NL-HaNA_1.01.02_3766_0024-page-47</t>
        </is>
      </c>
      <c r="B4697" t="inlineStr">
        <is>
          <t>NL-HaNA_1.01.02_3766_0024-column-3576-472-963-2922</t>
        </is>
      </c>
      <c r="C4697" t="inlineStr">
        <is>
          <t>continuation</t>
        </is>
      </c>
      <c r="D4697" t="n">
        <v>3655</v>
      </c>
      <c r="E4697" t="n">
        <v>2171</v>
      </c>
      <c r="F4697" t="inlineStr">
        <is>
          <t xml:space="preserve">    Chur-Furst Hugo, 185.</t>
        </is>
      </c>
      <c r="G4697">
        <f>HYPERLINK("https://images.diginfra.net/iiif/NL-HaNA_1.01.02/3766/NL-HaNA_1.01.02_3766_0024.jpg/3476,372,1163,3122/full/0/default.jpg", "iiif_url")</f>
        <v/>
      </c>
    </row>
    <row r="4698">
      <c r="A4698" t="inlineStr">
        <is>
          <t>NL-HaNA_1.01.02_3766_0024-page-47</t>
        </is>
      </c>
      <c r="B4698" t="inlineStr">
        <is>
          <t>NL-HaNA_1.01.02_3766_0024-column-3576-472-963-2922</t>
        </is>
      </c>
      <c r="C4698" t="inlineStr">
        <is>
          <t>repeat_lemma</t>
        </is>
      </c>
      <c r="D4698" t="n">
        <v>3755</v>
      </c>
      <c r="E4698" t="n">
        <v>2227</v>
      </c>
      <c r="F4698" t="inlineStr">
        <is>
          <t xml:space="preserve">        electie det Keysers, 948.</t>
        </is>
      </c>
      <c r="G4698">
        <f>HYPERLINK("https://images.diginfra.net/iiif/NL-HaNA_1.01.02/3766/NL-HaNA_1.01.02_3766_0024.jpg/3476,372,1163,3122/full/0/default.jpg", "iiif_url")</f>
        <v/>
      </c>
    </row>
    <row r="4699">
      <c r="A4699" t="inlineStr">
        <is>
          <t>NL-HaNA_1.01.02_3766_0024-page-47</t>
        </is>
      </c>
      <c r="B4699" t="inlineStr">
        <is>
          <t>NL-HaNA_1.01.02_3766_0024-column-3576-472-963-2922</t>
        </is>
      </c>
      <c r="C4699" t="inlineStr">
        <is>
          <t>repeat_lemma</t>
        </is>
      </c>
      <c r="D4699" t="n">
        <v>3750</v>
      </c>
      <c r="E4699" t="n">
        <v>2278</v>
      </c>
      <c r="F4699" t="inlineStr">
        <is>
          <t xml:space="preserve">        wegene Winterquartieren, 1211.</t>
        </is>
      </c>
      <c r="G4699">
        <f>HYPERLINK("https://images.diginfra.net/iiif/NL-HaNA_1.01.02/3766/NL-HaNA_1.01.02_3766_0024.jpg/3476,372,1163,3122/full/0/default.jpg", "iiif_url")</f>
        <v/>
      </c>
    </row>
    <row r="4700">
      <c r="A4700" t="inlineStr">
        <is>
          <t>NL-HaNA_1.01.02_3766_0024-page-47</t>
        </is>
      </c>
      <c r="B4700" t="inlineStr">
        <is>
          <t>NL-HaNA_1.01.02_3766_0024-column-3576-472-963-2922</t>
        </is>
      </c>
      <c r="C4700" t="inlineStr">
        <is>
          <t>lemma</t>
        </is>
      </c>
      <c r="D4700" t="n">
        <v>3610</v>
      </c>
      <c r="E4700" t="n">
        <v>2328</v>
      </c>
      <c r="F4700" t="inlineStr">
        <is>
          <t>Tripoli, Tis, Algiers, stet Algiers, letter</t>
        </is>
      </c>
      <c r="G4700">
        <f>HYPERLINK("https://images.diginfra.net/iiif/NL-HaNA_1.01.02/3766/NL-HaNA_1.01.02_3766_0024.jpg/3476,372,1163,3122/full/0/default.jpg", "iiif_url")</f>
        <v/>
      </c>
    </row>
    <row r="4701">
      <c r="A4701" t="inlineStr">
        <is>
          <t>NL-HaNA_1.01.02_3766_0024-page-47</t>
        </is>
      </c>
      <c r="B4701" t="inlineStr">
        <is>
          <t>NL-HaNA_1.01.02_3766_0024-column-3576-472-963-2922</t>
        </is>
      </c>
      <c r="C4701" t="inlineStr">
        <is>
          <t>continuation</t>
        </is>
      </c>
      <c r="D4701" t="n">
        <v>3653</v>
      </c>
      <c r="E4701" t="n">
        <v>2370</v>
      </c>
      <c r="F4701" t="inlineStr">
        <is>
          <t xml:space="preserve">    A.</t>
        </is>
      </c>
      <c r="G4701">
        <f>HYPERLINK("https://images.diginfra.net/iiif/NL-HaNA_1.01.02/3766/NL-HaNA_1.01.02_3766_0024.jpg/3476,372,1163,3122/full/0/default.jpg", "iiif_url")</f>
        <v/>
      </c>
    </row>
    <row r="4702">
      <c r="A4702" t="inlineStr">
        <is>
          <t>NL-HaNA_1.01.02_3766_0024-page-47</t>
        </is>
      </c>
      <c r="B4702" t="inlineStr">
        <is>
          <t>NL-HaNA_1.01.02_3766_0024-column-3576-472-963-2922</t>
        </is>
      </c>
      <c r="C4702" t="inlineStr">
        <is>
          <t>lemma</t>
        </is>
      </c>
      <c r="D4702" t="n">
        <v>3605</v>
      </c>
      <c r="E4702" t="n">
        <v>2427</v>
      </c>
      <c r="F4702" t="inlineStr">
        <is>
          <t>Trompetters van haer Hoogh Mog. voor het</t>
        </is>
      </c>
      <c r="G4702">
        <f>HYPERLINK("https://images.diginfra.net/iiif/NL-HaNA_1.01.02/3766/NL-HaNA_1.01.02_3766_0024.jpg/3476,372,1163,3122/full/0/default.jpg", "iiif_url")</f>
        <v/>
      </c>
    </row>
    <row r="4703">
      <c r="A4703" t="inlineStr">
        <is>
          <t>NL-HaNA_1.01.02_3766_0024-page-47</t>
        </is>
      </c>
      <c r="B4703" t="inlineStr">
        <is>
          <t>NL-HaNA_1.01.02_3766_0024-column-3576-472-963-2922</t>
        </is>
      </c>
      <c r="C4703" t="inlineStr">
        <is>
          <t>continuation</t>
        </is>
      </c>
      <c r="D4703" t="n">
        <v>3643</v>
      </c>
      <c r="E4703" t="n">
        <v>2475</v>
      </c>
      <c r="F4703" t="inlineStr">
        <is>
          <t xml:space="preserve">    basen over de battaile in Spagné ses en der-</t>
        </is>
      </c>
      <c r="G4703">
        <f>HYPERLINK("https://images.diginfra.net/iiif/NL-HaNA_1.01.02/3766/NL-HaNA_1.01.02_3766_0024.jpg/3476,372,1163,3122/full/0/default.jpg", "iiif_url")</f>
        <v/>
      </c>
    </row>
    <row r="4704">
      <c r="A4704" t="inlineStr">
        <is>
          <t>NL-HaNA_1.01.02_3766_0024-page-47</t>
        </is>
      </c>
      <c r="B4704" t="inlineStr">
        <is>
          <t>NL-HaNA_1.01.02_3766_0024-column-3576-472-963-2922</t>
        </is>
      </c>
      <c r="C4704" t="inlineStr">
        <is>
          <t>continuation</t>
        </is>
      </c>
      <c r="D4704" t="n">
        <v>3641</v>
      </c>
      <c r="E4704" t="n">
        <v>2515</v>
      </c>
      <c r="F4704" t="inlineStr">
        <is>
          <t xml:space="preserve">    tig guldens, 59.</t>
        </is>
      </c>
      <c r="G4704">
        <f>HYPERLINK("https://images.diginfra.net/iiif/NL-HaNA_1.01.02/3766/NL-HaNA_1.01.02_3766_0024.jpg/3476,372,1163,3122/full/0/default.jpg", "iiif_url")</f>
        <v/>
      </c>
    </row>
    <row r="4705">
      <c r="A4705" t="inlineStr">
        <is>
          <t>NL-HaNA_1.01.02_3766_0024-page-47</t>
        </is>
      </c>
      <c r="B4705" t="inlineStr">
        <is>
          <t>NL-HaNA_1.01.02_3766_0024-column-3576-472-963-2922</t>
        </is>
      </c>
      <c r="C4705" t="inlineStr">
        <is>
          <t>repeat_lemma</t>
        </is>
      </c>
      <c r="D4705" t="n">
        <v>3743</v>
      </c>
      <c r="E4705" t="n">
        <v>2574</v>
      </c>
      <c r="F4705" t="inlineStr">
        <is>
          <t xml:space="preserve">        over het dceuperen der Fransche Linien</t>
        </is>
      </c>
      <c r="G4705">
        <f>HYPERLINK("https://images.diginfra.net/iiif/NL-HaNA_1.01.02/3766/NL-HaNA_1.01.02_3766_0024.jpg/3476,372,1163,3122/full/0/default.jpg", "iiif_url")</f>
        <v/>
      </c>
    </row>
    <row r="4706">
      <c r="A4706" t="inlineStr">
        <is>
          <t>NL-HaNA_1.01.02_3766_0024-page-47</t>
        </is>
      </c>
      <c r="B4706" t="inlineStr">
        <is>
          <t>NL-HaNA_1.01.02_3766_0024-column-3576-472-963-2922</t>
        </is>
      </c>
      <c r="C4706" t="inlineStr">
        <is>
          <t>continuation</t>
        </is>
      </c>
      <c r="D4706" t="n">
        <v>3638</v>
      </c>
      <c r="E4706" t="n">
        <v>2612</v>
      </c>
      <c r="F4706" t="inlineStr">
        <is>
          <t xml:space="preserve">    ses en dertigh guldens, 965.</t>
        </is>
      </c>
      <c r="G4706">
        <f>HYPERLINK("https://images.diginfra.net/iiif/NL-HaNA_1.01.02/3766/NL-HaNA_1.01.02_3766_0024.jpg/3476,372,1163,3122/full/0/default.jpg", "iiif_url")</f>
        <v/>
      </c>
    </row>
    <row r="4707">
      <c r="A4707" t="inlineStr">
        <is>
          <t>NL-HaNA_1.01.02_3766_0024-page-47</t>
        </is>
      </c>
      <c r="B4707" t="inlineStr">
        <is>
          <t>NL-HaNA_1.01.02_3766_0024-column-3576-472-963-2922</t>
        </is>
      </c>
      <c r="C4707" t="inlineStr">
        <is>
          <t>repeat_lemma</t>
        </is>
      </c>
      <c r="D4707" t="n">
        <v>3738</v>
      </c>
      <c r="E4707" t="n">
        <v>2673</v>
      </c>
      <c r="F4707" t="inlineStr">
        <is>
          <t xml:space="preserve">        over Bouchain ses en dertigh guldens,</t>
        </is>
      </c>
      <c r="G4707">
        <f>HYPERLINK("https://images.diginfra.net/iiif/NL-HaNA_1.01.02/3766/NL-HaNA_1.01.02_3766_0024.jpg/3476,372,1163,3122/full/0/default.jpg", "iiif_url")</f>
        <v/>
      </c>
    </row>
    <row r="4708">
      <c r="A4708" t="inlineStr">
        <is>
          <t>NL-HaNA_1.01.02_3766_0024-page-47</t>
        </is>
      </c>
      <c r="B4708" t="inlineStr">
        <is>
          <t>NL-HaNA_1.01.02_3766_0024-column-3576-472-963-2922</t>
        </is>
      </c>
      <c r="C4708" t="inlineStr">
        <is>
          <t>continuation</t>
        </is>
      </c>
      <c r="D4708" t="n">
        <v>3641</v>
      </c>
      <c r="E4708" t="n">
        <v>2721</v>
      </c>
      <c r="F4708" t="inlineStr">
        <is>
          <t xml:space="preserve">    iin.</t>
        </is>
      </c>
      <c r="G4708">
        <f>HYPERLINK("https://images.diginfra.net/iiif/NL-HaNA_1.01.02/3766/NL-HaNA_1.01.02_3766_0024.jpg/3476,372,1163,3122/full/0/default.jpg", "iiif_url")</f>
        <v/>
      </c>
    </row>
    <row r="4709">
      <c r="A4709" t="inlineStr">
        <is>
          <t>NL-HaNA_1.01.02_3766_0024-page-47</t>
        </is>
      </c>
      <c r="B4709" t="inlineStr">
        <is>
          <t>NL-HaNA_1.01.02_3766_0024-column-3576-472-963-2922</t>
        </is>
      </c>
      <c r="C4709" t="inlineStr">
        <is>
          <t>lemma</t>
        </is>
      </c>
      <c r="D4709" t="n">
        <v>3593</v>
      </c>
      <c r="E4709" t="n">
        <v>2774</v>
      </c>
      <c r="F4709" t="inlineStr">
        <is>
          <t>Turcksche Hof, Coljer advertentie, 101. 199.</t>
        </is>
      </c>
      <c r="G4709">
        <f>HYPERLINK("https://images.diginfra.net/iiif/NL-HaNA_1.01.02/3766/NL-HaNA_1.01.02_3766_0024.jpg/3476,372,1163,3122/full/0/default.jpg", "iiif_url")</f>
        <v/>
      </c>
    </row>
    <row r="4710">
      <c r="A4710" t="inlineStr">
        <is>
          <t>NL-HaNA_1.01.02_3766_0024-page-47</t>
        </is>
      </c>
      <c r="B4710" t="inlineStr">
        <is>
          <t>NL-HaNA_1.01.02_3766_0024-column-3576-472-963-2922</t>
        </is>
      </c>
      <c r="C4710" t="inlineStr">
        <is>
          <t>continuation</t>
        </is>
      </c>
      <c r="D4710" t="n">
        <v>3633</v>
      </c>
      <c r="E4710" t="n">
        <v>2822</v>
      </c>
      <c r="F4710" t="inlineStr">
        <is>
          <t xml:space="preserve">    261. 488. 768. 916. 963. 1048. 131.</t>
        </is>
      </c>
      <c r="G4710">
        <f>HYPERLINK("https://images.diginfra.net/iiif/NL-HaNA_1.01.02/3766/NL-HaNA_1.01.02_3766_0024.jpg/3476,372,1163,3122/full/0/default.jpg", "iiif_url")</f>
        <v/>
      </c>
    </row>
    <row r="4711">
      <c r="A4711" t="inlineStr">
        <is>
          <t>NL-HaNA_1.01.02_3766_0024-page-47</t>
        </is>
      </c>
      <c r="B4711" t="inlineStr">
        <is>
          <t>NL-HaNA_1.01.02_3766_0024-column-3576-472-963-2922</t>
        </is>
      </c>
      <c r="C4711" t="inlineStr">
        <is>
          <t>continuation</t>
        </is>
      </c>
      <c r="D4711" t="n">
        <v>3636</v>
      </c>
      <c r="E4711" t="n">
        <v>2864</v>
      </c>
      <c r="F4711" t="inlineStr">
        <is>
          <t xml:space="preserve">    1355. 1518.</t>
        </is>
      </c>
      <c r="G4711">
        <f>HYPERLINK("https://images.diginfra.net/iiif/NL-HaNA_1.01.02/3766/NL-HaNA_1.01.02_3766_0024.jpg/3476,372,1163,3122/full/0/default.jpg", "iiif_url")</f>
        <v/>
      </c>
    </row>
    <row r="4712">
      <c r="A4712" t="inlineStr">
        <is>
          <t>NL-HaNA_1.01.02_3766_0024-page-47</t>
        </is>
      </c>
      <c r="B4712" t="inlineStr">
        <is>
          <t>NL-HaNA_1.01.02_3766_0024-column-3576-472-963-2922</t>
        </is>
      </c>
      <c r="C4712" t="inlineStr">
        <is>
          <t>repeat_lemma</t>
        </is>
      </c>
      <c r="D4712" t="n">
        <v>3717</v>
      </c>
      <c r="E4712" t="n">
        <v>2921</v>
      </c>
      <c r="F4712" t="inlineStr">
        <is>
          <t xml:space="preserve">        om dedommagement van geleden schade,</t>
        </is>
      </c>
      <c r="G4712">
        <f>HYPERLINK("https://images.diginfra.net/iiif/NL-HaNA_1.01.02/3766/NL-HaNA_1.01.02_3766_0024.jpg/3476,372,1163,3122/full/0/default.jpg", "iiif_url")</f>
        <v/>
      </c>
    </row>
    <row r="4713">
      <c r="A4713" t="inlineStr">
        <is>
          <t>NL-HaNA_1.01.02_3766_0024-page-47</t>
        </is>
      </c>
      <c r="B4713" t="inlineStr">
        <is>
          <t>NL-HaNA_1.01.02_3766_0024-column-3576-472-963-2922</t>
        </is>
      </c>
      <c r="C4713" t="inlineStr">
        <is>
          <t>continuation</t>
        </is>
      </c>
      <c r="D4713" t="n">
        <v>3629</v>
      </c>
      <c r="E4713" t="n">
        <v>2954</v>
      </c>
      <c r="F4713" t="inlineStr">
        <is>
          <t xml:space="preserve">    85.</t>
        </is>
      </c>
      <c r="G4713">
        <f>HYPERLINK("https://images.diginfra.net/iiif/NL-HaNA_1.01.02/3766/NL-HaNA_1.01.02_3766_0024.jpg/3476,372,1163,3122/full/0/default.jpg", "iiif_url")</f>
        <v/>
      </c>
    </row>
    <row r="4714">
      <c r="A4714" t="inlineStr">
        <is>
          <t>NL-HaNA_1.01.02_3766_0024-page-47</t>
        </is>
      </c>
      <c r="B4714" t="inlineStr">
        <is>
          <t>NL-HaNA_1.01.02_3766_0024-column-3576-472-963-2922</t>
        </is>
      </c>
      <c r="C4714" t="inlineStr">
        <is>
          <t>repeat_lemma</t>
        </is>
      </c>
      <c r="D4714" t="n">
        <v>3721</v>
      </c>
      <c r="E4714" t="n">
        <v>3020</v>
      </c>
      <c r="F4714" t="inlineStr">
        <is>
          <t xml:space="preserve">        beswaer van porten van Brieven, 204.</t>
        </is>
      </c>
      <c r="G4714">
        <f>HYPERLINK("https://images.diginfra.net/iiif/NL-HaNA_1.01.02/3766/NL-HaNA_1.01.02_3766_0024.jpg/3476,372,1163,3122/full/0/default.jpg", "iiif_url")</f>
        <v/>
      </c>
    </row>
    <row r="4715">
      <c r="A4715" t="inlineStr">
        <is>
          <t>NL-HaNA_1.01.02_3766_0024-page-47</t>
        </is>
      </c>
      <c r="B4715" t="inlineStr">
        <is>
          <t>NL-HaNA_1.01.02_3766_0024-column-3576-472-963-2922</t>
        </is>
      </c>
      <c r="C4715" t="inlineStr">
        <is>
          <t>continuation</t>
        </is>
      </c>
      <c r="D4715" t="n">
        <v>3624</v>
      </c>
      <c r="E4715" t="n">
        <v>3063</v>
      </c>
      <c r="F4715" t="inlineStr">
        <is>
          <t xml:space="preserve">    294. 1168. 1219.</t>
        </is>
      </c>
      <c r="G4715">
        <f>HYPERLINK("https://images.diginfra.net/iiif/NL-HaNA_1.01.02/3766/NL-HaNA_1.01.02_3766_0024.jpg/3476,372,1163,3122/full/0/default.jpg", "iiif_url")</f>
        <v/>
      </c>
    </row>
    <row r="4716">
      <c r="A4716" t="inlineStr">
        <is>
          <t>NL-HaNA_1.01.02_3766_0024-page-47</t>
        </is>
      </c>
      <c r="B4716" t="inlineStr">
        <is>
          <t>NL-HaNA_1.01.02_3766_0024-column-3576-472-963-2922</t>
        </is>
      </c>
      <c r="C4716" t="inlineStr">
        <is>
          <t>repeat_lemma</t>
        </is>
      </c>
      <c r="D4716" t="n">
        <v>3726</v>
      </c>
      <c r="E4716" t="n">
        <v>3113</v>
      </c>
      <c r="F4716" t="inlineStr">
        <is>
          <t xml:space="preserve">        om Ordonnantie van twee hondert sis</t>
        </is>
      </c>
      <c r="G4716">
        <f>HYPERLINK("https://images.diginfra.net/iiif/NL-HaNA_1.01.02/3766/NL-HaNA_1.01.02_3766_0024.jpg/3476,372,1163,3122/full/0/default.jpg", "iiif_url")</f>
        <v/>
      </c>
    </row>
    <row r="4717">
      <c r="A4717" t="inlineStr">
        <is>
          <t>NL-HaNA_1.01.02_3766_0024-page-47</t>
        </is>
      </c>
      <c r="B4717" t="inlineStr">
        <is>
          <t>NL-HaNA_1.01.02_3766_0024-column-3576-472-963-2922</t>
        </is>
      </c>
      <c r="C4717" t="inlineStr">
        <is>
          <t>continuation</t>
        </is>
      </c>
      <c r="D4717" t="n">
        <v>3622</v>
      </c>
      <c r="E4717" t="n">
        <v>3155</v>
      </c>
      <c r="F4717" t="inlineStr">
        <is>
          <t xml:space="preserve">    en dertich rijcksdaelders, 494.</t>
        </is>
      </c>
      <c r="G4717">
        <f>HYPERLINK("https://images.diginfra.net/iiif/NL-HaNA_1.01.02/3766/NL-HaNA_1.01.02_3766_0024.jpg/3476,372,1163,3122/full/0/default.jpg", "iiif_url")</f>
        <v/>
      </c>
    </row>
    <row r="4718">
      <c r="A4718" t="inlineStr">
        <is>
          <t>NL-HaNA_1.01.02_3766_0024-page-47</t>
        </is>
      </c>
      <c r="B4718" t="inlineStr">
        <is>
          <t>NL-HaNA_1.01.02_3766_0024-column-3576-472-963-2922</t>
        </is>
      </c>
      <c r="C4718" t="inlineStr">
        <is>
          <t>repeat_lemma</t>
        </is>
      </c>
      <c r="D4718" t="n">
        <v>3707</v>
      </c>
      <c r="E4718" t="n">
        <v>3209</v>
      </c>
      <c r="F4718" t="inlineStr">
        <is>
          <t xml:space="preserve">        lesivaer wegens verminderinge der rech-</t>
        </is>
      </c>
      <c r="G4718">
        <f>HYPERLINK("https://images.diginfra.net/iiif/NL-HaNA_1.01.02/3766/NL-HaNA_1.01.02_3766_0024.jpg/3476,372,1163,3122/full/0/default.jpg", "iiif_url")</f>
        <v/>
      </c>
    </row>
    <row r="4719">
      <c r="A4719" t="inlineStr">
        <is>
          <t>NL-HaNA_1.01.02_3766_0024-page-47</t>
        </is>
      </c>
      <c r="B4719" t="inlineStr">
        <is>
          <t>NL-HaNA_1.01.02_3766_0024-column-3576-472-963-2922</t>
        </is>
      </c>
      <c r="C4719" t="inlineStr">
        <is>
          <t>continuation</t>
        </is>
      </c>
      <c r="D4719" t="n">
        <v>3617</v>
      </c>
      <c r="E4719" t="n">
        <v>3250</v>
      </c>
      <c r="F4719" t="inlineStr">
        <is>
          <t xml:space="preserve">    ten door de Diresteuren, 669.</t>
        </is>
      </c>
      <c r="G4719">
        <f>HYPERLINK("https://images.diginfra.net/iiif/NL-HaNA_1.01.02/3766/NL-HaNA_1.01.02_3766_0024.jpg/3476,372,1163,3122/full/0/default.jpg", "iiif_url")</f>
        <v/>
      </c>
    </row>
    <row r="4720">
      <c r="A4720" t="inlineStr">
        <is>
          <t>NL-HaNA_1.01.02_3766_0024-page-47</t>
        </is>
      </c>
      <c r="B4720" t="inlineStr">
        <is>
          <t>NL-HaNA_1.01.02_3766_0024-column-3576-472-963-2922</t>
        </is>
      </c>
      <c r="C4720" t="inlineStr">
        <is>
          <t>repeat_lemma</t>
        </is>
      </c>
      <c r="D4720" t="n">
        <v>3700</v>
      </c>
      <c r="E4720" t="n">
        <v>3311</v>
      </c>
      <c r="F4720" t="inlineStr">
        <is>
          <t xml:space="preserve">        regalen weder genoodisieckt te doen,</t>
        </is>
      </c>
      <c r="G4720">
        <f>HYPERLINK("https://images.diginfra.net/iiif/NL-HaNA_1.01.02/3766/NL-HaNA_1.01.02_3766_0024.jpg/3476,372,1163,3122/full/0/default.jpg", "iiif_url")</f>
        <v/>
      </c>
    </row>
    <row r="4724">
      <c r="A4724" t="inlineStr">
        <is>
          <t>NL-HaNA_1.01.02_3766_0025-page-48</t>
        </is>
      </c>
      <c r="B4724" t="inlineStr">
        <is>
          <t>NL-HaNA_1.01.02_3766_0025-column-518-611-891-2723</t>
        </is>
      </c>
      <c r="C4724" t="inlineStr">
        <is>
          <t>letter_heading</t>
        </is>
      </c>
      <c r="D4724" t="n">
        <v>924</v>
      </c>
      <c r="E4724" t="n">
        <v>505</v>
      </c>
      <c r="F4724" t="inlineStr">
        <is>
          <t xml:space="preserve">        V.</t>
        </is>
      </c>
      <c r="G4724">
        <f>HYPERLINK("https://images.diginfra.net/iiif/NL-HaNA_1.01.02/3766/NL-HaNA_1.01.02_3766_0025.jpg/418,511,1091,2923/full/0/default.jpg", "iiif_url")</f>
        <v/>
      </c>
    </row>
    <row r="4725">
      <c r="A4725" t="inlineStr">
        <is>
          <t>NL-HaNA_1.01.02_3766_0025-page-48</t>
        </is>
      </c>
      <c r="B4725" t="inlineStr">
        <is>
          <t>NL-HaNA_1.01.02_3766_0025-column-518-611-891-2723</t>
        </is>
      </c>
      <c r="C4725" t="inlineStr">
        <is>
          <t>continuation</t>
        </is>
      </c>
      <c r="D4725" t="n">
        <v>552</v>
      </c>
      <c r="E4725" t="n">
        <v>644</v>
      </c>
      <c r="F4725" t="inlineStr">
        <is>
          <t xml:space="preserve">    1 JAlengan om een Compagnie onder de op</t>
        </is>
      </c>
      <c r="G4725">
        <f>HYPERLINK("https://images.diginfra.net/iiif/NL-HaNA_1.01.02/3766/NL-HaNA_1.01.02_3766_0025.jpg/418,511,1091,2923/full/0/default.jpg", "iiif_url")</f>
        <v/>
      </c>
    </row>
    <row r="4726">
      <c r="A4726" t="inlineStr">
        <is>
          <t>NL-HaNA_1.01.02_3766_0025-page-48</t>
        </is>
      </c>
      <c r="B4726" t="inlineStr">
        <is>
          <t>NL-HaNA_1.01.02_3766_0025-column-518-611-891-2723</t>
        </is>
      </c>
      <c r="C4726" t="inlineStr">
        <is>
          <t>repeat_lemma</t>
        </is>
      </c>
      <c r="D4726" t="n">
        <v>671</v>
      </c>
      <c r="E4726" t="n">
        <v>699</v>
      </c>
      <c r="F4726" t="inlineStr">
        <is>
          <t xml:space="preserve">        te rechten Deserteurs, 702.</t>
        </is>
      </c>
      <c r="G4726">
        <f>HYPERLINK("https://images.diginfra.net/iiif/NL-HaNA_1.01.02/3766/NL-HaNA_1.01.02_3766_0025.jpg/418,511,1091,2923/full/0/default.jpg", "iiif_url")</f>
        <v/>
      </c>
    </row>
    <row r="4727">
      <c r="A4727" t="inlineStr">
        <is>
          <t>NL-HaNA_1.01.02_3766_0025-page-48</t>
        </is>
      </c>
      <c r="B4727" t="inlineStr">
        <is>
          <t>NL-HaNA_1.01.02_3766_0025-column-518-611-891-2723</t>
        </is>
      </c>
      <c r="C4727" t="inlineStr">
        <is>
          <t>repeat_lemma</t>
        </is>
      </c>
      <c r="D4727" t="n">
        <v>633</v>
      </c>
      <c r="E4727" t="n">
        <v>745</v>
      </c>
      <c r="F4727" t="inlineStr">
        <is>
          <t xml:space="preserve">        Vasseur, Weduwe le Roy, 902.</t>
        </is>
      </c>
      <c r="G4727">
        <f>HYPERLINK("https://images.diginfra.net/iiif/NL-HaNA_1.01.02/3766/NL-HaNA_1.01.02_3766_0025.jpg/418,511,1091,2923/full/0/default.jpg", "iiif_url")</f>
        <v/>
      </c>
    </row>
    <row r="4728">
      <c r="A4728" t="inlineStr">
        <is>
          <t>NL-HaNA_1.01.02_3766_0025-page-48</t>
        </is>
      </c>
      <c r="B4728" t="inlineStr">
        <is>
          <t>NL-HaNA_1.01.02_3766_0025-column-518-611-891-2723</t>
        </is>
      </c>
      <c r="C4728" t="inlineStr">
        <is>
          <t>lemma</t>
        </is>
      </c>
      <c r="D4728" t="n">
        <v>514</v>
      </c>
      <c r="E4728" t="n">
        <v>800</v>
      </c>
      <c r="F4728" t="inlineStr">
        <is>
          <t>Vau om een Compagnie onder de op te rechten</t>
        </is>
      </c>
      <c r="G4728">
        <f>HYPERLINK("https://images.diginfra.net/iiif/NL-HaNA_1.01.02/3766/NL-HaNA_1.01.02_3766_0025.jpg/418,511,1091,2923/full/0/default.jpg", "iiif_url")</f>
        <v/>
      </c>
    </row>
    <row r="4729">
      <c r="A4729" t="inlineStr">
        <is>
          <t>NL-HaNA_1.01.02_3766_0025-page-48</t>
        </is>
      </c>
      <c r="B4729" t="inlineStr">
        <is>
          <t>NL-HaNA_1.01.02_3766_0025-column-518-611-891-2723</t>
        </is>
      </c>
      <c r="C4729" t="inlineStr">
        <is>
          <t>continuation</t>
        </is>
      </c>
      <c r="D4729" t="n">
        <v>559</v>
      </c>
      <c r="E4729" t="n">
        <v>849</v>
      </c>
      <c r="F4729" t="inlineStr">
        <is>
          <t xml:space="preserve">    Deserteurs, 711.</t>
        </is>
      </c>
      <c r="G4729">
        <f>HYPERLINK("https://images.diginfra.net/iiif/NL-HaNA_1.01.02/3766/NL-HaNA_1.01.02_3766_0025.jpg/418,511,1091,2923/full/0/default.jpg", "iiif_url")</f>
        <v/>
      </c>
    </row>
    <row r="4730">
      <c r="A4730" t="inlineStr">
        <is>
          <t>NL-HaNA_1.01.02_3766_0025-page-48</t>
        </is>
      </c>
      <c r="B4730" t="inlineStr">
        <is>
          <t>NL-HaNA_1.01.02_3766_0025-column-518-611-891-2723</t>
        </is>
      </c>
      <c r="C4730" t="inlineStr">
        <is>
          <t>lemma</t>
        </is>
      </c>
      <c r="D4730" t="n">
        <v>519</v>
      </c>
      <c r="E4730" t="n">
        <v>887</v>
      </c>
      <c r="F4730" t="inlineStr">
        <is>
          <t>Veenhuysen , Hnysvrouw van T. Steencker,</t>
        </is>
      </c>
      <c r="G4730">
        <f>HYPERLINK("https://images.diginfra.net/iiif/NL-HaNA_1.01.02/3766/NL-HaNA_1.01.02_3766_0025.jpg/418,511,1091,2923/full/0/default.jpg", "iiif_url")</f>
        <v/>
      </c>
    </row>
    <row r="4731">
      <c r="A4731" t="inlineStr">
        <is>
          <t>NL-HaNA_1.01.02_3766_0025-page-48</t>
        </is>
      </c>
      <c r="B4731" t="inlineStr">
        <is>
          <t>NL-HaNA_1.01.02_3766_0025-column-518-611-891-2723</t>
        </is>
      </c>
      <c r="C4731" t="inlineStr">
        <is>
          <t>continuation</t>
        </is>
      </c>
      <c r="D4731" t="n">
        <v>557</v>
      </c>
      <c r="E4731" t="n">
        <v>942</v>
      </c>
      <c r="F4731" t="inlineStr">
        <is>
          <t xml:space="preserve">    om ontstaginge Jan haer Man uyt Engelschen</t>
        </is>
      </c>
      <c r="G4731">
        <f>HYPERLINK("https://images.diginfra.net/iiif/NL-HaNA_1.01.02/3766/NL-HaNA_1.01.02_3766_0025.jpg/418,511,1091,2923/full/0/default.jpg", "iiif_url")</f>
        <v/>
      </c>
    </row>
    <row r="4732">
      <c r="A4732" t="inlineStr">
        <is>
          <t>NL-HaNA_1.01.02_3766_0025-page-48</t>
        </is>
      </c>
      <c r="B4732" t="inlineStr">
        <is>
          <t>NL-HaNA_1.01.02_3766_0025-column-518-611-891-2723</t>
        </is>
      </c>
      <c r="C4732" t="inlineStr">
        <is>
          <t>continuation</t>
        </is>
      </c>
      <c r="D4732" t="n">
        <v>555</v>
      </c>
      <c r="E4732" t="n">
        <v>994</v>
      </c>
      <c r="F4732" t="inlineStr">
        <is>
          <t xml:space="preserve">    dienst, 997.</t>
        </is>
      </c>
      <c r="G4732">
        <f>HYPERLINK("https://images.diginfra.net/iiif/NL-HaNA_1.01.02/3766/NL-HaNA_1.01.02_3766_0025.jpg/418,511,1091,2923/full/0/default.jpg", "iiif_url")</f>
        <v/>
      </c>
    </row>
    <row r="4733">
      <c r="A4733" t="inlineStr">
        <is>
          <t>NL-HaNA_1.01.02_3766_0025-page-48</t>
        </is>
      </c>
      <c r="B4733" t="inlineStr">
        <is>
          <t>NL-HaNA_1.01.02_3766_0025-column-518-611-891-2723</t>
        </is>
      </c>
      <c r="C4733" t="inlineStr">
        <is>
          <t>lemma</t>
        </is>
      </c>
      <c r="D4733" t="n">
        <v>517</v>
      </c>
      <c r="E4733" t="n">
        <v>1039</v>
      </c>
      <c r="F4733" t="inlineStr">
        <is>
          <t>Velde, Pricsier, om een der vacante Curen tot</t>
        </is>
      </c>
      <c r="G4733">
        <f>HYPERLINK("https://images.diginfra.net/iiif/NL-HaNA_1.01.02/3766/NL-HaNA_1.01.02_3766_0025.jpg/418,511,1091,2923/full/0/default.jpg", "iiif_url")</f>
        <v/>
      </c>
    </row>
    <row r="4734">
      <c r="A4734" t="inlineStr">
        <is>
          <t>NL-HaNA_1.01.02_3766_0025-page-48</t>
        </is>
      </c>
      <c r="B4734" t="inlineStr">
        <is>
          <t>NL-HaNA_1.01.02_3766_0025-column-518-611-891-2723</t>
        </is>
      </c>
      <c r="C4734" t="inlineStr">
        <is>
          <t>continuation</t>
        </is>
      </c>
      <c r="D4734" t="n">
        <v>559</v>
      </c>
      <c r="E4734" t="n">
        <v>1092</v>
      </c>
      <c r="F4734" t="inlineStr">
        <is>
          <t xml:space="preserve">    St. Piat of Bouvam, 552.</t>
        </is>
      </c>
      <c r="G4734">
        <f>HYPERLINK("https://images.diginfra.net/iiif/NL-HaNA_1.01.02/3766/NL-HaNA_1.01.02_3766_0025.jpg/418,511,1091,2923/full/0/default.jpg", "iiif_url")</f>
        <v/>
      </c>
    </row>
    <row r="4735">
      <c r="A4735" t="inlineStr">
        <is>
          <t>NL-HaNA_1.01.02_3766_0025-page-48</t>
        </is>
      </c>
      <c r="B4735" t="inlineStr">
        <is>
          <t>NL-HaNA_1.01.02_3766_0025-column-518-611-891-2723</t>
        </is>
      </c>
      <c r="C4735" t="inlineStr">
        <is>
          <t>repeat_lemma</t>
        </is>
      </c>
      <c r="D4735" t="n">
        <v>633</v>
      </c>
      <c r="E4735" t="n">
        <v>1128</v>
      </c>
      <c r="F4735" t="inlineStr">
        <is>
          <t xml:space="preserve">        om een jaerlijcks inkomst un het Bisdom</t>
        </is>
      </c>
      <c r="G4735">
        <f>HYPERLINK("https://images.diginfra.net/iiif/NL-HaNA_1.01.02/3766/NL-HaNA_1.01.02_3766_0025.jpg/418,511,1091,2923/full/0/default.jpg", "iiif_url")</f>
        <v/>
      </c>
    </row>
    <row r="4736">
      <c r="A4736" t="inlineStr">
        <is>
          <t>NL-HaNA_1.01.02_3766_0025-page-48</t>
        </is>
      </c>
      <c r="B4736" t="inlineStr">
        <is>
          <t>NL-HaNA_1.01.02_3766_0025-column-518-611-891-2723</t>
        </is>
      </c>
      <c r="C4736" t="inlineStr">
        <is>
          <t>continuation</t>
        </is>
      </c>
      <c r="D4736" t="n">
        <v>557</v>
      </c>
      <c r="E4736" t="n">
        <v>1193</v>
      </c>
      <c r="F4736" t="inlineStr">
        <is>
          <t xml:space="preserve">    van Doornick, 1007.</t>
        </is>
      </c>
      <c r="G4736">
        <f>HYPERLINK("https://images.diginfra.net/iiif/NL-HaNA_1.01.02/3766/NL-HaNA_1.01.02_3766_0025.jpg/418,511,1091,2923/full/0/default.jpg", "iiif_url")</f>
        <v/>
      </c>
    </row>
    <row r="4737">
      <c r="A4737" t="inlineStr">
        <is>
          <t>NL-HaNA_1.01.02_3766_0025-page-48</t>
        </is>
      </c>
      <c r="B4737" t="inlineStr">
        <is>
          <t>NL-HaNA_1.01.02_3766_0025-column-518-611-891-2723</t>
        </is>
      </c>
      <c r="C4737" t="inlineStr">
        <is>
          <t>lemma</t>
        </is>
      </c>
      <c r="D4737" t="n">
        <v>514</v>
      </c>
      <c r="E4737" t="n">
        <v>1236</v>
      </c>
      <c r="F4737" t="inlineStr">
        <is>
          <t>Velthoff, Weduwe F. Riomal, eens twee hon-</t>
        </is>
      </c>
      <c r="G4737">
        <f>HYPERLINK("https://images.diginfra.net/iiif/NL-HaNA_1.01.02/3766/NL-HaNA_1.01.02_3766_0025.jpg/418,511,1091,2923/full/0/default.jpg", "iiif_url")</f>
        <v/>
      </c>
    </row>
    <row r="4738">
      <c r="A4738" t="inlineStr">
        <is>
          <t>NL-HaNA_1.01.02_3766_0025-page-48</t>
        </is>
      </c>
      <c r="B4738" t="inlineStr">
        <is>
          <t>NL-HaNA_1.01.02_3766_0025-column-518-611-891-2723</t>
        </is>
      </c>
      <c r="C4738" t="inlineStr">
        <is>
          <t>continuation</t>
        </is>
      </c>
      <c r="D4738" t="n">
        <v>555</v>
      </c>
      <c r="E4738" t="n">
        <v>1283</v>
      </c>
      <c r="F4738" t="inlineStr">
        <is>
          <t xml:space="preserve">    dert vyfiigh guldens toegeleght, 183.</t>
        </is>
      </c>
      <c r="G4738">
        <f>HYPERLINK("https://images.diginfra.net/iiif/NL-HaNA_1.01.02/3766/NL-HaNA_1.01.02_3766_0025.jpg/418,511,1091,2923/full/0/default.jpg", "iiif_url")</f>
        <v/>
      </c>
    </row>
    <row r="4739">
      <c r="A4739" t="inlineStr">
        <is>
          <t>NL-HaNA_1.01.02_3766_0025-page-48</t>
        </is>
      </c>
      <c r="B4739" t="inlineStr">
        <is>
          <t>NL-HaNA_1.01.02_3766_0025-column-518-611-891-2723</t>
        </is>
      </c>
      <c r="C4739" t="inlineStr">
        <is>
          <t>repeat_lemma</t>
        </is>
      </c>
      <c r="D4739" t="n">
        <v>633</v>
      </c>
      <c r="E4739" t="n">
        <v>1335</v>
      </c>
      <c r="F4739" t="inlineStr">
        <is>
          <t xml:space="preserve">        nach wyfiigh guldens, 793.</t>
        </is>
      </c>
      <c r="G4739">
        <f>HYPERLINK("https://images.diginfra.net/iiif/NL-HaNA_1.01.02/3766/NL-HaNA_1.01.02_3766_0025.jpg/418,511,1091,2923/full/0/default.jpg", "iiif_url")</f>
        <v/>
      </c>
    </row>
    <row r="4740">
      <c r="A4740" t="inlineStr">
        <is>
          <t>NL-HaNA_1.01.02_3766_0025-page-48</t>
        </is>
      </c>
      <c r="B4740" t="inlineStr">
        <is>
          <t>NL-HaNA_1.01.02_3766_0025-column-518-611-891-2723</t>
        </is>
      </c>
      <c r="C4740" t="inlineStr">
        <is>
          <t>lemma</t>
        </is>
      </c>
      <c r="D4740" t="n">
        <v>514</v>
      </c>
      <c r="E4740" t="n">
        <v>1370</v>
      </c>
      <c r="F4740" t="inlineStr">
        <is>
          <t>Venetien, betenimakinge van het overlyden van</t>
        </is>
      </c>
      <c r="G4740">
        <f>HYPERLINK("https://images.diginfra.net/iiif/NL-HaNA_1.01.02/3766/NL-HaNA_1.01.02_3766_0025.jpg/418,511,1091,2923/full/0/default.jpg", "iiif_url")</f>
        <v/>
      </c>
    </row>
    <row r="4741">
      <c r="A4741" t="inlineStr">
        <is>
          <t>NL-HaNA_1.01.02_3766_0025-page-48</t>
        </is>
      </c>
      <c r="B4741" t="inlineStr">
        <is>
          <t>NL-HaNA_1.01.02_3766_0025-column-518-611-891-2723</t>
        </is>
      </c>
      <c r="C4741" t="inlineStr">
        <is>
          <t>continuation</t>
        </is>
      </c>
      <c r="D4741" t="n">
        <v>557</v>
      </c>
      <c r="E4741" t="n">
        <v>1434</v>
      </c>
      <c r="F4741" t="inlineStr">
        <is>
          <t xml:space="preserve">    den Ambassudeur Fôscarini, 386.</t>
        </is>
      </c>
      <c r="G4741">
        <f>HYPERLINK("https://images.diginfra.net/iiif/NL-HaNA_1.01.02/3766/NL-HaNA_1.01.02_3766_0025.jpg/418,511,1091,2923/full/0/default.jpg", "iiif_url")</f>
        <v/>
      </c>
    </row>
    <row r="4742">
      <c r="A4742" t="inlineStr">
        <is>
          <t>NL-HaNA_1.01.02_3766_0025-page-48</t>
        </is>
      </c>
      <c r="B4742" t="inlineStr">
        <is>
          <t>NL-HaNA_1.01.02_3766_0025-column-518-611-891-2723</t>
        </is>
      </c>
      <c r="C4742" t="inlineStr">
        <is>
          <t>repeat_lemma</t>
        </is>
      </c>
      <c r="D4742" t="n">
        <v>652</v>
      </c>
      <c r="E4742" t="n">
        <v>1475</v>
      </c>
      <c r="F4742" t="inlineStr">
        <is>
          <t xml:space="preserve">        om dergoedinge van een Fregat, door</t>
        </is>
      </c>
      <c r="G4742">
        <f>HYPERLINK("https://images.diginfra.net/iiif/NL-HaNA_1.01.02/3766/NL-HaNA_1.01.02_3766_0025.jpg/418,511,1091,2923/full/0/default.jpg", "iiif_url")</f>
        <v/>
      </c>
    </row>
    <row r="4743">
      <c r="A4743" t="inlineStr">
        <is>
          <t>NL-HaNA_1.01.02_3766_0025-page-48</t>
        </is>
      </c>
      <c r="B4743" t="inlineStr">
        <is>
          <t>NL-HaNA_1.01.02_3766_0025-column-518-611-891-2723</t>
        </is>
      </c>
      <c r="C4743" t="inlineStr">
        <is>
          <t>continuation</t>
        </is>
      </c>
      <c r="D4743" t="n">
        <v>559</v>
      </c>
      <c r="E4743" t="n">
        <v>1534</v>
      </c>
      <c r="F4743" t="inlineStr">
        <is>
          <t xml:space="preserve">    Capiteym van Buren genomen, 423.</t>
        </is>
      </c>
      <c r="G4743">
        <f>HYPERLINK("https://images.diginfra.net/iiif/NL-HaNA_1.01.02/3766/NL-HaNA_1.01.02_3766_0025.jpg/418,511,1091,2923/full/0/default.jpg", "iiif_url")</f>
        <v/>
      </c>
    </row>
    <row r="4744">
      <c r="A4744" t="inlineStr">
        <is>
          <t>NL-HaNA_1.01.02_3766_0025-page-48</t>
        </is>
      </c>
      <c r="B4744" t="inlineStr">
        <is>
          <t>NL-HaNA_1.01.02_3766_0025-column-518-611-891-2723</t>
        </is>
      </c>
      <c r="C4744" t="inlineStr">
        <is>
          <t>lemma</t>
        </is>
      </c>
      <c r="D4744" t="n">
        <v>517</v>
      </c>
      <c r="E4744" t="n">
        <v>1577</v>
      </c>
      <c r="F4744" t="inlineStr">
        <is>
          <t>Veniam ztatis voor Hr. Nicolaes Mouwens,</t>
        </is>
      </c>
      <c r="G4744">
        <f>HYPERLINK("https://images.diginfra.net/iiif/NL-HaNA_1.01.02/3766/NL-HaNA_1.01.02_3766_0025.jpg/418,511,1091,2923/full/0/default.jpg", "iiif_url")</f>
        <v/>
      </c>
    </row>
    <row r="4745">
      <c r="A4745" t="inlineStr">
        <is>
          <t>NL-HaNA_1.01.02_3766_0025-page-48</t>
        </is>
      </c>
      <c r="B4745" t="inlineStr">
        <is>
          <t>NL-HaNA_1.01.02_3766_0025-column-518-611-891-2723</t>
        </is>
      </c>
      <c r="C4745" t="inlineStr">
        <is>
          <t>continuation</t>
        </is>
      </c>
      <c r="D4745" t="n">
        <v>562</v>
      </c>
      <c r="E4745" t="n">
        <v>1630</v>
      </c>
      <c r="F4745" t="inlineStr">
        <is>
          <t xml:space="preserve">    118.</t>
        </is>
      </c>
      <c r="G4745">
        <f>HYPERLINK("https://images.diginfra.net/iiif/NL-HaNA_1.01.02/3766/NL-HaNA_1.01.02_3766_0025.jpg/418,511,1091,2923/full/0/default.jpg", "iiif_url")</f>
        <v/>
      </c>
    </row>
    <row r="4746">
      <c r="A4746" t="inlineStr">
        <is>
          <t>NL-HaNA_1.01.02_3766_0025-page-48</t>
        </is>
      </c>
      <c r="B4746" t="inlineStr">
        <is>
          <t>NL-HaNA_1.01.02_3766_0025-column-518-611-891-2723</t>
        </is>
      </c>
      <c r="C4746" t="inlineStr">
        <is>
          <t>lemma</t>
        </is>
      </c>
      <c r="D4746" t="n">
        <v>514</v>
      </c>
      <c r="E4746" t="n">
        <v>1674</v>
      </c>
      <c r="F4746" t="inlineStr">
        <is>
          <t>Venlo, Lieutenant Colonel Swart het comman-</t>
        </is>
      </c>
      <c r="G4746">
        <f>HYPERLINK("https://images.diginfra.net/iiif/NL-HaNA_1.01.02/3766/NL-HaNA_1.01.02_3766_0025.jpg/418,511,1091,2923/full/0/default.jpg", "iiif_url")</f>
        <v/>
      </c>
    </row>
    <row r="4747">
      <c r="A4747" t="inlineStr">
        <is>
          <t>NL-HaNA_1.01.02_3766_0025-page-48</t>
        </is>
      </c>
      <c r="B4747" t="inlineStr">
        <is>
          <t>NL-HaNA_1.01.02_3766_0025-column-518-611-891-2723</t>
        </is>
      </c>
      <c r="C4747" t="inlineStr">
        <is>
          <t>continuation</t>
        </is>
      </c>
      <c r="D4747" t="n">
        <v>559</v>
      </c>
      <c r="E4747" t="n">
        <v>1724</v>
      </c>
      <c r="F4747" t="inlineStr">
        <is>
          <t xml:space="preserve">    do gedurende de Winter, 74.</t>
        </is>
      </c>
      <c r="G4747">
        <f>HYPERLINK("https://images.diginfra.net/iiif/NL-HaNA_1.01.02/3766/NL-HaNA_1.01.02_3766_0025.jpg/418,511,1091,2923/full/0/default.jpg", "iiif_url")</f>
        <v/>
      </c>
    </row>
    <row r="4748">
      <c r="A4748" t="inlineStr">
        <is>
          <t>NL-HaNA_1.01.02_3766_0025-page-48</t>
        </is>
      </c>
      <c r="B4748" t="inlineStr">
        <is>
          <t>NL-HaNA_1.01.02_3766_0025-column-518-611-891-2723</t>
        </is>
      </c>
      <c r="C4748" t="inlineStr">
        <is>
          <t>repeat_lemma</t>
        </is>
      </c>
      <c r="D4748" t="n">
        <v>652</v>
      </c>
      <c r="E4748" t="n">
        <v>1773</v>
      </c>
      <c r="F4748" t="inlineStr">
        <is>
          <t xml:space="preserve">        A. Boeckholt, Secretaris, 253.</t>
        </is>
      </c>
      <c r="G4748">
        <f>HYPERLINK("https://images.diginfra.net/iiif/NL-HaNA_1.01.02/3766/NL-HaNA_1.01.02_3766_0025.jpg/418,511,1091,2923/full/0/default.jpg", "iiif_url")</f>
        <v/>
      </c>
    </row>
    <row r="4749">
      <c r="A4749" t="inlineStr">
        <is>
          <t>NL-HaNA_1.01.02_3766_0025-page-48</t>
        </is>
      </c>
      <c r="B4749" t="inlineStr">
        <is>
          <t>NL-HaNA_1.01.02_3766_0025-column-518-611-891-2723</t>
        </is>
      </c>
      <c r="C4749" t="inlineStr">
        <is>
          <t>repeat_lemma</t>
        </is>
      </c>
      <c r="D4749" t="n">
        <v>655</v>
      </c>
      <c r="E4749" t="n">
        <v>1821</v>
      </c>
      <c r="F4749" t="inlineStr">
        <is>
          <t xml:space="preserve">        D. van Reenen, Coster aldaer, 500.</t>
        </is>
      </c>
      <c r="G4749">
        <f>HYPERLINK("https://images.diginfra.net/iiif/NL-HaNA_1.01.02/3766/NL-HaNA_1.01.02_3766_0025.jpg/418,511,1091,2923/full/0/default.jpg", "iiif_url")</f>
        <v/>
      </c>
    </row>
    <row r="4750">
      <c r="A4750" t="inlineStr">
        <is>
          <t>NL-HaNA_1.01.02_3766_0025-page-48</t>
        </is>
      </c>
      <c r="B4750" t="inlineStr">
        <is>
          <t>NL-HaNA_1.01.02_3766_0025-column-518-611-891-2723</t>
        </is>
      </c>
      <c r="C4750" t="inlineStr">
        <is>
          <t>repeat_lemma</t>
        </is>
      </c>
      <c r="D4750" t="n">
        <v>655</v>
      </c>
      <c r="E4750" t="n">
        <v>1860</v>
      </c>
      <c r="F4750" t="inlineStr">
        <is>
          <t xml:space="preserve">        Karre met Geweer aldaer aengehaelt ,</t>
        </is>
      </c>
      <c r="G4750">
        <f>HYPERLINK("https://images.diginfra.net/iiif/NL-HaNA_1.01.02/3766/NL-HaNA_1.01.02_3766_0025.jpg/418,511,1091,2923/full/0/default.jpg", "iiif_url")</f>
        <v/>
      </c>
    </row>
    <row r="4751">
      <c r="A4751" t="inlineStr">
        <is>
          <t>NL-HaNA_1.01.02_3766_0025-page-48</t>
        </is>
      </c>
      <c r="B4751" t="inlineStr">
        <is>
          <t>NL-HaNA_1.01.02_3766_0025-column-518-611-891-2723</t>
        </is>
      </c>
      <c r="C4751" t="inlineStr">
        <is>
          <t>continuation</t>
        </is>
      </c>
      <c r="D4751" t="n">
        <v>571</v>
      </c>
      <c r="E4751" t="n">
        <v>1931</v>
      </c>
      <c r="F4751" t="inlineStr">
        <is>
          <t xml:space="preserve">    514.</t>
        </is>
      </c>
      <c r="G4751">
        <f>HYPERLINK("https://images.diginfra.net/iiif/NL-HaNA_1.01.02/3766/NL-HaNA_1.01.02_3766_0025.jpg/418,511,1091,2923/full/0/default.jpg", "iiif_url")</f>
        <v/>
      </c>
    </row>
    <row r="4752">
      <c r="A4752" t="inlineStr">
        <is>
          <t>NL-HaNA_1.01.02_3766_0025-page-48</t>
        </is>
      </c>
      <c r="B4752" t="inlineStr">
        <is>
          <t>NL-HaNA_1.01.02_3766_0025-column-518-611-891-2723</t>
        </is>
      </c>
      <c r="C4752" t="inlineStr">
        <is>
          <t>repeat_lemma</t>
        </is>
      </c>
      <c r="D4752" t="n">
        <v>655</v>
      </c>
      <c r="E4752" t="n">
        <v>1970</v>
      </c>
      <c r="F4752" t="inlineStr">
        <is>
          <t xml:space="preserve">        E. Poel, Ontfanger van Lith, 529.</t>
        </is>
      </c>
      <c r="G4752">
        <f>HYPERLINK("https://images.diginfra.net/iiif/NL-HaNA_1.01.02/3766/NL-HaNA_1.01.02_3766_0025.jpg/418,511,1091,2923/full/0/default.jpg", "iiif_url")</f>
        <v/>
      </c>
    </row>
    <row r="4753">
      <c r="A4753" t="inlineStr">
        <is>
          <t>NL-HaNA_1.01.02_3766_0025-page-48</t>
        </is>
      </c>
      <c r="B4753" t="inlineStr">
        <is>
          <t>NL-HaNA_1.01.02_3766_0025-column-518-611-891-2723</t>
        </is>
      </c>
      <c r="C4753" t="inlineStr">
        <is>
          <t>repeat_lemma</t>
        </is>
      </c>
      <c r="D4753" t="n">
        <v>657</v>
      </c>
      <c r="E4753" t="n">
        <v>2015</v>
      </c>
      <c r="F4753" t="inlineStr">
        <is>
          <t xml:space="preserve">        Ranoux, Maesschipper, 679.</t>
        </is>
      </c>
      <c r="G4753">
        <f>HYPERLINK("https://images.diginfra.net/iiif/NL-HaNA_1.01.02/3766/NL-HaNA_1.01.02_3766_0025.jpg/418,511,1091,2923/full/0/default.jpg", "iiif_url")</f>
        <v/>
      </c>
    </row>
    <row r="4754">
      <c r="A4754" t="inlineStr">
        <is>
          <t>NL-HaNA_1.01.02_3766_0025-page-48</t>
        </is>
      </c>
      <c r="B4754" t="inlineStr">
        <is>
          <t>NL-HaNA_1.01.02_3766_0025-column-518-611-891-2723</t>
        </is>
      </c>
      <c r="C4754" t="inlineStr">
        <is>
          <t>repeat_lemma</t>
        </is>
      </c>
      <c r="D4754" t="n">
        <v>657</v>
      </c>
      <c r="E4754" t="n">
        <v>2057</v>
      </c>
      <c r="F4754" t="inlineStr">
        <is>
          <t xml:space="preserve">        Al stalts om aldaer eenige koopmanschap</t>
        </is>
      </c>
      <c r="G4754">
        <f>HYPERLINK("https://images.diginfra.net/iiif/NL-HaNA_1.01.02/3766/NL-HaNA_1.01.02_3766_0025.jpg/418,511,1091,2923/full/0/default.jpg", "iiif_url")</f>
        <v/>
      </c>
    </row>
    <row r="4755">
      <c r="A4755" t="inlineStr">
        <is>
          <t>NL-HaNA_1.01.02_3766_0025-page-48</t>
        </is>
      </c>
      <c r="B4755" t="inlineStr">
        <is>
          <t>NL-HaNA_1.01.02_3766_0025-column-518-611-891-2723</t>
        </is>
      </c>
      <c r="C4755" t="inlineStr">
        <is>
          <t>continuation</t>
        </is>
      </c>
      <c r="D4755" t="n">
        <v>564</v>
      </c>
      <c r="E4755" t="n">
        <v>2113</v>
      </c>
      <c r="F4755" t="inlineStr">
        <is>
          <t xml:space="preserve">    te exerceren, 898. 1077.</t>
        </is>
      </c>
      <c r="G4755">
        <f>HYPERLINK("https://images.diginfra.net/iiif/NL-HaNA_1.01.02/3766/NL-HaNA_1.01.02_3766_0025.jpg/418,511,1091,2923/full/0/default.jpg", "iiif_url")</f>
        <v/>
      </c>
    </row>
    <row r="4756">
      <c r="A4756" t="inlineStr">
        <is>
          <t>NL-HaNA_1.01.02_3766_0025-page-48</t>
        </is>
      </c>
      <c r="B4756" t="inlineStr">
        <is>
          <t>NL-HaNA_1.01.02_3766_0025-column-518-611-891-2723</t>
        </is>
      </c>
      <c r="C4756" t="inlineStr">
        <is>
          <t>repeat_lemma</t>
        </is>
      </c>
      <c r="D4756" t="n">
        <v>650</v>
      </c>
      <c r="E4756" t="n">
        <v>2164</v>
      </c>
      <c r="F4756" t="inlineStr">
        <is>
          <t xml:space="preserve">        bericht op de Requeste van Helena van</t>
        </is>
      </c>
      <c r="G4756">
        <f>HYPERLINK("https://images.diginfra.net/iiif/NL-HaNA_1.01.02/3766/NL-HaNA_1.01.02_3766_0025.jpg/418,511,1091,2923/full/0/default.jpg", "iiif_url")</f>
        <v/>
      </c>
    </row>
    <row r="4757">
      <c r="A4757" t="inlineStr">
        <is>
          <t>NL-HaNA_1.01.02_3766_0025-page-48</t>
        </is>
      </c>
      <c r="B4757" t="inlineStr">
        <is>
          <t>NL-HaNA_1.01.02_3766_0025-column-518-611-891-2723</t>
        </is>
      </c>
      <c r="C4757" t="inlineStr">
        <is>
          <t>continuation</t>
        </is>
      </c>
      <c r="D4757" t="n">
        <v>562</v>
      </c>
      <c r="E4757" t="n">
        <v>2216</v>
      </c>
      <c r="F4757" t="inlineStr">
        <is>
          <t xml:space="preserve">    Leeuwen, 1376.</t>
        </is>
      </c>
      <c r="G4757">
        <f>HYPERLINK("https://images.diginfra.net/iiif/NL-HaNA_1.01.02/3766/NL-HaNA_1.01.02_3766_0025.jpg/418,511,1091,2923/full/0/default.jpg", "iiif_url")</f>
        <v/>
      </c>
    </row>
    <row r="4758">
      <c r="A4758" t="inlineStr">
        <is>
          <t>NL-HaNA_1.01.02_3766_0025-page-48</t>
        </is>
      </c>
      <c r="B4758" t="inlineStr">
        <is>
          <t>NL-HaNA_1.01.02_3766_0025-column-518-611-891-2723</t>
        </is>
      </c>
      <c r="C4758" t="inlineStr">
        <is>
          <t>repeat_lemma</t>
        </is>
      </c>
      <c r="D4758" t="n">
        <v>664</v>
      </c>
      <c r="E4758" t="n">
        <v>2263</v>
      </c>
      <c r="F4758" t="inlineStr">
        <is>
          <t xml:space="preserve">        Nominatie van drie Burgermeesters,</t>
        </is>
      </c>
      <c r="G4758">
        <f>HYPERLINK("https://images.diginfra.net/iiif/NL-HaNA_1.01.02/3766/NL-HaNA_1.01.02_3766_0025.jpg/418,511,1091,2923/full/0/default.jpg", "iiif_url")</f>
        <v/>
      </c>
    </row>
    <row r="4759">
      <c r="A4759" t="inlineStr">
        <is>
          <t>NL-HaNA_1.01.02_3766_0025-page-48</t>
        </is>
      </c>
      <c r="B4759" t="inlineStr">
        <is>
          <t>NL-HaNA_1.01.02_3766_0025-column-518-611-891-2723</t>
        </is>
      </c>
      <c r="C4759" t="inlineStr">
        <is>
          <t>continuation</t>
        </is>
      </c>
      <c r="D4759" t="n">
        <v>567</v>
      </c>
      <c r="E4759" t="n">
        <v>2320</v>
      </c>
      <c r="F4759" t="inlineStr">
        <is>
          <t xml:space="preserve">    1530.</t>
        </is>
      </c>
      <c r="G4759">
        <f>HYPERLINK("https://images.diginfra.net/iiif/NL-HaNA_1.01.02/3766/NL-HaNA_1.01.02_3766_0025.jpg/418,511,1091,2923/full/0/default.jpg", "iiif_url")</f>
        <v/>
      </c>
    </row>
    <row r="4760">
      <c r="A4760" t="inlineStr">
        <is>
          <t>NL-HaNA_1.01.02_3766_0025-page-48</t>
        </is>
      </c>
      <c r="B4760" t="inlineStr">
        <is>
          <t>NL-HaNA_1.01.02_3766_0025-column-518-611-891-2723</t>
        </is>
      </c>
      <c r="C4760" t="inlineStr">
        <is>
          <t>lemma</t>
        </is>
      </c>
      <c r="D4760" t="n">
        <v>521</v>
      </c>
      <c r="E4760" t="n">
        <v>2359</v>
      </c>
      <c r="F4760" t="inlineStr">
        <is>
          <t>Verboom om honorarium, 1044.</t>
        </is>
      </c>
      <c r="G4760">
        <f>HYPERLINK("https://images.diginfra.net/iiif/NL-HaNA_1.01.02/3766/NL-HaNA_1.01.02_3766_0025.jpg/418,511,1091,2923/full/0/default.jpg", "iiif_url")</f>
        <v/>
      </c>
    </row>
    <row r="4761">
      <c r="A4761" t="inlineStr">
        <is>
          <t>NL-HaNA_1.01.02_3766_0025-page-48</t>
        </is>
      </c>
      <c r="B4761" t="inlineStr">
        <is>
          <t>NL-HaNA_1.01.02_3766_0025-column-518-611-891-2723</t>
        </is>
      </c>
      <c r="C4761" t="inlineStr">
        <is>
          <t>lemma</t>
        </is>
      </c>
      <c r="D4761" t="n">
        <v>521</v>
      </c>
      <c r="E4761" t="n">
        <v>2397</v>
      </c>
      <c r="F4761" t="inlineStr">
        <is>
          <t>Vermeulen, Controllur tot Santdaerbuyten, we-</t>
        </is>
      </c>
      <c r="G4761">
        <f>HYPERLINK("https://images.diginfra.net/iiif/NL-HaNA_1.01.02/3766/NL-HaNA_1.01.02_3766_0025.jpg/418,511,1091,2923/full/0/default.jpg", "iiif_url")</f>
        <v/>
      </c>
    </row>
    <row r="4762">
      <c r="A4762" t="inlineStr">
        <is>
          <t>NL-HaNA_1.01.02_3766_0025-page-48</t>
        </is>
      </c>
      <c r="B4762" t="inlineStr">
        <is>
          <t>NL-HaNA_1.01.02_3766_0025-column-518-611-891-2723</t>
        </is>
      </c>
      <c r="C4762" t="inlineStr">
        <is>
          <t>continuation</t>
        </is>
      </c>
      <c r="D4762" t="n">
        <v>564</v>
      </c>
      <c r="E4762" t="n">
        <v>2456</v>
      </c>
      <c r="F4762" t="inlineStr">
        <is>
          <t xml:space="preserve">    gens coutributien, 1105. 1223. 1255.</t>
        </is>
      </c>
      <c r="G4762">
        <f>HYPERLINK("https://images.diginfra.net/iiif/NL-HaNA_1.01.02/3766/NL-HaNA_1.01.02_3766_0025.jpg/418,511,1091,2923/full/0/default.jpg", "iiif_url")</f>
        <v/>
      </c>
    </row>
    <row r="4763">
      <c r="A4763" t="inlineStr">
        <is>
          <t>NL-HaNA_1.01.02_3766_0025-page-48</t>
        </is>
      </c>
      <c r="B4763" t="inlineStr">
        <is>
          <t>NL-HaNA_1.01.02_3766_0025-column-518-611-891-2723</t>
        </is>
      </c>
      <c r="C4763" t="inlineStr">
        <is>
          <t>lemma</t>
        </is>
      </c>
      <c r="D4763" t="n">
        <v>519</v>
      </c>
      <c r="E4763" t="n">
        <v>2494</v>
      </c>
      <c r="F4763" t="inlineStr">
        <is>
          <t>verster als Onder-klerck van Gelderlandt gein-</t>
        </is>
      </c>
      <c r="G4763">
        <f>HYPERLINK("https://images.diginfra.net/iiif/NL-HaNA_1.01.02/3766/NL-HaNA_1.01.02_3766_0025.jpg/418,511,1091,2923/full/0/default.jpg", "iiif_url")</f>
        <v/>
      </c>
    </row>
    <row r="4764">
      <c r="A4764" t="inlineStr">
        <is>
          <t>NL-HaNA_1.01.02_3766_0025-page-48</t>
        </is>
      </c>
      <c r="B4764" t="inlineStr">
        <is>
          <t>NL-HaNA_1.01.02_3766_0025-column-518-611-891-2723</t>
        </is>
      </c>
      <c r="C4764" t="inlineStr">
        <is>
          <t>continuation</t>
        </is>
      </c>
      <c r="D4764" t="n">
        <v>559</v>
      </c>
      <c r="E4764" t="n">
        <v>2550</v>
      </c>
      <c r="F4764" t="inlineStr">
        <is>
          <t xml:space="preserve">    terdiceert meer ter Griffie te komen, 493.</t>
        </is>
      </c>
      <c r="G4764">
        <f>HYPERLINK("https://images.diginfra.net/iiif/NL-HaNA_1.01.02/3766/NL-HaNA_1.01.02_3766_0025.jpg/418,511,1091,2923/full/0/default.jpg", "iiif_url")</f>
        <v/>
      </c>
    </row>
    <row r="4765">
      <c r="A4765" t="inlineStr">
        <is>
          <t>NL-HaNA_1.01.02_3766_0025-page-48</t>
        </is>
      </c>
      <c r="B4765" t="inlineStr">
        <is>
          <t>NL-HaNA_1.01.02_3766_0025-column-518-611-891-2723</t>
        </is>
      </c>
      <c r="C4765" t="inlineStr">
        <is>
          <t>lemma</t>
        </is>
      </c>
      <c r="D4765" t="n">
        <v>521</v>
      </c>
      <c r="E4765" t="n">
        <v>2593</v>
      </c>
      <c r="F4765" t="inlineStr">
        <is>
          <t>Vignancourt om cen vrje Compagnie Dragon-</t>
        </is>
      </c>
      <c r="G4765">
        <f>HYPERLINK("https://images.diginfra.net/iiif/NL-HaNA_1.01.02/3766/NL-HaNA_1.01.02_3766_0025.jpg/418,511,1091,2923/full/0/default.jpg", "iiif_url")</f>
        <v/>
      </c>
    </row>
    <row r="4766">
      <c r="A4766" t="inlineStr">
        <is>
          <t>NL-HaNA_1.01.02_3766_0025-page-48</t>
        </is>
      </c>
      <c r="B4766" t="inlineStr">
        <is>
          <t>NL-HaNA_1.01.02_3766_0025-column-518-611-891-2723</t>
        </is>
      </c>
      <c r="C4766" t="inlineStr">
        <is>
          <t>continuation</t>
        </is>
      </c>
      <c r="D4766" t="n">
        <v>559</v>
      </c>
      <c r="E4766" t="n">
        <v>2651</v>
      </c>
      <c r="F4766" t="inlineStr">
        <is>
          <t xml:space="preserve">    ders op te rechten, 488.</t>
        </is>
      </c>
      <c r="G4766">
        <f>HYPERLINK("https://images.diginfra.net/iiif/NL-HaNA_1.01.02/3766/NL-HaNA_1.01.02_3766_0025.jpg/418,511,1091,2923/full/0/default.jpg", "iiif_url")</f>
        <v/>
      </c>
    </row>
    <row r="4767">
      <c r="A4767" t="inlineStr">
        <is>
          <t>NL-HaNA_1.01.02_3766_0025-page-48</t>
        </is>
      </c>
      <c r="B4767" t="inlineStr">
        <is>
          <t>NL-HaNA_1.01.02_3766_0025-column-518-611-891-2723</t>
        </is>
      </c>
      <c r="C4767" t="inlineStr">
        <is>
          <t>lemma</t>
        </is>
      </c>
      <c r="D4767" t="n">
        <v>521</v>
      </c>
      <c r="E4767" t="n">
        <v>2696</v>
      </c>
      <c r="F4767" t="inlineStr">
        <is>
          <t>visvliet aengeftelt tot Grifier van het Leenhof</t>
        </is>
      </c>
      <c r="G4767">
        <f>HYPERLINK("https://images.diginfra.net/iiif/NL-HaNA_1.01.02/3766/NL-HaNA_1.01.02_3766_0025.jpg/418,511,1091,2923/full/0/default.jpg", "iiif_url")</f>
        <v/>
      </c>
    </row>
    <row r="4768">
      <c r="A4768" t="inlineStr">
        <is>
          <t>NL-HaNA_1.01.02_3766_0025-page-48</t>
        </is>
      </c>
      <c r="B4768" t="inlineStr">
        <is>
          <t>NL-HaNA_1.01.02_3766_0025-column-518-611-891-2723</t>
        </is>
      </c>
      <c r="C4768" t="inlineStr">
        <is>
          <t>continuation</t>
        </is>
      </c>
      <c r="D4768" t="n">
        <v>564</v>
      </c>
      <c r="E4768" t="n">
        <v>2750</v>
      </c>
      <c r="F4768" t="inlineStr">
        <is>
          <t xml:space="preserve">    van Vlaenderen, 694.</t>
        </is>
      </c>
      <c r="G4768">
        <f>HYPERLINK("https://images.diginfra.net/iiif/NL-HaNA_1.01.02/3766/NL-HaNA_1.01.02_3766_0025.jpg/418,511,1091,2923/full/0/default.jpg", "iiif_url")</f>
        <v/>
      </c>
    </row>
    <row r="4769">
      <c r="A4769" t="inlineStr">
        <is>
          <t>NL-HaNA_1.01.02_3766_0025-page-48</t>
        </is>
      </c>
      <c r="B4769" t="inlineStr">
        <is>
          <t>NL-HaNA_1.01.02_3766_0025-column-518-611-891-2723</t>
        </is>
      </c>
      <c r="C4769" t="inlineStr">
        <is>
          <t>lemma</t>
        </is>
      </c>
      <c r="D4769" t="n">
        <v>521</v>
      </c>
      <c r="E4769" t="n">
        <v>2788</v>
      </c>
      <c r="F4769" t="inlineStr">
        <is>
          <t>Vlaenderen, Landt van Waes, 38. 194.</t>
        </is>
      </c>
      <c r="G4769">
        <f>HYPERLINK("https://images.diginfra.net/iiif/NL-HaNA_1.01.02/3766/NL-HaNA_1.01.02_3766_0025.jpg/418,511,1091,2923/full/0/default.jpg", "iiif_url")</f>
        <v/>
      </c>
    </row>
    <row r="4770">
      <c r="A4770" t="inlineStr">
        <is>
          <t>NL-HaNA_1.01.02_3766_0025-page-48</t>
        </is>
      </c>
      <c r="B4770" t="inlineStr">
        <is>
          <t>NL-HaNA_1.01.02_3766_0025-column-518-611-891-2723</t>
        </is>
      </c>
      <c r="C4770" t="inlineStr">
        <is>
          <t>continuation</t>
        </is>
      </c>
      <c r="D4770" t="n">
        <v>626</v>
      </c>
      <c r="E4770" t="n">
        <v>2848</v>
      </c>
      <c r="F4770" t="inlineStr">
        <is>
          <t xml:space="preserve">    .N. Maelenmeester, 42. 176. 194.</t>
        </is>
      </c>
      <c r="G4770">
        <f>HYPERLINK("https://images.diginfra.net/iiif/NL-HaNA_1.01.02/3766/NL-HaNA_1.01.02_3766_0025.jpg/418,511,1091,2923/full/0/default.jpg", "iiif_url")</f>
        <v/>
      </c>
    </row>
    <row r="4771">
      <c r="A4771" t="inlineStr">
        <is>
          <t>NL-HaNA_1.01.02_3766_0025-page-48</t>
        </is>
      </c>
      <c r="B4771" t="inlineStr">
        <is>
          <t>NL-HaNA_1.01.02_3766_0025-column-518-611-891-2723</t>
        </is>
      </c>
      <c r="C4771" t="inlineStr">
        <is>
          <t>continuation</t>
        </is>
      </c>
      <c r="D4771" t="n">
        <v>564</v>
      </c>
      <c r="E4771" t="n">
        <v>2897</v>
      </c>
      <c r="F4771" t="inlineStr">
        <is>
          <t xml:space="preserve">    458.</t>
        </is>
      </c>
      <c r="G4771">
        <f>HYPERLINK("https://images.diginfra.net/iiif/NL-HaNA_1.01.02/3766/NL-HaNA_1.01.02_3766_0025.jpg/418,511,1091,2923/full/0/default.jpg", "iiif_url")</f>
        <v/>
      </c>
    </row>
    <row r="4772">
      <c r="A4772" t="inlineStr">
        <is>
          <t>NL-HaNA_1.01.02_3766_0025-page-48</t>
        </is>
      </c>
      <c r="B4772" t="inlineStr">
        <is>
          <t>NL-HaNA_1.01.02_3766_0025-column-518-611-891-2723</t>
        </is>
      </c>
      <c r="C4772" t="inlineStr">
        <is>
          <t>repeat_lemma</t>
        </is>
      </c>
      <c r="D4772" t="n">
        <v>664</v>
      </c>
      <c r="E4772" t="n">
        <v>2944</v>
      </c>
      <c r="F4772" t="inlineStr">
        <is>
          <t xml:space="preserve">        Hulster-Ambacht , la3. 87. 157. 176.</t>
        </is>
      </c>
      <c r="G4772">
        <f>HYPERLINK("https://images.diginfra.net/iiif/NL-HaNA_1.01.02/3766/NL-HaNA_1.01.02_3766_0025.jpg/418,511,1091,2923/full/0/default.jpg", "iiif_url")</f>
        <v/>
      </c>
    </row>
    <row r="4773">
      <c r="A4773" t="inlineStr">
        <is>
          <t>NL-HaNA_1.01.02_3766_0025-page-48</t>
        </is>
      </c>
      <c r="B4773" t="inlineStr">
        <is>
          <t>NL-HaNA_1.01.02_3766_0025-column-518-611-891-2723</t>
        </is>
      </c>
      <c r="C4773" t="inlineStr">
        <is>
          <t>continuation</t>
        </is>
      </c>
      <c r="D4773" t="n">
        <v>562</v>
      </c>
      <c r="E4773" t="n">
        <v>2992</v>
      </c>
      <c r="F4773" t="inlineStr">
        <is>
          <t xml:space="preserve">    288. 289. 1356.</t>
        </is>
      </c>
      <c r="G4773">
        <f>HYPERLINK("https://images.diginfra.net/iiif/NL-HaNA_1.01.02/3766/NL-HaNA_1.01.02_3766_0025.jpg/418,511,1091,2923/full/0/default.jpg", "iiif_url")</f>
        <v/>
      </c>
    </row>
    <row r="4774">
      <c r="A4774" t="inlineStr">
        <is>
          <t>NL-HaNA_1.01.02_3766_0025-page-48</t>
        </is>
      </c>
      <c r="B4774" t="inlineStr">
        <is>
          <t>NL-HaNA_1.01.02_3766_0025-column-518-611-891-2723</t>
        </is>
      </c>
      <c r="C4774" t="inlineStr">
        <is>
          <t>repeat_lemma</t>
        </is>
      </c>
      <c r="D4774" t="n">
        <v>662</v>
      </c>
      <c r="E4774" t="n">
        <v>3045</v>
      </c>
      <c r="F4774" t="inlineStr">
        <is>
          <t xml:space="preserve">        Brugge, Cupere, Priester aldaer, 44.</t>
        </is>
      </c>
      <c r="G4774">
        <f>HYPERLINK("https://images.diginfra.net/iiif/NL-HaNA_1.01.02/3766/NL-HaNA_1.01.02_3766_0025.jpg/418,511,1091,2923/full/0/default.jpg", "iiif_url")</f>
        <v/>
      </c>
    </row>
    <row r="4775">
      <c r="A4775" t="inlineStr">
        <is>
          <t>NL-HaNA_1.01.02_3766_0025-page-48</t>
        </is>
      </c>
      <c r="B4775" t="inlineStr">
        <is>
          <t>NL-HaNA_1.01.02_3766_0025-column-518-611-891-2723</t>
        </is>
      </c>
      <c r="C4775" t="inlineStr">
        <is>
          <t>repeat_lemma</t>
        </is>
      </c>
      <c r="D4775" t="n">
        <v>669</v>
      </c>
      <c r="E4775" t="n">
        <v>3091</v>
      </c>
      <c r="F4775" t="inlineStr">
        <is>
          <t xml:space="preserve">        ' Vrije, Ingezetenen van den Turck ge-</t>
        </is>
      </c>
      <c r="G4775">
        <f>HYPERLINK("https://images.diginfra.net/iiif/NL-HaNA_1.01.02/3766/NL-HaNA_1.01.02_3766_0025.jpg/418,511,1091,2923/full/0/default.jpg", "iiif_url")</f>
        <v/>
      </c>
    </row>
    <row r="4776">
      <c r="A4776" t="inlineStr">
        <is>
          <t>NL-HaNA_1.01.02_3766_0025-page-48</t>
        </is>
      </c>
      <c r="B4776" t="inlineStr">
        <is>
          <t>NL-HaNA_1.01.02_3766_0025-column-518-611-891-2723</t>
        </is>
      </c>
      <c r="C4776" t="inlineStr">
        <is>
          <t>continuation</t>
        </is>
      </c>
      <c r="D4776" t="n">
        <v>564</v>
      </c>
      <c r="E4776" t="n">
        <v>3150</v>
      </c>
      <c r="F4776" t="inlineStr">
        <is>
          <t xml:space="preserve">    vangen, 50.</t>
        </is>
      </c>
      <c r="G4776">
        <f>HYPERLINK("https://images.diginfra.net/iiif/NL-HaNA_1.01.02/3766/NL-HaNA_1.01.02_3766_0025.jpg/418,511,1091,2923/full/0/default.jpg", "iiif_url")</f>
        <v/>
      </c>
    </row>
    <row r="4777">
      <c r="A4777" t="inlineStr">
        <is>
          <t>NL-HaNA_1.01.02_3766_0025-page-48</t>
        </is>
      </c>
      <c r="B4777" t="inlineStr">
        <is>
          <t>NL-HaNA_1.01.02_3766_0025-column-518-611-891-2723</t>
        </is>
      </c>
      <c r="C4777" t="inlineStr">
        <is>
          <t>repeat_lemma</t>
        </is>
      </c>
      <c r="D4777" t="n">
        <v>664</v>
      </c>
      <c r="E4777" t="n">
        <v>3191</v>
      </c>
      <c r="F4777" t="inlineStr">
        <is>
          <t xml:space="preserve">        Axel en Neusen, so. 126. 197. 281.</t>
        </is>
      </c>
      <c r="G4777">
        <f>HYPERLINK("https://images.diginfra.net/iiif/NL-HaNA_1.01.02/3766/NL-HaNA_1.01.02_3766_0025.jpg/418,511,1091,2923/full/0/default.jpg", "iiif_url")</f>
        <v/>
      </c>
    </row>
    <row r="4778">
      <c r="A4778" t="inlineStr">
        <is>
          <t>NL-HaNA_1.01.02_3766_0025-page-48</t>
        </is>
      </c>
      <c r="B4778" t="inlineStr">
        <is>
          <t>NL-HaNA_1.01.02_3766_0025-column-518-611-891-2723</t>
        </is>
      </c>
      <c r="C4778" t="inlineStr">
        <is>
          <t>continuation</t>
        </is>
      </c>
      <c r="D4778" t="n">
        <v>569</v>
      </c>
      <c r="E4778" t="n">
        <v>3242</v>
      </c>
      <c r="F4778" t="inlineStr">
        <is>
          <t xml:space="preserve">    520. 909. 1024. 1032. rraT. 1147. 1191.</t>
        </is>
      </c>
      <c r="G4778">
        <f>HYPERLINK("https://images.diginfra.net/iiif/NL-HaNA_1.01.02/3766/NL-HaNA_1.01.02_3766_0025.jpg/418,511,1091,2923/full/0/default.jpg", "iiif_url")</f>
        <v/>
      </c>
    </row>
    <row r="4779">
      <c r="A4779" t="inlineStr">
        <is>
          <t>NL-HaNA_1.01.02_3766_0025-page-48</t>
        </is>
      </c>
      <c r="B4779" t="inlineStr">
        <is>
          <t>NL-HaNA_1.01.02_3766_0025-column-518-611-891-2723</t>
        </is>
      </c>
      <c r="C4779" t="inlineStr">
        <is>
          <t>continuation</t>
        </is>
      </c>
      <c r="D4779" t="n">
        <v>567</v>
      </c>
      <c r="E4779" t="n">
        <v>3290</v>
      </c>
      <c r="F4779" t="inlineStr">
        <is>
          <t xml:space="preserve">    ia16. 1229. 1545.</t>
        </is>
      </c>
      <c r="G4779">
        <f>HYPERLINK("https://images.diginfra.net/iiif/NL-HaNA_1.01.02/3766/NL-HaNA_1.01.02_3766_0025.jpg/418,511,1091,2923/full/0/default.jpg", "iiif_url")</f>
        <v/>
      </c>
    </row>
    <row r="4781">
      <c r="A4781" t="inlineStr">
        <is>
          <t>NL-HaNA_1.01.02_3766_0025-page-48</t>
        </is>
      </c>
      <c r="B4781" t="inlineStr">
        <is>
          <t>NL-HaNA_1.01.02_3766_0025-column-1497-428-921-2921</t>
        </is>
      </c>
      <c r="C4781" t="inlineStr">
        <is>
          <t>unknown_line_type</t>
        </is>
      </c>
      <c r="D4781" t="n">
        <v>1697</v>
      </c>
      <c r="E4781" t="n">
        <v>333</v>
      </c>
      <c r="F4781" t="inlineStr">
        <is>
          <t xml:space="preserve">        DEX.</t>
        </is>
      </c>
      <c r="G4781">
        <f>HYPERLINK("https://images.diginfra.net/iiif/NL-HaNA_1.01.02/3766/NL-HaNA_1.01.02_3766_0025.jpg/1397,328,1121,3121/full/0/default.jpg", "iiif_url")</f>
        <v/>
      </c>
    </row>
    <row r="4782">
      <c r="A4782" t="inlineStr">
        <is>
          <t>NL-HaNA_1.01.02_3766_0025-page-48</t>
        </is>
      </c>
      <c r="B4782" t="inlineStr">
        <is>
          <t>NL-HaNA_1.01.02_3766_0025-column-1497-428-921-2921</t>
        </is>
      </c>
      <c r="C4782" t="inlineStr">
        <is>
          <t>repeat_lemma</t>
        </is>
      </c>
      <c r="D4782" t="n">
        <v>1635</v>
      </c>
      <c r="E4782" t="n">
        <v>454</v>
      </c>
      <c r="F4782" t="inlineStr">
        <is>
          <t xml:space="preserve">        Clingen Polder, 57.</t>
        </is>
      </c>
      <c r="G4782">
        <f>HYPERLINK("https://images.diginfra.net/iiif/NL-HaNA_1.01.02/3766/NL-HaNA_1.01.02_3766_0025.jpg/1397,328,1121,3121/full/0/default.jpg", "iiif_url")</f>
        <v/>
      </c>
    </row>
    <row r="4783">
      <c r="A4783" t="inlineStr">
        <is>
          <t>NL-HaNA_1.01.02_3766_0025-page-48</t>
        </is>
      </c>
      <c r="B4783" t="inlineStr">
        <is>
          <t>NL-HaNA_1.01.02_3766_0025-column-1497-428-921-2921</t>
        </is>
      </c>
      <c r="C4783" t="inlineStr">
        <is>
          <t>repeat_lemma</t>
        </is>
      </c>
      <c r="D4783" t="n">
        <v>1650</v>
      </c>
      <c r="E4783" t="n">
        <v>501</v>
      </c>
      <c r="F4783" t="inlineStr">
        <is>
          <t xml:space="preserve">        Aecrdenburgh, 159. 339.</t>
        </is>
      </c>
      <c r="G4783">
        <f>HYPERLINK("https://images.diginfra.net/iiif/NL-HaNA_1.01.02/3766/NL-HaNA_1.01.02_3766_0025.jpg/1397,328,1121,3121/full/0/default.jpg", "iiif_url")</f>
        <v/>
      </c>
    </row>
    <row r="4784">
      <c r="A4784" t="inlineStr">
        <is>
          <t>NL-HaNA_1.01.02_3766_0025-page-48</t>
        </is>
      </c>
      <c r="B4784" t="inlineStr">
        <is>
          <t>NL-HaNA_1.01.02_3766_0025-column-1497-428-921-2921</t>
        </is>
      </c>
      <c r="C4784" t="inlineStr">
        <is>
          <t>repeat_lemma</t>
        </is>
      </c>
      <c r="D4784" t="n">
        <v>1638</v>
      </c>
      <c r="E4784" t="n">
        <v>554</v>
      </c>
      <c r="F4784" t="inlineStr">
        <is>
          <t xml:space="preserve">        Sas van Gent, 186. 493. 499.</t>
        </is>
      </c>
      <c r="G4784">
        <f>HYPERLINK("https://images.diginfra.net/iiif/NL-HaNA_1.01.02/3766/NL-HaNA_1.01.02_3766_0025.jpg/1397,328,1121,3121/full/0/default.jpg", "iiif_url")</f>
        <v/>
      </c>
    </row>
    <row r="4785">
      <c r="A4785" t="inlineStr">
        <is>
          <t>NL-HaNA_1.01.02_3766_0025-page-48</t>
        </is>
      </c>
      <c r="B4785" t="inlineStr">
        <is>
          <t>NL-HaNA_1.01.02_3766_0025-column-1497-428-921-2921</t>
        </is>
      </c>
      <c r="C4785" t="inlineStr">
        <is>
          <t>repeat_lemma</t>
        </is>
      </c>
      <c r="D4785" t="n">
        <v>1635</v>
      </c>
      <c r="E4785" t="n">
        <v>598</v>
      </c>
      <c r="F4785" t="inlineStr">
        <is>
          <t xml:space="preserve">        Waterrecht en Nieuwmuyden, 253. 440.</t>
        </is>
      </c>
      <c r="G4785">
        <f>HYPERLINK("https://images.diginfra.net/iiif/NL-HaNA_1.01.02/3766/NL-HaNA_1.01.02_3766_0025.jpg/1397,328,1121,3121/full/0/default.jpg", "iiif_url")</f>
        <v/>
      </c>
    </row>
    <row r="4786">
      <c r="A4786" t="inlineStr">
        <is>
          <t>NL-HaNA_1.01.02_3766_0025-page-48</t>
        </is>
      </c>
      <c r="B4786" t="inlineStr">
        <is>
          <t>NL-HaNA_1.01.02_3766_0025-column-1497-428-921-2921</t>
        </is>
      </c>
      <c r="C4786" t="inlineStr">
        <is>
          <t>continuation</t>
        </is>
      </c>
      <c r="D4786" t="n">
        <v>1552</v>
      </c>
      <c r="E4786" t="n">
        <v>648</v>
      </c>
      <c r="F4786" t="inlineStr">
        <is>
          <t xml:space="preserve">    523. 674. 741. 1032. 1251. 1310. 1506.</t>
        </is>
      </c>
      <c r="G4786">
        <f>HYPERLINK("https://images.diginfra.net/iiif/NL-HaNA_1.01.02/3766/NL-HaNA_1.01.02_3766_0025.jpg/1397,328,1121,3121/full/0/default.jpg", "iiif_url")</f>
        <v/>
      </c>
    </row>
    <row r="4787">
      <c r="A4787" t="inlineStr">
        <is>
          <t>NL-HaNA_1.01.02_3766_0025-page-48</t>
        </is>
      </c>
      <c r="B4787" t="inlineStr">
        <is>
          <t>NL-HaNA_1.01.02_3766_0025-column-1497-428-921-2921</t>
        </is>
      </c>
      <c r="C4787" t="inlineStr">
        <is>
          <t>repeat_lemma</t>
        </is>
      </c>
      <c r="D4787" t="n">
        <v>1647</v>
      </c>
      <c r="E4787" t="n">
        <v>700</v>
      </c>
      <c r="F4787" t="inlineStr">
        <is>
          <t xml:space="preserve">        Huis, 281. '289. 322. 985. ios5.</t>
        </is>
      </c>
      <c r="G4787">
        <f>HYPERLINK("https://images.diginfra.net/iiif/NL-HaNA_1.01.02/3766/NL-HaNA_1.01.02_3766_0025.jpg/1397,328,1121,3121/full/0/default.jpg", "iiif_url")</f>
        <v/>
      </c>
    </row>
    <row r="4788">
      <c r="A4788" t="inlineStr">
        <is>
          <t>NL-HaNA_1.01.02_3766_0025-page-48</t>
        </is>
      </c>
      <c r="B4788" t="inlineStr">
        <is>
          <t>NL-HaNA_1.01.02_3766_0025-column-1497-428-921-2921</t>
        </is>
      </c>
      <c r="C4788" t="inlineStr">
        <is>
          <t>continuation</t>
        </is>
      </c>
      <c r="D4788" t="n">
        <v>1545</v>
      </c>
      <c r="E4788" t="n">
        <v>755</v>
      </c>
      <c r="F4788" t="inlineStr">
        <is>
          <t xml:space="preserve">    1127. ti01. 1202. 1238. 1257. 1287.</t>
        </is>
      </c>
      <c r="G4788">
        <f>HYPERLINK("https://images.diginfra.net/iiif/NL-HaNA_1.01.02/3766/NL-HaNA_1.01.02_3766_0025.jpg/1397,328,1121,3121/full/0/default.jpg", "iiif_url")</f>
        <v/>
      </c>
    </row>
    <row r="4789">
      <c r="A4789" t="inlineStr">
        <is>
          <t>NL-HaNA_1.01.02_3766_0025-page-48</t>
        </is>
      </c>
      <c r="B4789" t="inlineStr">
        <is>
          <t>NL-HaNA_1.01.02_3766_0025-column-1497-428-921-2921</t>
        </is>
      </c>
      <c r="C4789" t="inlineStr">
        <is>
          <t>continuation</t>
        </is>
      </c>
      <c r="D4789" t="n">
        <v>1545</v>
      </c>
      <c r="E4789" t="n">
        <v>800</v>
      </c>
      <c r="F4789" t="inlineStr">
        <is>
          <t xml:space="preserve">    143.</t>
        </is>
      </c>
      <c r="G4789">
        <f>HYPERLINK("https://images.diginfra.net/iiif/NL-HaNA_1.01.02/3766/NL-HaNA_1.01.02_3766_0025.jpg/1397,328,1121,3121/full/0/default.jpg", "iiif_url")</f>
        <v/>
      </c>
    </row>
    <row r="4790">
      <c r="A4790" t="inlineStr">
        <is>
          <t>NL-HaNA_1.01.02_3766_0025-page-48</t>
        </is>
      </c>
      <c r="B4790" t="inlineStr">
        <is>
          <t>NL-HaNA_1.01.02_3766_0025-column-1497-428-921-2921</t>
        </is>
      </c>
      <c r="C4790" t="inlineStr">
        <is>
          <t>repeat_lemma</t>
        </is>
      </c>
      <c r="D4790" t="n">
        <v>1645</v>
      </c>
      <c r="E4790" t="n">
        <v>843</v>
      </c>
      <c r="F4790" t="inlineStr">
        <is>
          <t xml:space="preserve">        Polder van Namen, 388.</t>
        </is>
      </c>
      <c r="G4790">
        <f>HYPERLINK("https://images.diginfra.net/iiif/NL-HaNA_1.01.02/3766/NL-HaNA_1.01.02_3766_0025.jpg/1397,328,1121,3121/full/0/default.jpg", "iiif_url")</f>
        <v/>
      </c>
    </row>
    <row r="4791">
      <c r="A4791" t="inlineStr">
        <is>
          <t>NL-HaNA_1.01.02_3766_0025-page-48</t>
        </is>
      </c>
      <c r="B4791" t="inlineStr">
        <is>
          <t>NL-HaNA_1.01.02_3766_0025-column-1497-428-921-2921</t>
        </is>
      </c>
      <c r="C4791" t="inlineStr">
        <is>
          <t>repeat_lemma</t>
        </is>
      </c>
      <c r="D4791" t="n">
        <v>1645</v>
      </c>
      <c r="E4791" t="n">
        <v>892</v>
      </c>
      <c r="F4791" t="inlineStr">
        <is>
          <t xml:space="preserve">        Sluys in Vlaenderen, 409. 730. 1215.</t>
        </is>
      </c>
      <c r="G4791">
        <f>HYPERLINK("https://images.diginfra.net/iiif/NL-HaNA_1.01.02/3766/NL-HaNA_1.01.02_3766_0025.jpg/1397,328,1121,3121/full/0/default.jpg", "iiif_url")</f>
        <v/>
      </c>
    </row>
    <row r="4792">
      <c r="A4792" t="inlineStr">
        <is>
          <t>NL-HaNA_1.01.02_3766_0025-page-48</t>
        </is>
      </c>
      <c r="B4792" t="inlineStr">
        <is>
          <t>NL-HaNA_1.01.02_3766_0025-column-1497-428-921-2921</t>
        </is>
      </c>
      <c r="C4792" t="inlineStr">
        <is>
          <t>continuation</t>
        </is>
      </c>
      <c r="D4792" t="n">
        <v>1550</v>
      </c>
      <c r="E4792" t="n">
        <v>948</v>
      </c>
      <c r="F4792" t="inlineStr">
        <is>
          <t xml:space="preserve">    n51.</t>
        </is>
      </c>
      <c r="G4792">
        <f>HYPERLINK("https://images.diginfra.net/iiif/NL-HaNA_1.01.02/3766/NL-HaNA_1.01.02_3766_0025.jpg/1397,328,1121,3121/full/0/default.jpg", "iiif_url")</f>
        <v/>
      </c>
    </row>
    <row r="4793">
      <c r="A4793" t="inlineStr">
        <is>
          <t>NL-HaNA_1.01.02_3766_0025-page-48</t>
        </is>
      </c>
      <c r="B4793" t="inlineStr">
        <is>
          <t>NL-HaNA_1.01.02_3766_0025-column-1497-428-921-2921</t>
        </is>
      </c>
      <c r="C4793" t="inlineStr">
        <is>
          <t>continuation</t>
        </is>
      </c>
      <c r="D4793" t="n">
        <v>1640</v>
      </c>
      <c r="E4793" t="n">
        <v>994</v>
      </c>
      <c r="F4793" t="inlineStr">
        <is>
          <t xml:space="preserve">    ' vre, 593. 607. 658. 674. 677.</t>
        </is>
      </c>
      <c r="G4793">
        <f>HYPERLINK("https://images.diginfra.net/iiif/NL-HaNA_1.01.02/3766/NL-HaNA_1.01.02_3766_0025.jpg/1397,328,1121,3121/full/0/default.jpg", "iiif_url")</f>
        <v/>
      </c>
    </row>
    <row r="4794">
      <c r="A4794" t="inlineStr">
        <is>
          <t>NL-HaNA_1.01.02_3766_0025-page-48</t>
        </is>
      </c>
      <c r="B4794" t="inlineStr">
        <is>
          <t>NL-HaNA_1.01.02_3766_0025-column-1497-428-921-2921</t>
        </is>
      </c>
      <c r="C4794" t="inlineStr">
        <is>
          <t>continuation</t>
        </is>
      </c>
      <c r="D4794" t="n">
        <v>1547</v>
      </c>
      <c r="E4794" t="n">
        <v>1042</v>
      </c>
      <c r="F4794" t="inlineStr">
        <is>
          <t xml:space="preserve">    1113. 1128. 1163. 1179. 1336. 1478.</t>
        </is>
      </c>
      <c r="G4794">
        <f>HYPERLINK("https://images.diginfra.net/iiif/NL-HaNA_1.01.02/3766/NL-HaNA_1.01.02_3766_0025.jpg/1397,328,1121,3121/full/0/default.jpg", "iiif_url")</f>
        <v/>
      </c>
    </row>
    <row r="4795">
      <c r="A4795" t="inlineStr">
        <is>
          <t>NL-HaNA_1.01.02_3766_0025-page-48</t>
        </is>
      </c>
      <c r="B4795" t="inlineStr">
        <is>
          <t>NL-HaNA_1.01.02_3766_0025-column-1497-428-921-2921</t>
        </is>
      </c>
      <c r="C4795" t="inlineStr">
        <is>
          <t>continuation</t>
        </is>
      </c>
      <c r="D4795" t="n">
        <v>1552</v>
      </c>
      <c r="E4795" t="n">
        <v>1097</v>
      </c>
      <c r="F4795" t="inlineStr">
        <is>
          <t xml:space="preserve">    1537. 1546.</t>
        </is>
      </c>
      <c r="G4795">
        <f>HYPERLINK("https://images.diginfra.net/iiif/NL-HaNA_1.01.02/3766/NL-HaNA_1.01.02_3766_0025.jpg/1397,328,1121,3121/full/0/default.jpg", "iiif_url")</f>
        <v/>
      </c>
    </row>
    <row r="4796">
      <c r="A4796" t="inlineStr">
        <is>
          <t>NL-HaNA_1.01.02_3766_0025-page-48</t>
        </is>
      </c>
      <c r="B4796" t="inlineStr">
        <is>
          <t>NL-HaNA_1.01.02_3766_0025-column-1497-428-921-2921</t>
        </is>
      </c>
      <c r="C4796" t="inlineStr">
        <is>
          <t>repeat_lemma</t>
        </is>
      </c>
      <c r="D4796" t="n">
        <v>1645</v>
      </c>
      <c r="E4796" t="n">
        <v>1138</v>
      </c>
      <c r="F4796" t="inlineStr">
        <is>
          <t xml:space="preserve">        differenien tusschen die van Brugge en</t>
        </is>
      </c>
      <c r="G4796">
        <f>HYPERLINK("https://images.diginfra.net/iiif/NL-HaNA_1.01.02/3766/NL-HaNA_1.01.02_3766_0025.jpg/1397,328,1121,3121/full/0/default.jpg", "iiif_url")</f>
        <v/>
      </c>
    </row>
    <row r="4797">
      <c r="A4797" t="inlineStr">
        <is>
          <t>NL-HaNA_1.01.02_3766_0025-page-48</t>
        </is>
      </c>
      <c r="B4797" t="inlineStr">
        <is>
          <t>NL-HaNA_1.01.02_3766_0025-column-1497-428-921-2921</t>
        </is>
      </c>
      <c r="C4797" t="inlineStr">
        <is>
          <t>continuation</t>
        </is>
      </c>
      <c r="D4797" t="n">
        <v>1543</v>
      </c>
      <c r="E4797" t="n">
        <v>1188</v>
      </c>
      <c r="F4797" t="inlineStr">
        <is>
          <t xml:space="preserve">    Sluys, 836. 861. 948.</t>
        </is>
      </c>
      <c r="G4797">
        <f>HYPERLINK("https://images.diginfra.net/iiif/NL-HaNA_1.01.02/3766/NL-HaNA_1.01.02_3766_0025.jpg/1397,328,1121,3121/full/0/default.jpg", "iiif_url")</f>
        <v/>
      </c>
    </row>
    <row r="4798">
      <c r="A4798" t="inlineStr">
        <is>
          <t>NL-HaNA_1.01.02_3766_0025-page-48</t>
        </is>
      </c>
      <c r="B4798" t="inlineStr">
        <is>
          <t>NL-HaNA_1.01.02_3766_0025-column-1497-428-921-2921</t>
        </is>
      </c>
      <c r="C4798" t="inlineStr">
        <is>
          <t>repeat_lemma</t>
        </is>
      </c>
      <c r="D4798" t="n">
        <v>1642</v>
      </c>
      <c r="E4798" t="n">
        <v>1235</v>
      </c>
      <c r="F4798" t="inlineStr">
        <is>
          <t xml:space="preserve">        st. Jans Steen, 986. 992. 1236.</t>
        </is>
      </c>
      <c r="G4798">
        <f>HYPERLINK("https://images.diginfra.net/iiif/NL-HaNA_1.01.02/3766/NL-HaNA_1.01.02_3766_0025.jpg/1397,328,1121,3121/full/0/default.jpg", "iiif_url")</f>
        <v/>
      </c>
    </row>
    <row r="4799">
      <c r="A4799" t="inlineStr">
        <is>
          <t>NL-HaNA_1.01.02_3766_0025-page-48</t>
        </is>
      </c>
      <c r="B4799" t="inlineStr">
        <is>
          <t>NL-HaNA_1.01.02_3766_0025-column-1497-428-921-2921</t>
        </is>
      </c>
      <c r="C4799" t="inlineStr">
        <is>
          <t>repeat_lemma</t>
        </is>
      </c>
      <c r="D4799" t="n">
        <v>1647</v>
      </c>
      <c r="E4799" t="n">
        <v>1281</v>
      </c>
      <c r="F4799" t="inlineStr">
        <is>
          <t xml:space="preserve">        Polder de Clara, 1281.</t>
        </is>
      </c>
      <c r="G4799">
        <f>HYPERLINK("https://images.diginfra.net/iiif/NL-HaNA_1.01.02/3766/NL-HaNA_1.01.02_3766_0025.jpg/1397,328,1121,3121/full/0/default.jpg", "iiif_url")</f>
        <v/>
      </c>
    </row>
    <row r="4800">
      <c r="A4800" t="inlineStr">
        <is>
          <t>NL-HaNA_1.01.02_3766_0025-page-48</t>
        </is>
      </c>
      <c r="B4800" t="inlineStr">
        <is>
          <t>NL-HaNA_1.01.02_3766_0025-column-1497-428-921-2921</t>
        </is>
      </c>
      <c r="C4800" t="inlineStr">
        <is>
          <t>lemma</t>
        </is>
      </c>
      <c r="D4800" t="n">
        <v>1500</v>
      </c>
      <c r="E4800" t="n">
        <v>1333</v>
      </c>
      <c r="F4800" t="inlineStr">
        <is>
          <t>Vooght, Burger van Amsterdam, wegens het</t>
        </is>
      </c>
      <c r="G4800">
        <f>HYPERLINK("https://images.diginfra.net/iiif/NL-HaNA_1.01.02/3766/NL-HaNA_1.01.02_3766_0025.jpg/1397,328,1121,3121/full/0/default.jpg", "iiif_url")</f>
        <v/>
      </c>
    </row>
    <row r="4801">
      <c r="A4801" t="inlineStr">
        <is>
          <t>NL-HaNA_1.01.02_3766_0025-page-48</t>
        </is>
      </c>
      <c r="B4801" t="inlineStr">
        <is>
          <t>NL-HaNA_1.01.02_3766_0025-column-1497-428-921-2921</t>
        </is>
      </c>
      <c r="C4801" t="inlineStr">
        <is>
          <t>continuation</t>
        </is>
      </c>
      <c r="D4801" t="n">
        <v>1545</v>
      </c>
      <c r="E4801" t="n">
        <v>1385</v>
      </c>
      <c r="F4801" t="inlineStr">
        <is>
          <t xml:space="preserve">    Schip Harlingen, 837.</t>
        </is>
      </c>
      <c r="G4801">
        <f>HYPERLINK("https://images.diginfra.net/iiif/NL-HaNA_1.01.02/3766/NL-HaNA_1.01.02_3766_0025.jpg/1397,328,1121,3121/full/0/default.jpg", "iiif_url")</f>
        <v/>
      </c>
    </row>
    <row r="4802">
      <c r="A4802" t="inlineStr">
        <is>
          <t>NL-HaNA_1.01.02_3766_0025-page-48</t>
        </is>
      </c>
      <c r="B4802" t="inlineStr">
        <is>
          <t>NL-HaNA_1.01.02_3766_0025-column-1497-428-921-2921</t>
        </is>
      </c>
      <c r="C4802" t="inlineStr">
        <is>
          <t>lemma</t>
        </is>
      </c>
      <c r="D4802" t="n">
        <v>1502</v>
      </c>
      <c r="E4802" t="n">
        <v>1430</v>
      </c>
      <c r="F4802" t="inlineStr">
        <is>
          <t>Voorschryvens-, voor Anna Elsabeth Vischers</t>
        </is>
      </c>
      <c r="G4802">
        <f>HYPERLINK("https://images.diginfra.net/iiif/NL-HaNA_1.01.02/3766/NL-HaNA_1.01.02_3766_0025.jpg/1397,328,1121,3121/full/0/default.jpg", "iiif_url")</f>
        <v/>
      </c>
    </row>
    <row r="4803">
      <c r="A4803" t="inlineStr">
        <is>
          <t>NL-HaNA_1.01.02_3766_0025-page-48</t>
        </is>
      </c>
      <c r="B4803" t="inlineStr">
        <is>
          <t>NL-HaNA_1.01.02_3766_0025-column-1497-428-921-2921</t>
        </is>
      </c>
      <c r="C4803" t="inlineStr">
        <is>
          <t>continuation</t>
        </is>
      </c>
      <c r="D4803" t="n">
        <v>1543</v>
      </c>
      <c r="E4803" t="n">
        <v>1483</v>
      </c>
      <c r="F4803" t="inlineStr">
        <is>
          <t xml:space="preserve">    en Maria Sabina Capelle, 17.</t>
        </is>
      </c>
      <c r="G4803">
        <f>HYPERLINK("https://images.diginfra.net/iiif/NL-HaNA_1.01.02/3766/NL-HaNA_1.01.02_3766_0025.jpg/1397,328,1121,3121/full/0/default.jpg", "iiif_url")</f>
        <v/>
      </c>
    </row>
    <row r="4804">
      <c r="A4804" t="inlineStr">
        <is>
          <t>NL-HaNA_1.01.02_3766_0025-page-48</t>
        </is>
      </c>
      <c r="B4804" t="inlineStr">
        <is>
          <t>NL-HaNA_1.01.02_3766_0025-column-1497-428-921-2921</t>
        </is>
      </c>
      <c r="C4804" t="inlineStr">
        <is>
          <t>repeat_lemma</t>
        </is>
      </c>
      <c r="D4804" t="n">
        <v>1642</v>
      </c>
      <c r="E4804" t="n">
        <v>1520</v>
      </c>
      <c r="F4804" t="inlineStr">
        <is>
          <t xml:space="preserve">        voor de Voorstanderen over Joncker Jan</t>
        </is>
      </c>
      <c r="G4804">
        <f>HYPERLINK("https://images.diginfra.net/iiif/NL-HaNA_1.01.02/3766/NL-HaNA_1.01.02_3766_0025.jpg/1397,328,1121,3121/full/0/default.jpg", "iiif_url")</f>
        <v/>
      </c>
    </row>
    <row r="4805">
      <c r="A4805" t="inlineStr">
        <is>
          <t>NL-HaNA_1.01.02_3766_0025-page-48</t>
        </is>
      </c>
      <c r="B4805" t="inlineStr">
        <is>
          <t>NL-HaNA_1.01.02_3766_0025-column-1497-428-921-2921</t>
        </is>
      </c>
      <c r="C4805" t="inlineStr">
        <is>
          <t>continuation</t>
        </is>
      </c>
      <c r="D4805" t="n">
        <v>1545</v>
      </c>
      <c r="E4805" t="n">
        <v>1580</v>
      </c>
      <c r="F4805" t="inlineStr">
        <is>
          <t xml:space="preserve">    Clant, 24.</t>
        </is>
      </c>
      <c r="G4805">
        <f>HYPERLINK("https://images.diginfra.net/iiif/NL-HaNA_1.01.02/3766/NL-HaNA_1.01.02_3766_0025.jpg/1397,328,1121,3121/full/0/default.jpg", "iiif_url")</f>
        <v/>
      </c>
    </row>
    <row r="4806">
      <c r="A4806" t="inlineStr">
        <is>
          <t>NL-HaNA_1.01.02_3766_0025-page-48</t>
        </is>
      </c>
      <c r="B4806" t="inlineStr">
        <is>
          <t>NL-HaNA_1.01.02_3766_0025-column-1497-428-921-2921</t>
        </is>
      </c>
      <c r="C4806" t="inlineStr">
        <is>
          <t>repeat_lemma</t>
        </is>
      </c>
      <c r="D4806" t="n">
        <v>1645</v>
      </c>
      <c r="E4806" t="n">
        <v>1612</v>
      </c>
      <c r="F4806" t="inlineStr">
        <is>
          <t xml:space="preserve">        voor A. en P. Baumgaerten, 99.</t>
        </is>
      </c>
      <c r="G4806">
        <f>HYPERLINK("https://images.diginfra.net/iiif/NL-HaNA_1.01.02/3766/NL-HaNA_1.01.02_3766_0025.jpg/1397,328,1121,3121/full/0/default.jpg", "iiif_url")</f>
        <v/>
      </c>
    </row>
    <row r="4807">
      <c r="A4807" t="inlineStr">
        <is>
          <t>NL-HaNA_1.01.02_3766_0025-page-48</t>
        </is>
      </c>
      <c r="B4807" t="inlineStr">
        <is>
          <t>NL-HaNA_1.01.02_3766_0025-column-1497-428-921-2921</t>
        </is>
      </c>
      <c r="C4807" t="inlineStr">
        <is>
          <t>repeat_lemma</t>
        </is>
      </c>
      <c r="D4807" t="n">
        <v>1650</v>
      </c>
      <c r="E4807" t="n">
        <v>1669</v>
      </c>
      <c r="F4807" t="inlineStr">
        <is>
          <t xml:space="preserve">        voor Ludolph Ludolphi, 151. 1539.</t>
        </is>
      </c>
      <c r="G4807">
        <f>HYPERLINK("https://images.diginfra.net/iiif/NL-HaNA_1.01.02/3766/NL-HaNA_1.01.02_3766_0025.jpg/1397,328,1121,3121/full/0/default.jpg", "iiif_url")</f>
        <v/>
      </c>
    </row>
    <row r="4808">
      <c r="A4808" t="inlineStr">
        <is>
          <t>NL-HaNA_1.01.02_3766_0025-page-48</t>
        </is>
      </c>
      <c r="B4808" t="inlineStr">
        <is>
          <t>NL-HaNA_1.01.02_3766_0025-column-1497-428-921-2921</t>
        </is>
      </c>
      <c r="C4808" t="inlineStr">
        <is>
          <t>repeat_lemma</t>
        </is>
      </c>
      <c r="D4808" t="n">
        <v>1645</v>
      </c>
      <c r="E4808" t="n">
        <v>1729</v>
      </c>
      <c r="F4808" t="inlineStr">
        <is>
          <t xml:space="preserve">        voor Dirck van Tiasen, 157. 438.</t>
        </is>
      </c>
      <c r="G4808">
        <f>HYPERLINK("https://images.diginfra.net/iiif/NL-HaNA_1.01.02/3766/NL-HaNA_1.01.02_3766_0025.jpg/1397,328,1121,3121/full/0/default.jpg", "iiif_url")</f>
        <v/>
      </c>
    </row>
    <row r="4809">
      <c r="A4809" t="inlineStr">
        <is>
          <t>NL-HaNA_1.01.02_3766_0025-page-48</t>
        </is>
      </c>
      <c r="B4809" t="inlineStr">
        <is>
          <t>NL-HaNA_1.01.02_3766_0025-column-1497-428-921-2921</t>
        </is>
      </c>
      <c r="C4809" t="inlineStr">
        <is>
          <t>continuation</t>
        </is>
      </c>
      <c r="D4809" t="n">
        <v>1552</v>
      </c>
      <c r="E4809" t="n">
        <v>1775</v>
      </c>
      <c r="F4809" t="inlineStr">
        <is>
          <t xml:space="preserve">    1273. 1286.</t>
        </is>
      </c>
      <c r="G4809">
        <f>HYPERLINK("https://images.diginfra.net/iiif/NL-HaNA_1.01.02/3766/NL-HaNA_1.01.02_3766_0025.jpg/1397,328,1121,3121/full/0/default.jpg", "iiif_url")</f>
        <v/>
      </c>
    </row>
    <row r="4810">
      <c r="A4810" t="inlineStr">
        <is>
          <t>NL-HaNA_1.01.02_3766_0025-page-48</t>
        </is>
      </c>
      <c r="B4810" t="inlineStr">
        <is>
          <t>NL-HaNA_1.01.02_3766_0025-column-1497-428-921-2921</t>
        </is>
      </c>
      <c r="C4810" t="inlineStr">
        <is>
          <t>repeat_lemma</t>
        </is>
      </c>
      <c r="D4810" t="n">
        <v>1650</v>
      </c>
      <c r="E4810" t="n">
        <v>1823</v>
      </c>
      <c r="F4810" t="inlineStr">
        <is>
          <t xml:space="preserve">        voor J. Bernhard, Baron van Merode,</t>
        </is>
      </c>
      <c r="G4810">
        <f>HYPERLINK("https://images.diginfra.net/iiif/NL-HaNA_1.01.02/3766/NL-HaNA_1.01.02_3766_0025.jpg/1397,328,1121,3121/full/0/default.jpg", "iiif_url")</f>
        <v/>
      </c>
    </row>
    <row r="4811">
      <c r="A4811" t="inlineStr">
        <is>
          <t>NL-HaNA_1.01.02_3766_0025-page-48</t>
        </is>
      </c>
      <c r="B4811" t="inlineStr">
        <is>
          <t>NL-HaNA_1.01.02_3766_0025-column-1497-428-921-2921</t>
        </is>
      </c>
      <c r="C4811" t="inlineStr">
        <is>
          <t>continuation</t>
        </is>
      </c>
      <c r="D4811" t="n">
        <v>1554</v>
      </c>
      <c r="E4811" t="n">
        <v>1880</v>
      </c>
      <c r="F4811" t="inlineStr">
        <is>
          <t xml:space="preserve">    162. 209.</t>
        </is>
      </c>
      <c r="G4811">
        <f>HYPERLINK("https://images.diginfra.net/iiif/NL-HaNA_1.01.02/3766/NL-HaNA_1.01.02_3766_0025.jpg/1397,328,1121,3121/full/0/default.jpg", "iiif_url")</f>
        <v/>
      </c>
    </row>
    <row r="4812">
      <c r="A4812" t="inlineStr">
        <is>
          <t>NL-HaNA_1.01.02_3766_0025-page-48</t>
        </is>
      </c>
      <c r="B4812" t="inlineStr">
        <is>
          <t>NL-HaNA_1.01.02_3766_0025-column-1497-428-921-2921</t>
        </is>
      </c>
      <c r="C4812" t="inlineStr">
        <is>
          <t>repeat_lemma</t>
        </is>
      </c>
      <c r="D4812" t="n">
        <v>1631</v>
      </c>
      <c r="E4812" t="n">
        <v>1921</v>
      </c>
      <c r="F4812" t="inlineStr">
        <is>
          <t xml:space="preserve">        voor de Ouderlingen der Portugeesche</t>
        </is>
      </c>
      <c r="G4812">
        <f>HYPERLINK("https://images.diginfra.net/iiif/NL-HaNA_1.01.02/3766/NL-HaNA_1.01.02_3766_0025.jpg/1397,328,1121,3121/full/0/default.jpg", "iiif_url")</f>
        <v/>
      </c>
    </row>
    <row r="4813">
      <c r="A4813" t="inlineStr">
        <is>
          <t>NL-HaNA_1.01.02_3766_0025-page-48</t>
        </is>
      </c>
      <c r="B4813" t="inlineStr">
        <is>
          <t>NL-HaNA_1.01.02_3766_0025-column-1497-428-921-2921</t>
        </is>
      </c>
      <c r="C4813" t="inlineStr">
        <is>
          <t>continuation</t>
        </is>
      </c>
      <c r="D4813" t="n">
        <v>1547</v>
      </c>
      <c r="E4813" t="n">
        <v>1969</v>
      </c>
      <c r="F4813" t="inlineStr">
        <is>
          <t xml:space="preserve">    Natie tot amfierdam , 162.</t>
        </is>
      </c>
      <c r="G4813">
        <f>HYPERLINK("https://images.diginfra.net/iiif/NL-HaNA_1.01.02/3766/NL-HaNA_1.01.02_3766_0025.jpg/1397,328,1121,3121/full/0/default.jpg", "iiif_url")</f>
        <v/>
      </c>
    </row>
    <row r="4814">
      <c r="A4814" t="inlineStr">
        <is>
          <t>NL-HaNA_1.01.02_3766_0025-page-48</t>
        </is>
      </c>
      <c r="B4814" t="inlineStr">
        <is>
          <t>NL-HaNA_1.01.02_3766_0025-column-1497-428-921-2921</t>
        </is>
      </c>
      <c r="C4814" t="inlineStr">
        <is>
          <t>repeat_lemma</t>
        </is>
      </c>
      <c r="D4814" t="n">
        <v>1635</v>
      </c>
      <c r="E4814" t="n">
        <v>2020</v>
      </c>
      <c r="F4814" t="inlineStr">
        <is>
          <t xml:space="preserve">        voor Geintereseerdens in het Schip de</t>
        </is>
      </c>
      <c r="G4814">
        <f>HYPERLINK("https://images.diginfra.net/iiif/NL-HaNA_1.01.02/3766/NL-HaNA_1.01.02_3766_0025.jpg/1397,328,1121,3121/full/0/default.jpg", "iiif_url")</f>
        <v/>
      </c>
    </row>
    <row r="4815">
      <c r="A4815" t="inlineStr">
        <is>
          <t>NL-HaNA_1.01.02_3766_0025-page-48</t>
        </is>
      </c>
      <c r="B4815" t="inlineStr">
        <is>
          <t>NL-HaNA_1.01.02_3766_0025-column-1497-428-921-2921</t>
        </is>
      </c>
      <c r="C4815" t="inlineStr">
        <is>
          <t>continuation</t>
        </is>
      </c>
      <c r="D4815" t="n">
        <v>1552</v>
      </c>
      <c r="E4815" t="n">
        <v>2061</v>
      </c>
      <c r="F4815" t="inlineStr">
        <is>
          <t xml:space="preserve">    Sara, van Archangel herwaerts komende,</t>
        </is>
      </c>
      <c r="G4815">
        <f>HYPERLINK("https://images.diginfra.net/iiif/NL-HaNA_1.01.02/3766/NL-HaNA_1.01.02_3766_0025.jpg/1397,328,1121,3121/full/0/default.jpg", "iiif_url")</f>
        <v/>
      </c>
    </row>
    <row r="4816">
      <c r="A4816" t="inlineStr">
        <is>
          <t>NL-HaNA_1.01.02_3766_0025-page-48</t>
        </is>
      </c>
      <c r="B4816" t="inlineStr">
        <is>
          <t>NL-HaNA_1.01.02_3766_0025-column-1497-428-921-2921</t>
        </is>
      </c>
      <c r="C4816" t="inlineStr">
        <is>
          <t>continuation</t>
        </is>
      </c>
      <c r="D4816" t="n">
        <v>1552</v>
      </c>
      <c r="E4816" t="n">
        <v>2124</v>
      </c>
      <c r="F4816" t="inlineStr">
        <is>
          <t xml:space="preserve">    205.</t>
        </is>
      </c>
      <c r="G4816">
        <f>HYPERLINK("https://images.diginfra.net/iiif/NL-HaNA_1.01.02/3766/NL-HaNA_1.01.02_3766_0025.jpg/1397,328,1121,3121/full/0/default.jpg", "iiif_url")</f>
        <v/>
      </c>
    </row>
    <row r="4817">
      <c r="A4817" t="inlineStr">
        <is>
          <t>NL-HaNA_1.01.02_3766_0025-page-48</t>
        </is>
      </c>
      <c r="B4817" t="inlineStr">
        <is>
          <t>NL-HaNA_1.01.02_3766_0025-column-1497-428-921-2921</t>
        </is>
      </c>
      <c r="C4817" t="inlineStr">
        <is>
          <t>repeat_lemma</t>
        </is>
      </c>
      <c r="D4817" t="n">
        <v>1635</v>
      </c>
      <c r="E4817" t="n">
        <v>2153</v>
      </c>
      <c r="F4817" t="inlineStr">
        <is>
          <t xml:space="preserve">        voor de Erfgenamen van H. Huutman,</t>
        </is>
      </c>
      <c r="G4817">
        <f>HYPERLINK("https://images.diginfra.net/iiif/NL-HaNA_1.01.02/3766/NL-HaNA_1.01.02_3766_0025.jpg/1397,328,1121,3121/full/0/default.jpg", "iiif_url")</f>
        <v/>
      </c>
    </row>
    <row r="4818">
      <c r="A4818" t="inlineStr">
        <is>
          <t>NL-HaNA_1.01.02_3766_0025-page-48</t>
        </is>
      </c>
      <c r="B4818" t="inlineStr">
        <is>
          <t>NL-HaNA_1.01.02_3766_0025-column-1497-428-921-2921</t>
        </is>
      </c>
      <c r="C4818" t="inlineStr">
        <is>
          <t>continuation</t>
        </is>
      </c>
      <c r="D4818" t="n">
        <v>1547</v>
      </c>
      <c r="E4818" t="n">
        <v>2221</v>
      </c>
      <c r="F4818" t="inlineStr">
        <is>
          <t xml:space="preserve">    206.</t>
        </is>
      </c>
      <c r="G4818">
        <f>HYPERLINK("https://images.diginfra.net/iiif/NL-HaNA_1.01.02/3766/NL-HaNA_1.01.02_3766_0025.jpg/1397,328,1121,3121/full/0/default.jpg", "iiif_url")</f>
        <v/>
      </c>
    </row>
    <row r="4819">
      <c r="A4819" t="inlineStr">
        <is>
          <t>NL-HaNA_1.01.02_3766_0025-page-48</t>
        </is>
      </c>
      <c r="B4819" t="inlineStr">
        <is>
          <t>NL-HaNA_1.01.02_3766_0025-column-1497-428-921-2921</t>
        </is>
      </c>
      <c r="C4819" t="inlineStr">
        <is>
          <t>repeat_lemma</t>
        </is>
      </c>
      <c r="D4819" t="n">
        <v>1633</v>
      </c>
      <c r="E4819" t="n">
        <v>2262</v>
      </c>
      <c r="F4819" t="inlineStr">
        <is>
          <t xml:space="preserve">        voor de Mennonilen in Zwiserlandt,</t>
        </is>
      </c>
      <c r="G4819">
        <f>HYPERLINK("https://images.diginfra.net/iiif/NL-HaNA_1.01.02/3766/NL-HaNA_1.01.02_3766_0025.jpg/1397,328,1121,3121/full/0/default.jpg", "iiif_url")</f>
        <v/>
      </c>
    </row>
    <row r="4820">
      <c r="A4820" t="inlineStr">
        <is>
          <t>NL-HaNA_1.01.02_3766_0025-page-48</t>
        </is>
      </c>
      <c r="B4820" t="inlineStr">
        <is>
          <t>NL-HaNA_1.01.02_3766_0025-column-1497-428-921-2921</t>
        </is>
      </c>
      <c r="C4820" t="inlineStr">
        <is>
          <t>continuation</t>
        </is>
      </c>
      <c r="D4820" t="n">
        <v>1554</v>
      </c>
      <c r="E4820" t="n">
        <v>2319</v>
      </c>
      <c r="F4820" t="inlineStr">
        <is>
          <t xml:space="preserve">    397.</t>
        </is>
      </c>
      <c r="G4820">
        <f>HYPERLINK("https://images.diginfra.net/iiif/NL-HaNA_1.01.02/3766/NL-HaNA_1.01.02_3766_0025.jpg/1397,328,1121,3121/full/0/default.jpg", "iiif_url")</f>
        <v/>
      </c>
    </row>
    <row r="4821">
      <c r="A4821" t="inlineStr">
        <is>
          <t>NL-HaNA_1.01.02_3766_0025-page-48</t>
        </is>
      </c>
      <c r="B4821" t="inlineStr">
        <is>
          <t>NL-HaNA_1.01.02_3766_0025-column-1497-428-921-2921</t>
        </is>
      </c>
      <c r="C4821" t="inlineStr">
        <is>
          <t>repeat_lemma</t>
        </is>
      </c>
      <c r="D4821" t="n">
        <v>1638</v>
      </c>
      <c r="E4821" t="n">
        <v>2364</v>
      </c>
      <c r="F4821" t="inlineStr">
        <is>
          <t xml:space="preserve">        voor J. Halongius, 431.</t>
        </is>
      </c>
      <c r="G4821">
        <f>HYPERLINK("https://images.diginfra.net/iiif/NL-HaNA_1.01.02/3766/NL-HaNA_1.01.02_3766_0025.jpg/1397,328,1121,3121/full/0/default.jpg", "iiif_url")</f>
        <v/>
      </c>
    </row>
    <row r="4822">
      <c r="A4822" t="inlineStr">
        <is>
          <t>NL-HaNA_1.01.02_3766_0025-page-48</t>
        </is>
      </c>
      <c r="B4822" t="inlineStr">
        <is>
          <t>NL-HaNA_1.01.02_3766_0025-column-1497-428-921-2921</t>
        </is>
      </c>
      <c r="C4822" t="inlineStr">
        <is>
          <t>repeat_lemma</t>
        </is>
      </c>
      <c r="D4822" t="n">
        <v>1640</v>
      </c>
      <c r="E4822" t="n">
        <v>2412</v>
      </c>
      <c r="F4822" t="inlineStr">
        <is>
          <t xml:space="preserve">        voor Jan Thielen, junior, 445.</t>
        </is>
      </c>
      <c r="G4822">
        <f>HYPERLINK("https://images.diginfra.net/iiif/NL-HaNA_1.01.02/3766/NL-HaNA_1.01.02_3766_0025.jpg/1397,328,1121,3121/full/0/default.jpg", "iiif_url")</f>
        <v/>
      </c>
    </row>
    <row r="4823">
      <c r="A4823" t="inlineStr">
        <is>
          <t>NL-HaNA_1.01.02_3766_0025-page-48</t>
        </is>
      </c>
      <c r="B4823" t="inlineStr">
        <is>
          <t>NL-HaNA_1.01.02_3766_0025-column-1497-428-921-2921</t>
        </is>
      </c>
      <c r="C4823" t="inlineStr">
        <is>
          <t>repeat_lemma</t>
        </is>
      </c>
      <c r="D4823" t="n">
        <v>1638</v>
      </c>
      <c r="E4823" t="n">
        <v>2461</v>
      </c>
      <c r="F4823" t="inlineStr">
        <is>
          <t xml:space="preserve">        voor H. Blanckenhage, 464.</t>
        </is>
      </c>
      <c r="G4823">
        <f>HYPERLINK("https://images.diginfra.net/iiif/NL-HaNA_1.01.02/3766/NL-HaNA_1.01.02_3766_0025.jpg/1397,328,1121,3121/full/0/default.jpg", "iiif_url")</f>
        <v/>
      </c>
    </row>
    <row r="4824">
      <c r="A4824" t="inlineStr">
        <is>
          <t>NL-HaNA_1.01.02_3766_0025-page-48</t>
        </is>
      </c>
      <c r="B4824" t="inlineStr">
        <is>
          <t>NL-HaNA_1.01.02_3766_0025-column-1497-428-921-2921</t>
        </is>
      </c>
      <c r="C4824" t="inlineStr">
        <is>
          <t>repeat_lemma</t>
        </is>
      </c>
      <c r="D4824" t="n">
        <v>1638</v>
      </c>
      <c r="E4824" t="n">
        <v>2508</v>
      </c>
      <c r="F4824" t="inlineStr">
        <is>
          <t xml:space="preserve">        voor B. Muykens in C. Schlaef, 470.</t>
        </is>
      </c>
      <c r="G4824">
        <f>HYPERLINK("https://images.diginfra.net/iiif/NL-HaNA_1.01.02/3766/NL-HaNA_1.01.02_3766_0025.jpg/1397,328,1121,3121/full/0/default.jpg", "iiif_url")</f>
        <v/>
      </c>
    </row>
    <row r="4825">
      <c r="A4825" t="inlineStr">
        <is>
          <t>NL-HaNA_1.01.02_3766_0025-page-48</t>
        </is>
      </c>
      <c r="B4825" t="inlineStr">
        <is>
          <t>NL-HaNA_1.01.02_3766_0025-column-1497-428-921-2921</t>
        </is>
      </c>
      <c r="C4825" t="inlineStr">
        <is>
          <t>repeat_lemma</t>
        </is>
      </c>
      <c r="D4825" t="n">
        <v>1638</v>
      </c>
      <c r="E4825" t="n">
        <v>2559</v>
      </c>
      <c r="F4825" t="inlineStr">
        <is>
          <t xml:space="preserve">        voor P. Backer en B. Dury en A. Bou-</t>
        </is>
      </c>
      <c r="G4825">
        <f>HYPERLINK("https://images.diginfra.net/iiif/NL-HaNA_1.01.02/3766/NL-HaNA_1.01.02_3766_0025.jpg/1397,328,1121,3121/full/0/default.jpg", "iiif_url")</f>
        <v/>
      </c>
    </row>
    <row r="4826">
      <c r="A4826" t="inlineStr">
        <is>
          <t>NL-HaNA_1.01.02_3766_0025-page-48</t>
        </is>
      </c>
      <c r="B4826" t="inlineStr">
        <is>
          <t>NL-HaNA_1.01.02_3766_0025-column-1497-428-921-2921</t>
        </is>
      </c>
      <c r="C4826" t="inlineStr">
        <is>
          <t>continuation</t>
        </is>
      </c>
      <c r="D4826" t="n">
        <v>1547</v>
      </c>
      <c r="E4826" t="n">
        <v>2601</v>
      </c>
      <c r="F4826" t="inlineStr">
        <is>
          <t xml:space="preserve">    man, 486.</t>
        </is>
      </c>
      <c r="G4826">
        <f>HYPERLINK("https://images.diginfra.net/iiif/NL-HaNA_1.01.02/3766/NL-HaNA_1.01.02_3766_0025.jpg/1397,328,1121,3121/full/0/default.jpg", "iiif_url")</f>
        <v/>
      </c>
    </row>
    <row r="4827">
      <c r="A4827" t="inlineStr">
        <is>
          <t>NL-HaNA_1.01.02_3766_0025-page-48</t>
        </is>
      </c>
      <c r="B4827" t="inlineStr">
        <is>
          <t>NL-HaNA_1.01.02_3766_0025-column-1497-428-921-2921</t>
        </is>
      </c>
      <c r="C4827" t="inlineStr">
        <is>
          <t>repeat_lemma</t>
        </is>
      </c>
      <c r="D4827" t="n">
        <v>1647</v>
      </c>
      <c r="E4827" t="n">
        <v>2653</v>
      </c>
      <c r="F4827" t="inlineStr">
        <is>
          <t xml:space="preserve">        mor J. de Peirou, C. van Oldenhoven,</t>
        </is>
      </c>
      <c r="G4827">
        <f>HYPERLINK("https://images.diginfra.net/iiif/NL-HaNA_1.01.02/3766/NL-HaNA_1.01.02_3766_0025.jpg/1397,328,1121,3121/full/0/default.jpg", "iiif_url")</f>
        <v/>
      </c>
    </row>
    <row r="4828">
      <c r="A4828" t="inlineStr">
        <is>
          <t>NL-HaNA_1.01.02_3766_0025-page-48</t>
        </is>
      </c>
      <c r="B4828" t="inlineStr">
        <is>
          <t>NL-HaNA_1.01.02_3766_0025-column-1497-428-921-2921</t>
        </is>
      </c>
      <c r="C4828" t="inlineStr">
        <is>
          <t>continuation</t>
        </is>
      </c>
      <c r="D4828" t="n">
        <v>1543</v>
      </c>
      <c r="E4828" t="n">
        <v>2700</v>
      </c>
      <c r="F4828" t="inlineStr">
        <is>
          <t xml:space="preserve">    3. Seyler, W. van Rynevelt, Ge. 568.</t>
        </is>
      </c>
      <c r="G4828">
        <f>HYPERLINK("https://images.diginfra.net/iiif/NL-HaNA_1.01.02/3766/NL-HaNA_1.01.02_3766_0025.jpg/1397,328,1121,3121/full/0/default.jpg", "iiif_url")</f>
        <v/>
      </c>
    </row>
    <row r="4829">
      <c r="A4829" t="inlineStr">
        <is>
          <t>NL-HaNA_1.01.02_3766_0025-page-48</t>
        </is>
      </c>
      <c r="B4829" t="inlineStr">
        <is>
          <t>NL-HaNA_1.01.02_3766_0025-column-1497-428-921-2921</t>
        </is>
      </c>
      <c r="C4829" t="inlineStr">
        <is>
          <t>repeat_lemma</t>
        </is>
      </c>
      <c r="D4829" t="n">
        <v>1645</v>
      </c>
      <c r="E4829" t="n">
        <v>2755</v>
      </c>
      <c r="F4829" t="inlineStr">
        <is>
          <t xml:space="preserve">        voor J. de Lira, 604.</t>
        </is>
      </c>
      <c r="G4829">
        <f>HYPERLINK("https://images.diginfra.net/iiif/NL-HaNA_1.01.02/3766/NL-HaNA_1.01.02_3766_0025.jpg/1397,328,1121,3121/full/0/default.jpg", "iiif_url")</f>
        <v/>
      </c>
    </row>
    <row r="4830">
      <c r="A4830" t="inlineStr">
        <is>
          <t>NL-HaNA_1.01.02_3766_0025-page-48</t>
        </is>
      </c>
      <c r="B4830" t="inlineStr">
        <is>
          <t>NL-HaNA_1.01.02_3766_0025-column-1497-428-921-2921</t>
        </is>
      </c>
      <c r="C4830" t="inlineStr">
        <is>
          <t>repeat_lemma</t>
        </is>
      </c>
      <c r="D4830" t="n">
        <v>1645</v>
      </c>
      <c r="E4830" t="n">
        <v>2806</v>
      </c>
      <c r="F4830" t="inlineStr">
        <is>
          <t xml:space="preserve">        voor Warnaer Groen, '688.</t>
        </is>
      </c>
      <c r="G4830">
        <f>HYPERLINK("https://images.diginfra.net/iiif/NL-HaNA_1.01.02/3766/NL-HaNA_1.01.02_3766_0025.jpg/1397,328,1121,3121/full/0/default.jpg", "iiif_url")</f>
        <v/>
      </c>
    </row>
    <row r="4831">
      <c r="A4831" t="inlineStr">
        <is>
          <t>NL-HaNA_1.01.02_3766_0025-page-48</t>
        </is>
      </c>
      <c r="B4831" t="inlineStr">
        <is>
          <t>NL-HaNA_1.01.02_3766_0025-column-1497-428-921-2921</t>
        </is>
      </c>
      <c r="C4831" t="inlineStr">
        <is>
          <t>repeat_lemma</t>
        </is>
      </c>
      <c r="D4831" t="n">
        <v>1636</v>
      </c>
      <c r="E4831" t="n">
        <v>2846</v>
      </c>
      <c r="F4831" t="inlineStr">
        <is>
          <t xml:space="preserve">        voor den Prince van Nassau-Siegen,</t>
        </is>
      </c>
      <c r="G4831">
        <f>HYPERLINK("https://images.diginfra.net/iiif/NL-HaNA_1.01.02/3766/NL-HaNA_1.01.02_3766_0025.jpg/1397,328,1121,3121/full/0/default.jpg", "iiif_url")</f>
        <v/>
      </c>
    </row>
    <row r="4832">
      <c r="A4832" t="inlineStr">
        <is>
          <t>NL-HaNA_1.01.02_3766_0025-page-48</t>
        </is>
      </c>
      <c r="B4832" t="inlineStr">
        <is>
          <t>NL-HaNA_1.01.02_3766_0025-column-1497-428-921-2921</t>
        </is>
      </c>
      <c r="C4832" t="inlineStr">
        <is>
          <t>continuation</t>
        </is>
      </c>
      <c r="D4832" t="n">
        <v>1543</v>
      </c>
      <c r="E4832" t="n">
        <v>2899</v>
      </c>
      <c r="F4832" t="inlineStr">
        <is>
          <t xml:space="preserve">    699.</t>
        </is>
      </c>
      <c r="G4832">
        <f>HYPERLINK("https://images.diginfra.net/iiif/NL-HaNA_1.01.02/3766/NL-HaNA_1.01.02_3766_0025.jpg/1397,328,1121,3121/full/0/default.jpg", "iiif_url")</f>
        <v/>
      </c>
    </row>
    <row r="4833">
      <c r="A4833" t="inlineStr">
        <is>
          <t>NL-HaNA_1.01.02_3766_0025-page-48</t>
        </is>
      </c>
      <c r="B4833" t="inlineStr">
        <is>
          <t>NL-HaNA_1.01.02_3766_0025-column-1497-428-921-2921</t>
        </is>
      </c>
      <c r="C4833" t="inlineStr">
        <is>
          <t>repeat_lemma</t>
        </is>
      </c>
      <c r="D4833" t="n">
        <v>1638</v>
      </c>
      <c r="E4833" t="n">
        <v>2937</v>
      </c>
      <c r="F4833" t="inlineStr">
        <is>
          <t xml:space="preserve">        voor H. G. en Steven Verkerck, 798-</t>
        </is>
      </c>
      <c r="G4833">
        <f>HYPERLINK("https://images.diginfra.net/iiif/NL-HaNA_1.01.02/3766/NL-HaNA_1.01.02_3766_0025.jpg/1397,328,1121,3121/full/0/default.jpg", "iiif_url")</f>
        <v/>
      </c>
    </row>
    <row r="4834">
      <c r="A4834" t="inlineStr">
        <is>
          <t>NL-HaNA_1.01.02_3766_0025-page-48</t>
        </is>
      </c>
      <c r="B4834" t="inlineStr">
        <is>
          <t>NL-HaNA_1.01.02_3766_0025-column-1497-428-921-2921</t>
        </is>
      </c>
      <c r="C4834" t="inlineStr">
        <is>
          <t>repeat_lemma</t>
        </is>
      </c>
      <c r="D4834" t="n">
        <v>1635</v>
      </c>
      <c r="E4834" t="n">
        <v>2995</v>
      </c>
      <c r="F4834" t="inlineStr">
        <is>
          <t xml:space="preserve">        voor J. en M. Christffers, 853.</t>
        </is>
      </c>
      <c r="G4834">
        <f>HYPERLINK("https://images.diginfra.net/iiif/NL-HaNA_1.01.02/3766/NL-HaNA_1.01.02_3766_0025.jpg/1397,328,1121,3121/full/0/default.jpg", "iiif_url")</f>
        <v/>
      </c>
    </row>
    <row r="4835">
      <c r="A4835" t="inlineStr">
        <is>
          <t>NL-HaNA_1.01.02_3766_0025-page-48</t>
        </is>
      </c>
      <c r="B4835" t="inlineStr">
        <is>
          <t>NL-HaNA_1.01.02_3766_0025-column-1497-428-921-2921</t>
        </is>
      </c>
      <c r="C4835" t="inlineStr">
        <is>
          <t>repeat_lemma</t>
        </is>
      </c>
      <c r="D4835" t="n">
        <v>1621</v>
      </c>
      <c r="E4835" t="n">
        <v>3046</v>
      </c>
      <c r="F4835" t="inlineStr">
        <is>
          <t xml:space="preserve">        voor 3. Grasper en N. Wittepaert, 8575</t>
        </is>
      </c>
      <c r="G4835">
        <f>HYPERLINK("https://images.diginfra.net/iiif/NL-HaNA_1.01.02/3766/NL-HaNA_1.01.02_3766_0025.jpg/1397,328,1121,3121/full/0/default.jpg", "iiif_url")</f>
        <v/>
      </c>
    </row>
    <row r="4836">
      <c r="A4836" t="inlineStr">
        <is>
          <t>NL-HaNA_1.01.02_3766_0025-page-48</t>
        </is>
      </c>
      <c r="B4836" t="inlineStr">
        <is>
          <t>NL-HaNA_1.01.02_3766_0025-column-1497-428-921-2921</t>
        </is>
      </c>
      <c r="C4836" t="inlineStr">
        <is>
          <t>continuation</t>
        </is>
      </c>
      <c r="D4836" t="n">
        <v>1550</v>
      </c>
      <c r="E4836" t="n">
        <v>3095</v>
      </c>
      <c r="F4836" t="inlineStr">
        <is>
          <t xml:space="preserve">    1489.</t>
        </is>
      </c>
      <c r="G4836">
        <f>HYPERLINK("https://images.diginfra.net/iiif/NL-HaNA_1.01.02/3766/NL-HaNA_1.01.02_3766_0025.jpg/1397,328,1121,3121/full/0/default.jpg", "iiif_url")</f>
        <v/>
      </c>
    </row>
    <row r="4837">
      <c r="A4837" t="inlineStr">
        <is>
          <t>NL-HaNA_1.01.02_3766_0025-page-48</t>
        </is>
      </c>
      <c r="B4837" t="inlineStr">
        <is>
          <t>NL-HaNA_1.01.02_3766_0025-column-1497-428-921-2921</t>
        </is>
      </c>
      <c r="C4837" t="inlineStr">
        <is>
          <t>repeat_lemma</t>
        </is>
      </c>
      <c r="D4837" t="n">
        <v>1621</v>
      </c>
      <c r="E4837" t="n">
        <v>3132</v>
      </c>
      <c r="F4837" t="inlineStr">
        <is>
          <t xml:space="preserve">        voor Jessé Geraud, 866.</t>
        </is>
      </c>
      <c r="G4837">
        <f>HYPERLINK("https://images.diginfra.net/iiif/NL-HaNA_1.01.02/3766/NL-HaNA_1.01.02_3766_0025.jpg/1397,328,1121,3121/full/0/default.jpg", "iiif_url")</f>
        <v/>
      </c>
    </row>
    <row r="4838">
      <c r="A4838" t="inlineStr">
        <is>
          <t>NL-HaNA_1.01.02_3766_0025-page-48</t>
        </is>
      </c>
      <c r="B4838" t="inlineStr">
        <is>
          <t>NL-HaNA_1.01.02_3766_0025-column-1497-428-921-2921</t>
        </is>
      </c>
      <c r="C4838" t="inlineStr">
        <is>
          <t>repeat_lemma</t>
        </is>
      </c>
      <c r="D4838" t="n">
        <v>1621</v>
      </c>
      <c r="E4838" t="n">
        <v>3196</v>
      </c>
      <c r="F4838" t="inlineStr">
        <is>
          <t xml:space="preserve">        voor Anna Schinmingh, 879.</t>
        </is>
      </c>
      <c r="G4838">
        <f>HYPERLINK("https://images.diginfra.net/iiif/NL-HaNA_1.01.02/3766/NL-HaNA_1.01.02_3766_0025.jpg/1397,328,1121,3121/full/0/default.jpg", "iiif_url")</f>
        <v/>
      </c>
    </row>
    <row r="4839">
      <c r="A4839" t="inlineStr">
        <is>
          <t>NL-HaNA_1.01.02_3766_0025-page-48</t>
        </is>
      </c>
      <c r="B4839" t="inlineStr">
        <is>
          <t>NL-HaNA_1.01.02_3766_0025-column-1497-428-921-2921</t>
        </is>
      </c>
      <c r="C4839" t="inlineStr">
        <is>
          <t>repeat_lemma</t>
        </is>
      </c>
      <c r="D4839" t="n">
        <v>1621</v>
      </c>
      <c r="E4839" t="n">
        <v>3244</v>
      </c>
      <c r="F4839" t="inlineStr">
        <is>
          <t xml:space="preserve">        woor Maria Elsevier, cum suis, 879.</t>
        </is>
      </c>
      <c r="G4839">
        <f>HYPERLINK("https://images.diginfra.net/iiif/NL-HaNA_1.01.02/3766/NL-HaNA_1.01.02_3766_0025.jpg/1397,328,1121,3121/full/0/default.jpg", "iiif_url")</f>
        <v/>
      </c>
    </row>
    <row r="4840">
      <c r="A4840" t="inlineStr">
        <is>
          <t>NL-HaNA_1.01.02_3766_0025-page-48</t>
        </is>
      </c>
      <c r="B4840" t="inlineStr">
        <is>
          <t>NL-HaNA_1.01.02_3766_0025-column-1497-428-921-2921</t>
        </is>
      </c>
      <c r="C4840" t="inlineStr">
        <is>
          <t>repeat_lemma</t>
        </is>
      </c>
      <c r="D4840" t="n">
        <v>1621</v>
      </c>
      <c r="E4840" t="n">
        <v>3290</v>
      </c>
      <c r="F4840" t="inlineStr">
        <is>
          <t xml:space="preserve">        woor Jan Palm, 1030.</t>
        </is>
      </c>
      <c r="G4840">
        <f>HYPERLINK("https://images.diginfra.net/iiif/NL-HaNA_1.01.02/3766/NL-HaNA_1.01.02_3766_0025.jpg/1397,328,1121,3121/full/0/default.jpg", "iiif_url")</f>
        <v/>
      </c>
    </row>
    <row r="4844">
      <c r="A4844" t="inlineStr">
        <is>
          <t>NL-HaNA_1.01.02_3766_0025-page-49</t>
        </is>
      </c>
      <c r="B4844" t="inlineStr">
        <is>
          <t>NL-HaNA_1.01.02_3766_0025-column-2663-448-883-2881</t>
        </is>
      </c>
      <c r="C4844" t="inlineStr">
        <is>
          <t>anomaly</t>
        </is>
      </c>
      <c r="D4844" t="n">
        <v>3144</v>
      </c>
      <c r="E4844" t="n">
        <v>321</v>
      </c>
      <c r="F4844" t="inlineStr">
        <is>
          <t xml:space="preserve">        IX</t>
        </is>
      </c>
      <c r="G4844">
        <f>HYPERLINK("https://images.diginfra.net/iiif/NL-HaNA_1.01.02/3766/NL-HaNA_1.01.02_3766_0025.jpg/2563,348,1083,3081/full/0/default.jpg", "iiif_url")</f>
        <v/>
      </c>
    </row>
    <row r="4845">
      <c r="A4845" t="inlineStr">
        <is>
          <t>NL-HaNA_1.01.02_3766_0025-page-49</t>
        </is>
      </c>
      <c r="B4845" t="inlineStr">
        <is>
          <t>NL-HaNA_1.01.02_3766_0025-column-2663-448-883-2881</t>
        </is>
      </c>
      <c r="C4845" t="inlineStr">
        <is>
          <t>continuation</t>
        </is>
      </c>
      <c r="D4845" t="n">
        <v>2804</v>
      </c>
      <c r="E4845" t="n">
        <v>444</v>
      </c>
      <c r="F4845" t="inlineStr">
        <is>
          <t xml:space="preserve">    voor L. Schilder, Banquier tot Amster-</t>
        </is>
      </c>
      <c r="G4845">
        <f>HYPERLINK("https://images.diginfra.net/iiif/NL-HaNA_1.01.02/3766/NL-HaNA_1.01.02_3766_0025.jpg/2563,348,1083,3081/full/0/default.jpg", "iiif_url")</f>
        <v/>
      </c>
    </row>
    <row r="4846">
      <c r="A4846" t="inlineStr">
        <is>
          <t>NL-HaNA_1.01.02_3766_0025-page-49</t>
        </is>
      </c>
      <c r="B4846" t="inlineStr">
        <is>
          <t>NL-HaNA_1.01.02_3766_0025-column-2663-448-883-2881</t>
        </is>
      </c>
      <c r="C4846" t="inlineStr">
        <is>
          <t>lemma</t>
        </is>
      </c>
      <c r="D4846" t="n">
        <v>2704</v>
      </c>
      <c r="E4846" t="n">
        <v>453</v>
      </c>
      <c r="F4846" t="inlineStr">
        <is>
          <t>.</t>
        </is>
      </c>
      <c r="G4846">
        <f>HYPERLINK("https://images.diginfra.net/iiif/NL-HaNA_1.01.02/3766/NL-HaNA_1.01.02_3766_0025.jpg/2563,348,1083,3081/full/0/default.jpg", "iiif_url")</f>
        <v/>
      </c>
    </row>
    <row r="4847">
      <c r="A4847" t="inlineStr">
        <is>
          <t>NL-HaNA_1.01.02_3766_0025-page-49</t>
        </is>
      </c>
      <c r="B4847" t="inlineStr">
        <is>
          <t>NL-HaNA_1.01.02_3766_0025-column-2663-448-883-2881</t>
        </is>
      </c>
      <c r="C4847" t="inlineStr">
        <is>
          <t>lemma</t>
        </is>
      </c>
      <c r="D4847" t="n">
        <v>2728</v>
      </c>
      <c r="E4847" t="n">
        <v>499</v>
      </c>
      <c r="F4847" t="inlineStr">
        <is>
          <t>dam, 1041.</t>
        </is>
      </c>
      <c r="G4847">
        <f>HYPERLINK("https://images.diginfra.net/iiif/NL-HaNA_1.01.02/3766/NL-HaNA_1.01.02_3766_0025.jpg/2563,348,1083,3081/full/0/default.jpg", "iiif_url")</f>
        <v/>
      </c>
    </row>
    <row r="4848">
      <c r="A4848" t="inlineStr">
        <is>
          <t>NL-HaNA_1.01.02_3766_0025-page-49</t>
        </is>
      </c>
      <c r="B4848" t="inlineStr">
        <is>
          <t>NL-HaNA_1.01.02_3766_0025-column-2663-448-883-2881</t>
        </is>
      </c>
      <c r="C4848" t="inlineStr">
        <is>
          <t>continuation</t>
        </is>
      </c>
      <c r="D4848" t="n">
        <v>2799</v>
      </c>
      <c r="E4848" t="n">
        <v>547</v>
      </c>
      <c r="F4848" t="inlineStr">
        <is>
          <t xml:space="preserve">    voor Carolus Hogewaert, 1085. 1308.</t>
        </is>
      </c>
      <c r="G4848">
        <f>HYPERLINK("https://images.diginfra.net/iiif/NL-HaNA_1.01.02/3766/NL-HaNA_1.01.02_3766_0025.jpg/2563,348,1083,3081/full/0/default.jpg", "iiif_url")</f>
        <v/>
      </c>
    </row>
    <row r="4849">
      <c r="A4849" t="inlineStr">
        <is>
          <t>NL-HaNA_1.01.02_3766_0025-page-49</t>
        </is>
      </c>
      <c r="B4849" t="inlineStr">
        <is>
          <t>NL-HaNA_1.01.02_3766_0025-column-2663-448-883-2881</t>
        </is>
      </c>
      <c r="C4849" t="inlineStr">
        <is>
          <t>continuation</t>
        </is>
      </c>
      <c r="D4849" t="n">
        <v>2795</v>
      </c>
      <c r="E4849" t="n">
        <v>593</v>
      </c>
      <c r="F4849" t="inlineStr">
        <is>
          <t xml:space="preserve">    voor Anna Oldendorp, J. H. du Bus en</t>
        </is>
      </c>
      <c r="G4849">
        <f>HYPERLINK("https://images.diginfra.net/iiif/NL-HaNA_1.01.02/3766/NL-HaNA_1.01.02_3766_0025.jpg/2563,348,1083,3081/full/0/default.jpg", "iiif_url")</f>
        <v/>
      </c>
    </row>
    <row r="4850">
      <c r="A4850" t="inlineStr">
        <is>
          <t>NL-HaNA_1.01.02_3766_0025-page-49</t>
        </is>
      </c>
      <c r="B4850" t="inlineStr">
        <is>
          <t>NL-HaNA_1.01.02_3766_0025-column-2663-448-883-2881</t>
        </is>
      </c>
      <c r="C4850" t="inlineStr">
        <is>
          <t>lemma</t>
        </is>
      </c>
      <c r="D4850" t="n">
        <v>2723</v>
      </c>
      <c r="E4850" t="n">
        <v>641</v>
      </c>
      <c r="F4850" t="inlineStr">
        <is>
          <t>Thieleman Hulsipe, 1090.</t>
        </is>
      </c>
      <c r="G4850">
        <f>HYPERLINK("https://images.diginfra.net/iiif/NL-HaNA_1.01.02/3766/NL-HaNA_1.01.02_3766_0025.jpg/2563,348,1083,3081/full/0/default.jpg", "iiif_url")</f>
        <v/>
      </c>
    </row>
    <row r="4851">
      <c r="A4851" t="inlineStr">
        <is>
          <t>NL-HaNA_1.01.02_3766_0025-page-49</t>
        </is>
      </c>
      <c r="B4851" t="inlineStr">
        <is>
          <t>NL-HaNA_1.01.02_3766_0025-column-2663-448-883-2881</t>
        </is>
      </c>
      <c r="C4851" t="inlineStr">
        <is>
          <t>continuation</t>
        </is>
      </c>
      <c r="D4851" t="n">
        <v>2792</v>
      </c>
      <c r="E4851" t="n">
        <v>688</v>
      </c>
      <c r="F4851" t="inlineStr">
        <is>
          <t xml:space="preserve">    soor Cornelii Barchman Wuitters, 1147.</t>
        </is>
      </c>
      <c r="G4851">
        <f>HYPERLINK("https://images.diginfra.net/iiif/NL-HaNA_1.01.02/3766/NL-HaNA_1.01.02_3766_0025.jpg/2563,348,1083,3081/full/0/default.jpg", "iiif_url")</f>
        <v/>
      </c>
    </row>
    <row r="4852">
      <c r="A4852" t="inlineStr">
        <is>
          <t>NL-HaNA_1.01.02_3766_0025-page-49</t>
        </is>
      </c>
      <c r="B4852" t="inlineStr">
        <is>
          <t>NL-HaNA_1.01.02_3766_0025-column-2663-448-883-2881</t>
        </is>
      </c>
      <c r="C4852" t="inlineStr">
        <is>
          <t>continuation</t>
        </is>
      </c>
      <c r="D4852" t="n">
        <v>2792</v>
      </c>
      <c r="E4852" t="n">
        <v>742</v>
      </c>
      <c r="F4852" t="inlineStr">
        <is>
          <t xml:space="preserve">    voor H. Momber, 1150.</t>
        </is>
      </c>
      <c r="G4852">
        <f>HYPERLINK("https://images.diginfra.net/iiif/NL-HaNA_1.01.02/3766/NL-HaNA_1.01.02_3766_0025.jpg/2563,348,1083,3081/full/0/default.jpg", "iiif_url")</f>
        <v/>
      </c>
    </row>
    <row r="4853">
      <c r="A4853" t="inlineStr">
        <is>
          <t>NL-HaNA_1.01.02_3766_0025-page-49</t>
        </is>
      </c>
      <c r="B4853" t="inlineStr">
        <is>
          <t>NL-HaNA_1.01.02_3766_0025-column-2663-448-883-2881</t>
        </is>
      </c>
      <c r="C4853" t="inlineStr">
        <is>
          <t>continuation</t>
        </is>
      </c>
      <c r="D4853" t="n">
        <v>2788</v>
      </c>
      <c r="E4853" t="n">
        <v>788</v>
      </c>
      <c r="F4853" t="inlineStr">
        <is>
          <t xml:space="preserve">    zoor Elkana Frankel, 1161.</t>
        </is>
      </c>
      <c r="G4853">
        <f>HYPERLINK("https://images.diginfra.net/iiif/NL-HaNA_1.01.02/3766/NL-HaNA_1.01.02_3766_0025.jpg/2563,348,1083,3081/full/0/default.jpg", "iiif_url")</f>
        <v/>
      </c>
    </row>
    <row r="4854">
      <c r="A4854" t="inlineStr">
        <is>
          <t>NL-HaNA_1.01.02_3766_0025-page-49</t>
        </is>
      </c>
      <c r="B4854" t="inlineStr">
        <is>
          <t>NL-HaNA_1.01.02_3766_0025-column-2663-448-883-2881</t>
        </is>
      </c>
      <c r="C4854" t="inlineStr">
        <is>
          <t>continuation</t>
        </is>
      </c>
      <c r="D4854" t="n">
        <v>2792</v>
      </c>
      <c r="E4854" t="n">
        <v>841</v>
      </c>
      <c r="F4854" t="inlineStr">
        <is>
          <t xml:space="preserve">    voor Joen Wagenaer en verdere Reders</t>
        </is>
      </c>
      <c r="G4854">
        <f>HYPERLINK("https://images.diginfra.net/iiif/NL-HaNA_1.01.02/3766/NL-HaNA_1.01.02_3766_0025.jpg/2563,348,1083,3081/full/0/default.jpg", "iiif_url")</f>
        <v/>
      </c>
    </row>
    <row r="4855">
      <c r="A4855" t="inlineStr">
        <is>
          <t>NL-HaNA_1.01.02_3766_0025-page-49</t>
        </is>
      </c>
      <c r="B4855" t="inlineStr">
        <is>
          <t>NL-HaNA_1.01.02_3766_0025-column-2663-448-883-2881</t>
        </is>
      </c>
      <c r="C4855" t="inlineStr">
        <is>
          <t>lemma</t>
        </is>
      </c>
      <c r="D4855" t="n">
        <v>2716</v>
      </c>
      <c r="E4855" t="n">
        <v>881</v>
      </c>
      <c r="F4855" t="inlineStr">
        <is>
          <t>van bet Schip de Faem, 1260.</t>
        </is>
      </c>
      <c r="G4855">
        <f>HYPERLINK("https://images.diginfra.net/iiif/NL-HaNA_1.01.02/3766/NL-HaNA_1.01.02_3766_0025.jpg/2563,348,1083,3081/full/0/default.jpg", "iiif_url")</f>
        <v/>
      </c>
    </row>
    <row r="4856">
      <c r="A4856" t="inlineStr">
        <is>
          <t>NL-HaNA_1.01.02_3766_0025-page-49</t>
        </is>
      </c>
      <c r="B4856" t="inlineStr">
        <is>
          <t>NL-HaNA_1.01.02_3766_0025-column-2663-448-883-2881</t>
        </is>
      </c>
      <c r="C4856" t="inlineStr">
        <is>
          <t>continuation</t>
        </is>
      </c>
      <c r="D4856" t="n">
        <v>2787</v>
      </c>
      <c r="E4856" t="n">
        <v>932</v>
      </c>
      <c r="F4856" t="inlineStr">
        <is>
          <t xml:space="preserve">    voor Theophile Thellusson, 1272-</t>
        </is>
      </c>
      <c r="G4856">
        <f>HYPERLINK("https://images.diginfra.net/iiif/NL-HaNA_1.01.02/3766/NL-HaNA_1.01.02_3766_0025.jpg/2563,348,1083,3081/full/0/default.jpg", "iiif_url")</f>
        <v/>
      </c>
    </row>
    <row r="4857">
      <c r="A4857" t="inlineStr">
        <is>
          <t>NL-HaNA_1.01.02_3766_0025-page-49</t>
        </is>
      </c>
      <c r="B4857" t="inlineStr">
        <is>
          <t>NL-HaNA_1.01.02_3766_0025-column-2663-448-883-2881</t>
        </is>
      </c>
      <c r="C4857" t="inlineStr">
        <is>
          <t>continuation</t>
        </is>
      </c>
      <c r="D4857" t="n">
        <v>2790</v>
      </c>
      <c r="E4857" t="n">
        <v>980</v>
      </c>
      <c r="F4857" t="inlineStr">
        <is>
          <t xml:space="preserve">    zoor G. Tunderfelt, 1278.</t>
        </is>
      </c>
      <c r="G4857">
        <f>HYPERLINK("https://images.diginfra.net/iiif/NL-HaNA_1.01.02/3766/NL-HaNA_1.01.02_3766_0025.jpg/2563,348,1083,3081/full/0/default.jpg", "iiif_url")</f>
        <v/>
      </c>
    </row>
    <row r="4858">
      <c r="A4858" t="inlineStr">
        <is>
          <t>NL-HaNA_1.01.02_3766_0025-page-49</t>
        </is>
      </c>
      <c r="B4858" t="inlineStr">
        <is>
          <t>NL-HaNA_1.01.02_3766_0025-column-2663-448-883-2881</t>
        </is>
      </c>
      <c r="C4858" t="inlineStr">
        <is>
          <t>continuation</t>
        </is>
      </c>
      <c r="D4858" t="n">
        <v>2792</v>
      </c>
      <c r="E4858" t="n">
        <v>1035</v>
      </c>
      <c r="F4858" t="inlineStr">
        <is>
          <t xml:space="preserve">    voor Corneus Dury, 1314.</t>
        </is>
      </c>
      <c r="G4858">
        <f>HYPERLINK("https://images.diginfra.net/iiif/NL-HaNA_1.01.02/3766/NL-HaNA_1.01.02_3766_0025.jpg/2563,348,1083,3081/full/0/default.jpg", "iiif_url")</f>
        <v/>
      </c>
    </row>
    <row r="4859">
      <c r="A4859" t="inlineStr">
        <is>
          <t>NL-HaNA_1.01.02_3766_0025-page-49</t>
        </is>
      </c>
      <c r="B4859" t="inlineStr">
        <is>
          <t>NL-HaNA_1.01.02_3766_0025-column-2663-448-883-2881</t>
        </is>
      </c>
      <c r="C4859" t="inlineStr">
        <is>
          <t>continuation</t>
        </is>
      </c>
      <c r="D4859" t="n">
        <v>2787</v>
      </c>
      <c r="E4859" t="n">
        <v>1080</v>
      </c>
      <c r="F4859" t="inlineStr">
        <is>
          <t xml:space="preserve">    voor Alard Loitingh, 1334.</t>
        </is>
      </c>
      <c r="G4859">
        <f>HYPERLINK("https://images.diginfra.net/iiif/NL-HaNA_1.01.02/3766/NL-HaNA_1.01.02_3766_0025.jpg/2563,348,1083,3081/full/0/default.jpg", "iiif_url")</f>
        <v/>
      </c>
    </row>
    <row r="4860">
      <c r="A4860" t="inlineStr">
        <is>
          <t>NL-HaNA_1.01.02_3766_0025-page-49</t>
        </is>
      </c>
      <c r="B4860" t="inlineStr">
        <is>
          <t>NL-HaNA_1.01.02_3766_0025-column-2663-448-883-2881</t>
        </is>
      </c>
      <c r="C4860" t="inlineStr">
        <is>
          <t>continuation</t>
        </is>
      </c>
      <c r="D4860" t="n">
        <v>2785</v>
      </c>
      <c r="E4860" t="n">
        <v>1126</v>
      </c>
      <c r="F4860" t="inlineStr">
        <is>
          <t xml:space="preserve">    voor van Houtun, Cuyper en Sit, &amp;..</t>
        </is>
      </c>
      <c r="G4860">
        <f>HYPERLINK("https://images.diginfra.net/iiif/NL-HaNA_1.01.02/3766/NL-HaNA_1.01.02_3766_0025.jpg/2563,348,1083,3081/full/0/default.jpg", "iiif_url")</f>
        <v/>
      </c>
    </row>
    <row r="4861">
      <c r="A4861" t="inlineStr">
        <is>
          <t>NL-HaNA_1.01.02_3766_0025-page-49</t>
        </is>
      </c>
      <c r="B4861" t="inlineStr">
        <is>
          <t>NL-HaNA_1.01.02_3766_0025-column-2663-448-883-2881</t>
        </is>
      </c>
      <c r="C4861" t="inlineStr">
        <is>
          <t>lemma</t>
        </is>
      </c>
      <c r="D4861" t="n">
        <v>2716</v>
      </c>
      <c r="E4861" t="n">
        <v>1174</v>
      </c>
      <c r="F4861" t="inlineStr">
        <is>
          <t>DX</t>
        </is>
      </c>
      <c r="G4861">
        <f>HYPERLINK("https://images.diginfra.net/iiif/NL-HaNA_1.01.02/3766/NL-HaNA_1.01.02_3766_0025.jpg/2563,348,1083,3081/full/0/default.jpg", "iiif_url")</f>
        <v/>
      </c>
    </row>
    <row r="4862">
      <c r="A4862" t="inlineStr">
        <is>
          <t>NL-HaNA_1.01.02_3766_0025-page-49</t>
        </is>
      </c>
      <c r="B4862" t="inlineStr">
        <is>
          <t>NL-HaNA_1.01.02_3766_0025-column-2663-448-883-2881</t>
        </is>
      </c>
      <c r="C4862" t="inlineStr">
        <is>
          <t>continuation</t>
        </is>
      </c>
      <c r="D4862" t="n">
        <v>2787</v>
      </c>
      <c r="E4862" t="n">
        <v>1222</v>
      </c>
      <c r="F4862" t="inlineStr">
        <is>
          <t xml:space="preserve">    voor Jannetje Custerne, 1429.</t>
        </is>
      </c>
      <c r="G4862">
        <f>HYPERLINK("https://images.diginfra.net/iiif/NL-HaNA_1.01.02/3766/NL-HaNA_1.01.02_3766_0025.jpg/2563,348,1083,3081/full/0/default.jpg", "iiif_url")</f>
        <v/>
      </c>
    </row>
    <row r="4863">
      <c r="A4863" t="inlineStr">
        <is>
          <t>NL-HaNA_1.01.02_3766_0025-page-49</t>
        </is>
      </c>
      <c r="B4863" t="inlineStr">
        <is>
          <t>NL-HaNA_1.01.02_3766_0025-column-2663-448-883-2881</t>
        </is>
      </c>
      <c r="C4863" t="inlineStr">
        <is>
          <t>continuation</t>
        </is>
      </c>
      <c r="D4863" t="n">
        <v>2785</v>
      </c>
      <c r="E4863" t="n">
        <v>1275</v>
      </c>
      <c r="F4863" t="inlineStr">
        <is>
          <t xml:space="preserve">    voor den Hertogh van Wirtembergh,</t>
        </is>
      </c>
      <c r="G4863">
        <f>HYPERLINK("https://images.diginfra.net/iiif/NL-HaNA_1.01.02/3766/NL-HaNA_1.01.02_3766_0025.jpg/2563,348,1083,3081/full/0/default.jpg", "iiif_url")</f>
        <v/>
      </c>
    </row>
    <row r="4864">
      <c r="A4864" t="inlineStr">
        <is>
          <t>NL-HaNA_1.01.02_3766_0025-page-49</t>
        </is>
      </c>
      <c r="B4864" t="inlineStr">
        <is>
          <t>NL-HaNA_1.01.02_3766_0025-column-2663-448-883-2881</t>
        </is>
      </c>
      <c r="C4864" t="inlineStr">
        <is>
          <t>continuation</t>
        </is>
      </c>
      <c r="D4864" t="n">
        <v>2718</v>
      </c>
      <c r="E4864" t="n">
        <v>1335</v>
      </c>
      <c r="F4864" t="inlineStr">
        <is>
          <t xml:space="preserve">    1440.</t>
        </is>
      </c>
      <c r="G4864">
        <f>HYPERLINK("https://images.diginfra.net/iiif/NL-HaNA_1.01.02/3766/NL-HaNA_1.01.02_3766_0025.jpg/2563,348,1083,3081/full/0/default.jpg", "iiif_url")</f>
        <v/>
      </c>
    </row>
    <row r="4865">
      <c r="A4865" t="inlineStr">
        <is>
          <t>NL-HaNA_1.01.02_3766_0025-page-49</t>
        </is>
      </c>
      <c r="B4865" t="inlineStr">
        <is>
          <t>NL-HaNA_1.01.02_3766_0025-column-2663-448-883-2881</t>
        </is>
      </c>
      <c r="C4865" t="inlineStr">
        <is>
          <t>continuation</t>
        </is>
      </c>
      <c r="D4865" t="n">
        <v>2787</v>
      </c>
      <c r="E4865" t="n">
        <v>1369</v>
      </c>
      <c r="F4865" t="inlineStr">
        <is>
          <t xml:space="preserve">    voor A. de Ruyter, 1476.</t>
        </is>
      </c>
      <c r="G4865">
        <f>HYPERLINK("https://images.diginfra.net/iiif/NL-HaNA_1.01.02/3766/NL-HaNA_1.01.02_3766_0025.jpg/2563,348,1083,3081/full/0/default.jpg", "iiif_url")</f>
        <v/>
      </c>
    </row>
    <row r="4866">
      <c r="A4866" t="inlineStr">
        <is>
          <t>NL-HaNA_1.01.02_3766_0025-page-49</t>
        </is>
      </c>
      <c r="B4866" t="inlineStr">
        <is>
          <t>NL-HaNA_1.01.02_3766_0025-column-2663-448-883-2881</t>
        </is>
      </c>
      <c r="C4866" t="inlineStr">
        <is>
          <t>continuation</t>
        </is>
      </c>
      <c r="D4866" t="n">
        <v>2787</v>
      </c>
      <c r="E4866" t="n">
        <v>1423</v>
      </c>
      <c r="F4866" t="inlineStr">
        <is>
          <t xml:space="preserve">    goor N. de la Motthe, 1502.</t>
        </is>
      </c>
      <c r="G4866">
        <f>HYPERLINK("https://images.diginfra.net/iiif/NL-HaNA_1.01.02/3766/NL-HaNA_1.01.02_3766_0025.jpg/2563,348,1083,3081/full/0/default.jpg", "iiif_url")</f>
        <v/>
      </c>
    </row>
    <row r="4867">
      <c r="A4867" t="inlineStr">
        <is>
          <t>NL-HaNA_1.01.02_3766_0025-page-49</t>
        </is>
      </c>
      <c r="B4867" t="inlineStr">
        <is>
          <t>NL-HaNA_1.01.02_3766_0025-column-2663-448-883-2881</t>
        </is>
      </c>
      <c r="C4867" t="inlineStr">
        <is>
          <t>repeat_lemma</t>
        </is>
      </c>
      <c r="D4867" t="n">
        <v>2668</v>
      </c>
      <c r="E4867" t="n">
        <v>1470</v>
      </c>
      <c r="F4867" t="inlineStr">
        <is>
          <t xml:space="preserve">        Voorst wegens rang als Brigadier, 410.</t>
        </is>
      </c>
      <c r="G4867">
        <f>HYPERLINK("https://images.diginfra.net/iiif/NL-HaNA_1.01.02/3766/NL-HaNA_1.01.02_3766_0025.jpg/2563,348,1083,3081/full/0/default.jpg", "iiif_url")</f>
        <v/>
      </c>
    </row>
    <row r="4868">
      <c r="A4868" t="inlineStr">
        <is>
          <t>NL-HaNA_1.01.02_3766_0025-page-49</t>
        </is>
      </c>
      <c r="B4868" t="inlineStr">
        <is>
          <t>NL-HaNA_1.01.02_3766_0025-column-2663-448-883-2881</t>
        </is>
      </c>
      <c r="C4868" t="inlineStr">
        <is>
          <t>repeat_lemma</t>
        </is>
      </c>
      <c r="D4868" t="n">
        <v>2666</v>
      </c>
      <c r="E4868" t="n">
        <v>1522</v>
      </c>
      <c r="F4868" t="inlineStr">
        <is>
          <t xml:space="preserve">        Vontton, Lieutenant, om een Compagnie on-</t>
        </is>
      </c>
      <c r="G4868">
        <f>HYPERLINK("https://images.diginfra.net/iiif/NL-HaNA_1.01.02/3766/NL-HaNA_1.01.02_3766_0025.jpg/2563,348,1083,3081/full/0/default.jpg", "iiif_url")</f>
        <v/>
      </c>
    </row>
    <row r="4869">
      <c r="A4869" t="inlineStr">
        <is>
          <t>NL-HaNA_1.01.02_3766_0025-page-49</t>
        </is>
      </c>
      <c r="B4869" t="inlineStr">
        <is>
          <t>NL-HaNA_1.01.02_3766_0025-column-2663-448-883-2881</t>
        </is>
      </c>
      <c r="C4869" t="inlineStr">
        <is>
          <t>continuation</t>
        </is>
      </c>
      <c r="D4869" t="n">
        <v>2709</v>
      </c>
      <c r="E4869" t="n">
        <v>1570</v>
      </c>
      <c r="F4869" t="inlineStr">
        <is>
          <t xml:space="preserve">    der de op te rechten Deserieurs, 717.</t>
        </is>
      </c>
      <c r="G4869">
        <f>HYPERLINK("https://images.diginfra.net/iiif/NL-HaNA_1.01.02/3766/NL-HaNA_1.01.02_3766_0025.jpg/2563,348,1083,3081/full/0/default.jpg", "iiif_url")</f>
        <v/>
      </c>
    </row>
    <row r="4870">
      <c r="A4870" t="inlineStr">
        <is>
          <t>NL-HaNA_1.01.02_3766_0025-page-49</t>
        </is>
      </c>
      <c r="B4870" t="inlineStr">
        <is>
          <t>NL-HaNA_1.01.02_3766_0025-column-2663-448-883-2881</t>
        </is>
      </c>
      <c r="C4870" t="inlineStr">
        <is>
          <t>repeat_lemma</t>
        </is>
      </c>
      <c r="D4870" t="n">
        <v>2666</v>
      </c>
      <c r="E4870" t="n">
        <v>1617</v>
      </c>
      <c r="F4870" t="inlineStr">
        <is>
          <t xml:space="preserve">        Vreedehandelinge, 1345. 1436. 1437. 1470.</t>
        </is>
      </c>
      <c r="G4870">
        <f>HYPERLINK("https://images.diginfra.net/iiif/NL-HaNA_1.01.02/3766/NL-HaNA_1.01.02_3766_0025.jpg/2563,348,1083,3081/full/0/default.jpg", "iiif_url")</f>
        <v/>
      </c>
    </row>
    <row r="4871">
      <c r="A4871" t="inlineStr">
        <is>
          <t>NL-HaNA_1.01.02_3766_0025-page-49</t>
        </is>
      </c>
      <c r="B4871" t="inlineStr">
        <is>
          <t>NL-HaNA_1.01.02_3766_0025-column-2663-448-883-2881</t>
        </is>
      </c>
      <c r="C4871" t="inlineStr">
        <is>
          <t>continuation</t>
        </is>
      </c>
      <c r="D4871" t="n">
        <v>2718</v>
      </c>
      <c r="E4871" t="n">
        <v>1670</v>
      </c>
      <c r="F4871" t="inlineStr">
        <is>
          <t xml:space="preserve">    1487. 1495. 1497. 1504. 1517.</t>
        </is>
      </c>
      <c r="G4871">
        <f>HYPERLINK("https://images.diginfra.net/iiif/NL-HaNA_1.01.02/3766/NL-HaNA_1.01.02_3766_0025.jpg/2563,348,1083,3081/full/0/default.jpg", "iiif_url")</f>
        <v/>
      </c>
    </row>
    <row r="4872">
      <c r="A4872" t="inlineStr">
        <is>
          <t>NL-HaNA_1.01.02_3766_0025-page-49</t>
        </is>
      </c>
      <c r="B4872" t="inlineStr">
        <is>
          <t>NL-HaNA_1.01.02_3766_0025-column-2663-448-883-2881</t>
        </is>
      </c>
      <c r="C4872" t="inlineStr">
        <is>
          <t>lemma</t>
        </is>
      </c>
      <c r="D4872" t="n">
        <v>2668</v>
      </c>
      <c r="E4872" t="n">
        <v>1713</v>
      </c>
      <c r="F4872" t="inlineStr">
        <is>
          <t>Vricslandt, wegens pensioen van aght duysent</t>
        </is>
      </c>
      <c r="G4872">
        <f>HYPERLINK("https://images.diginfra.net/iiif/NL-HaNA_1.01.02/3766/NL-HaNA_1.01.02_3766_0025.jpg/2563,348,1083,3081/full/0/default.jpg", "iiif_url")</f>
        <v/>
      </c>
    </row>
    <row r="4873">
      <c r="A4873" t="inlineStr">
        <is>
          <t>NL-HaNA_1.01.02_3766_0025-page-49</t>
        </is>
      </c>
      <c r="B4873" t="inlineStr">
        <is>
          <t>NL-HaNA_1.01.02_3766_0025-column-2663-448-883-2881</t>
        </is>
      </c>
      <c r="C4873" t="inlineStr">
        <is>
          <t>continuation</t>
        </is>
      </c>
      <c r="D4873" t="n">
        <v>2702</v>
      </c>
      <c r="E4873" t="n">
        <v>1759</v>
      </c>
      <c r="F4873" t="inlineStr">
        <is>
          <t xml:space="preserve">    zuldens 'sjjaers, by de Furstinne van Anbalt</t>
        </is>
      </c>
      <c r="G4873">
        <f>HYPERLINK("https://images.diginfra.net/iiif/NL-HaNA_1.01.02/3766/NL-HaNA_1.01.02_3766_0025.jpg/2563,348,1083,3081/full/0/default.jpg", "iiif_url")</f>
        <v/>
      </c>
    </row>
    <row r="4874">
      <c r="A4874" t="inlineStr">
        <is>
          <t>NL-HaNA_1.01.02_3766_0025-page-49</t>
        </is>
      </c>
      <c r="B4874" t="inlineStr">
        <is>
          <t>NL-HaNA_1.01.02_3766_0025-column-2663-448-883-2881</t>
        </is>
      </c>
      <c r="C4874" t="inlineStr">
        <is>
          <t>continuation</t>
        </is>
      </c>
      <c r="D4874" t="n">
        <v>2704</v>
      </c>
      <c r="E4874" t="n">
        <v>1812</v>
      </c>
      <c r="F4874" t="inlineStr">
        <is>
          <t xml:space="preserve">    ennen, voor de Fiosuinne Douariere van</t>
        </is>
      </c>
      <c r="G4874">
        <f>HYPERLINK("https://images.diginfra.net/iiif/NL-HaNA_1.01.02/3766/NL-HaNA_1.01.02_3766_0025.jpg/2563,348,1083,3081/full/0/default.jpg", "iiif_url")</f>
        <v/>
      </c>
    </row>
    <row r="4875">
      <c r="A4875" t="inlineStr">
        <is>
          <t>NL-HaNA_1.01.02_3766_0025-page-49</t>
        </is>
      </c>
      <c r="B4875" t="inlineStr">
        <is>
          <t>NL-HaNA_1.01.02_3766_0025-column-2663-448-883-2881</t>
        </is>
      </c>
      <c r="C4875" t="inlineStr">
        <is>
          <t>continuation</t>
        </is>
      </c>
      <c r="D4875" t="n">
        <v>2707</v>
      </c>
      <c r="E4875" t="n">
        <v>1865</v>
      </c>
      <c r="F4875" t="inlineStr">
        <is>
          <t xml:space="preserve">    Nassau, 164.</t>
        </is>
      </c>
      <c r="G4875">
        <f>HYPERLINK("https://images.diginfra.net/iiif/NL-HaNA_1.01.02/3766/NL-HaNA_1.01.02_3766_0025.jpg/2563,348,1083,3081/full/0/default.jpg", "iiif_url")</f>
        <v/>
      </c>
    </row>
    <row r="4876">
      <c r="A4876" t="inlineStr">
        <is>
          <t>NL-HaNA_1.01.02_3766_0025-page-49</t>
        </is>
      </c>
      <c r="B4876" t="inlineStr">
        <is>
          <t>NL-HaNA_1.01.02_3766_0025-column-2663-448-883-2881</t>
        </is>
      </c>
      <c r="C4876" t="inlineStr">
        <is>
          <t>repeat_lemma</t>
        </is>
      </c>
      <c r="D4876" t="n">
        <v>2806</v>
      </c>
      <c r="E4876" t="n">
        <v>1912</v>
      </c>
      <c r="F4876" t="inlineStr">
        <is>
          <t xml:space="preserve">        conse in twee millioenen tot de Leger-</t>
        </is>
      </c>
      <c r="G4876">
        <f>HYPERLINK("https://images.diginfra.net/iiif/NL-HaNA_1.01.02/3766/NL-HaNA_1.01.02_3766_0025.jpg/2563,348,1083,3081/full/0/default.jpg", "iiif_url")</f>
        <v/>
      </c>
    </row>
    <row r="4877">
      <c r="A4877" t="inlineStr">
        <is>
          <t>NL-HaNA_1.01.02_3766_0025-page-49</t>
        </is>
      </c>
      <c r="B4877" t="inlineStr">
        <is>
          <t>NL-HaNA_1.01.02_3766_0025-column-2663-448-883-2881</t>
        </is>
      </c>
      <c r="C4877" t="inlineStr">
        <is>
          <t>continuation</t>
        </is>
      </c>
      <c r="D4877" t="n">
        <v>2707</v>
      </c>
      <c r="E4877" t="n">
        <v>1963</v>
      </c>
      <c r="F4877" t="inlineStr">
        <is>
          <t xml:space="preserve">    lasten, 229.</t>
        </is>
      </c>
      <c r="G4877">
        <f>HYPERLINK("https://images.diginfra.net/iiif/NL-HaNA_1.01.02/3766/NL-HaNA_1.01.02_3766_0025.jpg/2563,348,1083,3081/full/0/default.jpg", "iiif_url")</f>
        <v/>
      </c>
    </row>
    <row r="4878">
      <c r="A4878" t="inlineStr">
        <is>
          <t>NL-HaNA_1.01.02_3766_0025-page-49</t>
        </is>
      </c>
      <c r="B4878" t="inlineStr">
        <is>
          <t>NL-HaNA_1.01.02_3766_0025-column-2663-448-883-2881</t>
        </is>
      </c>
      <c r="C4878" t="inlineStr">
        <is>
          <t>repeat_lemma</t>
        </is>
      </c>
      <c r="D4878" t="n">
        <v>2804</v>
      </c>
      <c r="E4878" t="n">
        <v>2010</v>
      </c>
      <c r="F4878" t="inlineStr">
        <is>
          <t xml:space="preserve">        sesmael hondert duysent guldens krytende</t>
        </is>
      </c>
      <c r="G4878">
        <f>HYPERLINK("https://images.diginfra.net/iiif/NL-HaNA_1.01.02/3766/NL-HaNA_1.01.02_3766_0025.jpg/2563,348,1083,3081/full/0/default.jpg", "iiif_url")</f>
        <v/>
      </c>
    </row>
    <row r="4879">
      <c r="A4879" t="inlineStr">
        <is>
          <t>NL-HaNA_1.01.02_3766_0025-page-49</t>
        </is>
      </c>
      <c r="B4879" t="inlineStr">
        <is>
          <t>NL-HaNA_1.01.02_3766_0025-column-2663-448-883-2881</t>
        </is>
      </c>
      <c r="C4879" t="inlineStr">
        <is>
          <t>continuation</t>
        </is>
      </c>
      <c r="D4879" t="n">
        <v>2707</v>
      </c>
      <c r="E4879" t="n">
        <v>2056</v>
      </c>
      <c r="F4879" t="inlineStr">
        <is>
          <t xml:space="preserve">    schulden, 229.</t>
        </is>
      </c>
      <c r="G4879">
        <f>HYPERLINK("https://images.diginfra.net/iiif/NL-HaNA_1.01.02/3766/NL-HaNA_1.01.02_3766_0025.jpg/2563,348,1083,3081/full/0/default.jpg", "iiif_url")</f>
        <v/>
      </c>
    </row>
    <row r="4880">
      <c r="A4880" t="inlineStr">
        <is>
          <t>NL-HaNA_1.01.02_3766_0025-page-49</t>
        </is>
      </c>
      <c r="B4880" t="inlineStr">
        <is>
          <t>NL-HaNA_1.01.02_3766_0025-column-2663-448-883-2881</t>
        </is>
      </c>
      <c r="C4880" t="inlineStr">
        <is>
          <t>repeat_lemma</t>
        </is>
      </c>
      <c r="D4880" t="n">
        <v>2804</v>
      </c>
      <c r="E4880" t="n">
        <v>2108</v>
      </c>
      <c r="F4880" t="inlineStr">
        <is>
          <t xml:space="preserve">        subsidies voor Portugael, 229.</t>
        </is>
      </c>
      <c r="G4880">
        <f>HYPERLINK("https://images.diginfra.net/iiif/NL-HaNA_1.01.02/3766/NL-HaNA_1.01.02_3766_0025.jpg/2563,348,1083,3081/full/0/default.jpg", "iiif_url")</f>
        <v/>
      </c>
    </row>
    <row r="4881">
      <c r="A4881" t="inlineStr">
        <is>
          <t>NL-HaNA_1.01.02_3766_0025-page-49</t>
        </is>
      </c>
      <c r="B4881" t="inlineStr">
        <is>
          <t>NL-HaNA_1.01.02_3766_0025-column-2663-448-883-2881</t>
        </is>
      </c>
      <c r="C4881" t="inlineStr">
        <is>
          <t>repeat_lemma</t>
        </is>
      </c>
      <c r="D4881" t="n">
        <v>2802</v>
      </c>
      <c r="E4881" t="n">
        <v>2158</v>
      </c>
      <c r="F4881" t="inlineStr">
        <is>
          <t xml:space="preserve">        hegotiatie op de Conquesten, 230.</t>
        </is>
      </c>
      <c r="G4881">
        <f>HYPERLINK("https://images.diginfra.net/iiif/NL-HaNA_1.01.02/3766/NL-HaNA_1.01.02_3766_0025.jpg/2563,348,1083,3081/full/0/default.jpg", "iiif_url")</f>
        <v/>
      </c>
    </row>
    <row r="4882">
      <c r="A4882" t="inlineStr">
        <is>
          <t>NL-HaNA_1.01.02_3766_0025-page-49</t>
        </is>
      </c>
      <c r="B4882" t="inlineStr">
        <is>
          <t>NL-HaNA_1.01.02_3766_0025-column-2663-448-883-2881</t>
        </is>
      </c>
      <c r="C4882" t="inlineStr">
        <is>
          <t>repeat_lemma</t>
        </is>
      </c>
      <c r="D4882" t="n">
        <v>2804</v>
      </c>
      <c r="E4882" t="n">
        <v>2207</v>
      </c>
      <c r="F4882" t="inlineStr">
        <is>
          <t xml:space="preserve">        senden van Troupes naer Spagie, 230.</t>
        </is>
      </c>
      <c r="G4882">
        <f>HYPERLINK("https://images.diginfra.net/iiif/NL-HaNA_1.01.02/3766/NL-HaNA_1.01.02_3766_0025.jpg/2563,348,1083,3081/full/0/default.jpg", "iiif_url")</f>
        <v/>
      </c>
    </row>
    <row r="4883">
      <c r="A4883" t="inlineStr">
        <is>
          <t>NL-HaNA_1.01.02_3766_0025-page-49</t>
        </is>
      </c>
      <c r="B4883" t="inlineStr">
        <is>
          <t>NL-HaNA_1.01.02_3766_0025-column-2663-448-883-2881</t>
        </is>
      </c>
      <c r="C4883" t="inlineStr">
        <is>
          <t>repeat_lemma</t>
        </is>
      </c>
      <c r="D4883" t="n">
        <v>2806</v>
      </c>
      <c r="E4883" t="n">
        <v>2256</v>
      </c>
      <c r="F4883" t="inlineStr">
        <is>
          <t xml:space="preserve">        ordinaris en extraordinaris Staet van</t>
        </is>
      </c>
      <c r="G4883">
        <f>HYPERLINK("https://images.diginfra.net/iiif/NL-HaNA_1.01.02/3766/NL-HaNA_1.01.02_3766_0025.jpg/2563,348,1083,3081/full/0/default.jpg", "iiif_url")</f>
        <v/>
      </c>
    </row>
    <row r="4884">
      <c r="A4884" t="inlineStr">
        <is>
          <t>NL-HaNA_1.01.02_3766_0025-page-49</t>
        </is>
      </c>
      <c r="B4884" t="inlineStr">
        <is>
          <t>NL-HaNA_1.01.02_3766_0025-column-2663-448-883-2881</t>
        </is>
      </c>
      <c r="C4884" t="inlineStr">
        <is>
          <t>continuation</t>
        </is>
      </c>
      <c r="D4884" t="n">
        <v>2709</v>
      </c>
      <c r="E4884" t="n">
        <v>2302</v>
      </c>
      <c r="F4884" t="inlineStr">
        <is>
          <t xml:space="preserve">    oorlogh, 231.</t>
        </is>
      </c>
      <c r="G4884">
        <f>HYPERLINK("https://images.diginfra.net/iiif/NL-HaNA_1.01.02/3766/NL-HaNA_1.01.02_3766_0025.jpg/2563,348,1083,3081/full/0/default.jpg", "iiif_url")</f>
        <v/>
      </c>
    </row>
    <row r="4885">
      <c r="A4885" t="inlineStr">
        <is>
          <t>NL-HaNA_1.01.02_3766_0025-page-49</t>
        </is>
      </c>
      <c r="B4885" t="inlineStr">
        <is>
          <t>NL-HaNA_1.01.02_3766_0025-column-2663-448-883-2881</t>
        </is>
      </c>
      <c r="C4885" t="inlineStr">
        <is>
          <t>repeat_lemma</t>
        </is>
      </c>
      <c r="D4885" t="n">
        <v>2790</v>
      </c>
      <c r="E4885" t="n">
        <v>2353</v>
      </c>
      <c r="F4885" t="inlineStr">
        <is>
          <t xml:space="preserve">        in drie milioenen Legerlaften, 274.</t>
        </is>
      </c>
      <c r="G4885">
        <f>HYPERLINK("https://images.diginfra.net/iiif/NL-HaNA_1.01.02/3766/NL-HaNA_1.01.02_3766_0025.jpg/2563,348,1083,3081/full/0/default.jpg", "iiif_url")</f>
        <v/>
      </c>
    </row>
    <row r="4886">
      <c r="A4886" t="inlineStr">
        <is>
          <t>NL-HaNA_1.01.02_3766_0025-page-49</t>
        </is>
      </c>
      <c r="B4886" t="inlineStr">
        <is>
          <t>NL-HaNA_1.01.02_3766_0025-column-2663-448-883-2881</t>
        </is>
      </c>
      <c r="C4886" t="inlineStr">
        <is>
          <t>repeat_lemma</t>
        </is>
      </c>
      <c r="D4886" t="n">
        <v>2792</v>
      </c>
      <c r="E4886" t="n">
        <v>2401</v>
      </c>
      <c r="F4886" t="inlineStr">
        <is>
          <t xml:space="preserve">        m de negotiatie voor de Wirtenberghsche</t>
        </is>
      </c>
      <c r="G4886">
        <f>HYPERLINK("https://images.diginfra.net/iiif/NL-HaNA_1.01.02/3766/NL-HaNA_1.01.02_3766_0025.jpg/2563,348,1083,3081/full/0/default.jpg", "iiif_url")</f>
        <v/>
      </c>
    </row>
    <row r="4887">
      <c r="A4887" t="inlineStr">
        <is>
          <t>NL-HaNA_1.01.02_3766_0025-page-49</t>
        </is>
      </c>
      <c r="B4887" t="inlineStr">
        <is>
          <t>NL-HaNA_1.01.02_3766_0025-column-2663-448-883-2881</t>
        </is>
      </c>
      <c r="C4887" t="inlineStr">
        <is>
          <t>continuation</t>
        </is>
      </c>
      <c r="D4887" t="n">
        <v>2707</v>
      </c>
      <c r="E4887" t="n">
        <v>2452</v>
      </c>
      <c r="F4887" t="inlineStr">
        <is>
          <t xml:space="preserve">    Troupes, 489.</t>
        </is>
      </c>
      <c r="G4887">
        <f>HYPERLINK("https://images.diginfra.net/iiif/NL-HaNA_1.01.02/3766/NL-HaNA_1.01.02_3766_0025.jpg/2563,348,1083,3081/full/0/default.jpg", "iiif_url")</f>
        <v/>
      </c>
    </row>
    <row r="4888">
      <c r="A4888" t="inlineStr">
        <is>
          <t>NL-HaNA_1.01.02_3766_0025-page-49</t>
        </is>
      </c>
      <c r="B4888" t="inlineStr">
        <is>
          <t>NL-HaNA_1.01.02_3766_0025-column-2663-448-883-2881</t>
        </is>
      </c>
      <c r="C4888" t="inlineStr">
        <is>
          <t>repeat_lemma</t>
        </is>
      </c>
      <c r="D4888" t="n">
        <v>2787</v>
      </c>
      <c r="E4888" t="n">
        <v>2498</v>
      </c>
      <c r="F4888" t="inlineStr">
        <is>
          <t xml:space="preserve">        in dé negotiatie op Gent en Brugge,</t>
        </is>
      </c>
      <c r="G4888">
        <f>HYPERLINK("https://images.diginfra.net/iiif/NL-HaNA_1.01.02/3766/NL-HaNA_1.01.02_3766_0025.jpg/2563,348,1083,3081/full/0/default.jpg", "iiif_url")</f>
        <v/>
      </c>
    </row>
    <row r="4889">
      <c r="A4889" t="inlineStr">
        <is>
          <t>NL-HaNA_1.01.02_3766_0025-page-49</t>
        </is>
      </c>
      <c r="B4889" t="inlineStr">
        <is>
          <t>NL-HaNA_1.01.02_3766_0025-column-2663-448-883-2881</t>
        </is>
      </c>
      <c r="C4889" t="inlineStr">
        <is>
          <t>continuation</t>
        </is>
      </c>
      <c r="D4889" t="n">
        <v>2709</v>
      </c>
      <c r="E4889" t="n">
        <v>2555</v>
      </c>
      <c r="F4889" t="inlineStr">
        <is>
          <t xml:space="preserve">    sar.</t>
        </is>
      </c>
      <c r="G4889">
        <f>HYPERLINK("https://images.diginfra.net/iiif/NL-HaNA_1.01.02/3766/NL-HaNA_1.01.02_3766_0025.jpg/2563,348,1083,3081/full/0/default.jpg", "iiif_url")</f>
        <v/>
      </c>
    </row>
    <row r="4890">
      <c r="A4890" t="inlineStr">
        <is>
          <t>NL-HaNA_1.01.02_3766_0025-page-49</t>
        </is>
      </c>
      <c r="B4890" t="inlineStr">
        <is>
          <t>NL-HaNA_1.01.02_3766_0025-column-2663-448-883-2881</t>
        </is>
      </c>
      <c r="C4890" t="inlineStr">
        <is>
          <t>repeat_lemma</t>
        </is>
      </c>
      <c r="D4890" t="n">
        <v>2792</v>
      </c>
      <c r="E4890" t="n">
        <v>2589</v>
      </c>
      <c r="F4890" t="inlineStr">
        <is>
          <t xml:space="preserve">        consem in twee Regimenten Swisers na</t>
        </is>
      </c>
      <c r="G4890">
        <f>HYPERLINK("https://images.diginfra.net/iiif/NL-HaNA_1.01.02/3766/NL-HaNA_1.01.02_3766_0025.jpg/2563,348,1083,3081/full/0/default.jpg", "iiif_url")</f>
        <v/>
      </c>
    </row>
    <row r="4891">
      <c r="A4891" t="inlineStr">
        <is>
          <t>NL-HaNA_1.01.02_3766_0025-page-49</t>
        </is>
      </c>
      <c r="B4891" t="inlineStr">
        <is>
          <t>NL-HaNA_1.01.02_3766_0025-column-2663-448-883-2881</t>
        </is>
      </c>
      <c r="C4891" t="inlineStr">
        <is>
          <t>continuation</t>
        </is>
      </c>
      <c r="D4891" t="n">
        <v>2704</v>
      </c>
      <c r="E4891" t="n">
        <v>2649</v>
      </c>
      <c r="F4891" t="inlineStr">
        <is>
          <t xml:space="preserve">    S agne, 768.</t>
        </is>
      </c>
      <c r="G4891">
        <f>HYPERLINK("https://images.diginfra.net/iiif/NL-HaNA_1.01.02/3766/NL-HaNA_1.01.02_3766_0025.jpg/2563,348,1083,3081/full/0/default.jpg", "iiif_url")</f>
        <v/>
      </c>
    </row>
    <row r="4892">
      <c r="A4892" t="inlineStr">
        <is>
          <t>NL-HaNA_1.01.02_3766_0025-page-49</t>
        </is>
      </c>
      <c r="B4892" t="inlineStr">
        <is>
          <t>NL-HaNA_1.01.02_3766_0025-column-2663-448-883-2881</t>
        </is>
      </c>
      <c r="C4892" t="inlineStr">
        <is>
          <t>repeat_lemma</t>
        </is>
      </c>
      <c r="D4892" t="n">
        <v>2792</v>
      </c>
      <c r="E4892" t="n">
        <v>2693</v>
      </c>
      <c r="F4892" t="inlineStr">
        <is>
          <t xml:space="preserve">        de Princesse Douariere aen haer Hoogh</t>
        </is>
      </c>
      <c r="G4892">
        <f>HYPERLINK("https://images.diginfra.net/iiif/NL-HaNA_1.01.02/3766/NL-HaNA_1.01.02_3766_0025.jpg/2563,348,1083,3081/full/0/default.jpg", "iiif_url")</f>
        <v/>
      </c>
    </row>
    <row r="4893">
      <c r="A4893" t="inlineStr">
        <is>
          <t>NL-HaNA_1.01.02_3766_0025-page-49</t>
        </is>
      </c>
      <c r="B4893" t="inlineStr">
        <is>
          <t>NL-HaNA_1.01.02_3766_0025-column-2663-448-883-2881</t>
        </is>
      </c>
      <c r="C4893" t="inlineStr">
        <is>
          <t>continuation</t>
        </is>
      </c>
      <c r="D4893" t="n">
        <v>2707</v>
      </c>
      <c r="E4893" t="n">
        <v>2744</v>
      </c>
      <c r="F4893" t="inlineStr">
        <is>
          <t xml:space="preserve">    Mog. ernfiigh recommanderende, 923.</t>
        </is>
      </c>
      <c r="G4893">
        <f>HYPERLINK("https://images.diginfra.net/iiif/NL-HaNA_1.01.02/3766/NL-HaNA_1.01.02_3766_0025.jpg/2563,348,1083,3081/full/0/default.jpg", "iiif_url")</f>
        <v/>
      </c>
    </row>
    <row r="4894">
      <c r="A4894" t="inlineStr">
        <is>
          <t>NL-HaNA_1.01.02_3766_0025-page-49</t>
        </is>
      </c>
      <c r="B4894" t="inlineStr">
        <is>
          <t>NL-HaNA_1.01.02_3766_0025-column-2663-448-883-2881</t>
        </is>
      </c>
      <c r="C4894" t="inlineStr">
        <is>
          <t>repeat_lemma</t>
        </is>
      </c>
      <c r="D4894" t="n">
        <v>2787</v>
      </c>
      <c r="E4894" t="n">
        <v>2792</v>
      </c>
      <c r="F4894" t="inlineStr">
        <is>
          <t xml:space="preserve">        consent in de prolongatie van de allian-</t>
        </is>
      </c>
      <c r="G4894">
        <f>HYPERLINK("https://images.diginfra.net/iiif/NL-HaNA_1.01.02/3766/NL-HaNA_1.01.02_3766_0025.jpg/2563,348,1083,3081/full/0/default.jpg", "iiif_url")</f>
        <v/>
      </c>
    </row>
    <row r="4895">
      <c r="A4895" t="inlineStr">
        <is>
          <t>NL-HaNA_1.01.02_3766_0025-page-49</t>
        </is>
      </c>
      <c r="B4895" t="inlineStr">
        <is>
          <t>NL-HaNA_1.01.02_3766_0025-column-2663-448-883-2881</t>
        </is>
      </c>
      <c r="C4895" t="inlineStr">
        <is>
          <t>continuation</t>
        </is>
      </c>
      <c r="D4895" t="n">
        <v>2699</v>
      </c>
      <c r="E4895" t="n">
        <v>2841</v>
      </c>
      <c r="F4895" t="inlineStr">
        <is>
          <t xml:space="preserve">    tie met Pruysen, 1110.</t>
        </is>
      </c>
      <c r="G4895">
        <f>HYPERLINK("https://images.diginfra.net/iiif/NL-HaNA_1.01.02/3766/NL-HaNA_1.01.02_3766_0025.jpg/2563,348,1083,3081/full/0/default.jpg", "iiif_url")</f>
        <v/>
      </c>
    </row>
    <row r="4896">
      <c r="A4896" t="inlineStr">
        <is>
          <t>NL-HaNA_1.01.02_3766_0025-page-49</t>
        </is>
      </c>
      <c r="B4896" t="inlineStr">
        <is>
          <t>NL-HaNA_1.01.02_3766_0025-column-2663-448-883-2881</t>
        </is>
      </c>
      <c r="C4896" t="inlineStr">
        <is>
          <t>repeat_lemma</t>
        </is>
      </c>
      <c r="D4896" t="n">
        <v>2787</v>
      </c>
      <c r="E4896" t="n">
        <v>2891</v>
      </c>
      <c r="F4896" t="inlineStr">
        <is>
          <t xml:space="preserve">        wegens geven van parele tot Ryssel, 1112.</t>
        </is>
      </c>
      <c r="G4896">
        <f>HYPERLINK("https://images.diginfra.net/iiif/NL-HaNA_1.01.02/3766/NL-HaNA_1.01.02_3766_0025.jpg/2563,348,1083,3081/full/0/default.jpg", "iiif_url")</f>
        <v/>
      </c>
    </row>
    <row r="4897">
      <c r="A4897" t="inlineStr">
        <is>
          <t>NL-HaNA_1.01.02_3766_0025-page-49</t>
        </is>
      </c>
      <c r="B4897" t="inlineStr">
        <is>
          <t>NL-HaNA_1.01.02_3766_0025-column-2663-448-883-2881</t>
        </is>
      </c>
      <c r="C4897" t="inlineStr">
        <is>
          <t>repeat_lemma</t>
        </is>
      </c>
      <c r="D4897" t="n">
        <v>2787</v>
      </c>
      <c r="E4897" t="n">
        <v>2943</v>
      </c>
      <c r="F4897" t="inlineStr">
        <is>
          <t xml:space="preserve">        consent in het vertreck van Buys naer</t>
        </is>
      </c>
      <c r="G4897">
        <f>HYPERLINK("https://images.diginfra.net/iiif/NL-HaNA_1.01.02/3766/NL-HaNA_1.01.02_3766_0025.jpg/2563,348,1083,3081/full/0/default.jpg", "iiif_url")</f>
        <v/>
      </c>
    </row>
    <row r="4898">
      <c r="A4898" t="inlineStr">
        <is>
          <t>NL-HaNA_1.01.02_3766_0025-page-49</t>
        </is>
      </c>
      <c r="B4898" t="inlineStr">
        <is>
          <t>NL-HaNA_1.01.02_3766_0025-column-2663-448-883-2881</t>
        </is>
      </c>
      <c r="C4898" t="inlineStr">
        <is>
          <t>continuation</t>
        </is>
      </c>
      <c r="D4898" t="n">
        <v>2702</v>
      </c>
      <c r="E4898" t="n">
        <v>2985</v>
      </c>
      <c r="F4898" t="inlineStr">
        <is>
          <t xml:space="preserve">    Engelandt, 1115.</t>
        </is>
      </c>
      <c r="G4898">
        <f>HYPERLINK("https://images.diginfra.net/iiif/NL-HaNA_1.01.02/3766/NL-HaNA_1.01.02_3766_0025.jpg/2563,348,1083,3081/full/0/default.jpg", "iiif_url")</f>
        <v/>
      </c>
    </row>
    <row r="4899">
      <c r="A4899" t="inlineStr">
        <is>
          <t>NL-HaNA_1.01.02_3766_0025-page-49</t>
        </is>
      </c>
      <c r="B4899" t="inlineStr">
        <is>
          <t>NL-HaNA_1.01.02_3766_0025-column-2663-448-883-2881</t>
        </is>
      </c>
      <c r="C4899" t="inlineStr">
        <is>
          <t>repeat_lemma</t>
        </is>
      </c>
      <c r="D4899" t="n">
        <v>2787</v>
      </c>
      <c r="E4899" t="n">
        <v>3039</v>
      </c>
      <c r="F4899" t="inlineStr">
        <is>
          <t xml:space="preserve">        om de Compagnie Gardes en twee Bat-</t>
        </is>
      </c>
      <c r="G4899">
        <f>HYPERLINK("https://images.diginfra.net/iiif/NL-HaNA_1.01.02/3766/NL-HaNA_1.01.02_3766_0025.jpg/2563,348,1083,3081/full/0/default.jpg", "iiif_url")</f>
        <v/>
      </c>
    </row>
    <row r="4900">
      <c r="A4900" t="inlineStr">
        <is>
          <t>NL-HaNA_1.01.02_3766_0025-page-49</t>
        </is>
      </c>
      <c r="B4900" t="inlineStr">
        <is>
          <t>NL-HaNA_1.01.02_3766_0025-column-2663-448-883-2881</t>
        </is>
      </c>
      <c r="C4900" t="inlineStr">
        <is>
          <t>continuation</t>
        </is>
      </c>
      <c r="D4900" t="n">
        <v>2702</v>
      </c>
      <c r="E4900" t="n">
        <v>3082</v>
      </c>
      <c r="F4900" t="inlineStr">
        <is>
          <t xml:space="preserve">    tuilons in garnisven te mogen hebben, 1200.</t>
        </is>
      </c>
      <c r="G4900">
        <f>HYPERLINK("https://images.diginfra.net/iiif/NL-HaNA_1.01.02/3766/NL-HaNA_1.01.02_3766_0025.jpg/2563,348,1083,3081/full/0/default.jpg", "iiif_url")</f>
        <v/>
      </c>
    </row>
    <row r="4901">
      <c r="A4901" t="inlineStr">
        <is>
          <t>NL-HaNA_1.01.02_3766_0025-page-49</t>
        </is>
      </c>
      <c r="B4901" t="inlineStr">
        <is>
          <t>NL-HaNA_1.01.02_3766_0025-column-2663-448-883-2881</t>
        </is>
      </c>
      <c r="C4901" t="inlineStr">
        <is>
          <t>repeat_lemma</t>
        </is>
      </c>
      <c r="D4901" t="n">
        <v>2783</v>
      </c>
      <c r="E4901" t="n">
        <v>3133</v>
      </c>
      <c r="F4901" t="inlineStr">
        <is>
          <t xml:space="preserve">        corsent tot recruteringe der Militie,</t>
        </is>
      </c>
      <c r="G4901">
        <f>HYPERLINK("https://images.diginfra.net/iiif/NL-HaNA_1.01.02/3766/NL-HaNA_1.01.02_3766_0025.jpg/2563,348,1083,3081/full/0/default.jpg", "iiif_url")</f>
        <v/>
      </c>
    </row>
    <row r="4902">
      <c r="A4902" t="inlineStr">
        <is>
          <t>NL-HaNA_1.01.02_3766_0025-page-49</t>
        </is>
      </c>
      <c r="B4902" t="inlineStr">
        <is>
          <t>NL-HaNA_1.01.02_3766_0025-column-2663-448-883-2881</t>
        </is>
      </c>
      <c r="C4902" t="inlineStr">
        <is>
          <t>continuation</t>
        </is>
      </c>
      <c r="D4902" t="n">
        <v>2704</v>
      </c>
      <c r="E4902" t="n">
        <v>3191</v>
      </c>
      <c r="F4902" t="inlineStr">
        <is>
          <t xml:space="preserve">    1457.</t>
        </is>
      </c>
      <c r="G4902">
        <f>HYPERLINK("https://images.diginfra.net/iiif/NL-HaNA_1.01.02/3766/NL-HaNA_1.01.02_3766_0025.jpg/2563,348,1083,3081/full/0/default.jpg", "iiif_url")</f>
        <v/>
      </c>
    </row>
    <row r="4903">
      <c r="A4903" t="inlineStr">
        <is>
          <t>NL-HaNA_1.01.02_3766_0025-page-49</t>
        </is>
      </c>
      <c r="B4903" t="inlineStr">
        <is>
          <t>NL-HaNA_1.01.02_3766_0025-column-2663-448-883-2881</t>
        </is>
      </c>
      <c r="C4903" t="inlineStr">
        <is>
          <t>repeat_lemma</t>
        </is>
      </c>
      <c r="D4903" t="n">
        <v>2787</v>
      </c>
      <c r="E4903" t="n">
        <v>3231</v>
      </c>
      <c r="F4903" t="inlineStr">
        <is>
          <t xml:space="preserve">        Gostinga als Plenipotentiaris na Utrecht</t>
        </is>
      </c>
      <c r="G4903">
        <f>HYPERLINK("https://images.diginfra.net/iiif/NL-HaNA_1.01.02/3766/NL-HaNA_1.01.02_3766_0025.jpg/2563,348,1083,3081/full/0/default.jpg", "iiif_url")</f>
        <v/>
      </c>
    </row>
    <row r="4904">
      <c r="A4904" t="inlineStr">
        <is>
          <t>NL-HaNA_1.01.02_3766_0025-page-49</t>
        </is>
      </c>
      <c r="B4904" t="inlineStr">
        <is>
          <t>NL-HaNA_1.01.02_3766_0025-column-2663-448-883-2881</t>
        </is>
      </c>
      <c r="C4904" t="inlineStr">
        <is>
          <t>continuation</t>
        </is>
      </c>
      <c r="D4904" t="n">
        <v>2697</v>
      </c>
      <c r="E4904" t="n">
        <v>3278</v>
      </c>
      <c r="F4904" t="inlineStr">
        <is>
          <t xml:space="preserve">    op de vreedehandelinge, 1517.</t>
        </is>
      </c>
      <c r="G4904">
        <f>HYPERLINK("https://images.diginfra.net/iiif/NL-HaNA_1.01.02/3766/NL-HaNA_1.01.02_3766_0025.jpg/2563,348,1083,3081/full/0/default.jpg", "iiif_url")</f>
        <v/>
      </c>
    </row>
    <row r="4906">
      <c r="A4906" t="inlineStr">
        <is>
          <t>NL-HaNA_1.01.02_3766_0025-page-49</t>
        </is>
      </c>
      <c r="B4906" t="inlineStr">
        <is>
          <t>NL-HaNA_1.01.02_3766_0025-column-3653-443-912-2916</t>
        </is>
      </c>
      <c r="C4906" t="inlineStr">
        <is>
          <t>continuation</t>
        </is>
      </c>
      <c r="D4906" t="n">
        <v>3804</v>
      </c>
      <c r="E4906" t="n">
        <v>338</v>
      </c>
      <c r="F4906" t="inlineStr">
        <is>
          <t xml:space="preserve">    8E</t>
        </is>
      </c>
      <c r="G4906">
        <f>HYPERLINK("https://images.diginfra.net/iiif/NL-HaNA_1.01.02/3766/NL-HaNA_1.01.02_3766_0025.jpg/3553,343,1112,3116/full/0/default.jpg", "iiif_url")</f>
        <v/>
      </c>
    </row>
    <row r="4907">
      <c r="A4907" t="inlineStr">
        <is>
          <t>NL-HaNA_1.01.02_3766_0025-page-49</t>
        </is>
      </c>
      <c r="B4907" t="inlineStr">
        <is>
          <t>NL-HaNA_1.01.02_3766_0025-column-3653-443-912-2916</t>
        </is>
      </c>
      <c r="C4907" t="inlineStr">
        <is>
          <t>lemma</t>
        </is>
      </c>
      <c r="D4907" t="n">
        <v>3671</v>
      </c>
      <c r="E4907" t="n">
        <v>461</v>
      </c>
      <c r="F4907" t="inlineStr">
        <is>
          <t>Vryenes wegens de Partye van la Croix tot</t>
        </is>
      </c>
      <c r="G4907">
        <f>HYPERLINK("https://images.diginfra.net/iiif/NL-HaNA_1.01.02/3766/NL-HaNA_1.01.02_3766_0025.jpg/3553,343,1112,3116/full/0/default.jpg", "iiif_url")</f>
        <v/>
      </c>
    </row>
    <row r="4908">
      <c r="A4908" t="inlineStr">
        <is>
          <t>NL-HaNA_1.01.02_3766_0025-page-49</t>
        </is>
      </c>
      <c r="B4908" t="inlineStr">
        <is>
          <t>NL-HaNA_1.01.02_3766_0025-column-3653-443-912-2916</t>
        </is>
      </c>
      <c r="C4908" t="inlineStr">
        <is>
          <t>continuation</t>
        </is>
      </c>
      <c r="D4908" t="n">
        <v>3713</v>
      </c>
      <c r="E4908" t="n">
        <v>514</v>
      </c>
      <c r="F4908" t="inlineStr">
        <is>
          <t xml:space="preserve">    hnbolt, ioso.</t>
        </is>
      </c>
      <c r="G4908">
        <f>HYPERLINK("https://images.diginfra.net/iiif/NL-HaNA_1.01.02/3766/NL-HaNA_1.01.02_3766_0025.jpg/3553,343,1112,3116/full/0/default.jpg", "iiif_url")</f>
        <v/>
      </c>
    </row>
    <row r="4909">
      <c r="A4909" t="inlineStr">
        <is>
          <t>NL-HaNA_1.01.02_3766_0025-page-49</t>
        </is>
      </c>
      <c r="B4909" t="inlineStr">
        <is>
          <t>NL-HaNA_1.01.02_3766_0025-column-3653-443-912-2916</t>
        </is>
      </c>
      <c r="C4909" t="inlineStr">
        <is>
          <t>lemma</t>
        </is>
      </c>
      <c r="D4909" t="n">
        <v>3666</v>
      </c>
      <c r="E4909" t="n">
        <v>561</v>
      </c>
      <c r="F4909" t="inlineStr">
        <is>
          <t>Utrecht, pensioen voor de Furstinne van Naf-</t>
        </is>
      </c>
      <c r="G4909">
        <f>HYPERLINK("https://images.diginfra.net/iiif/NL-HaNA_1.01.02/3766/NL-HaNA_1.01.02_3766_0025.jpg/3553,343,1112,3116/full/0/default.jpg", "iiif_url")</f>
        <v/>
      </c>
    </row>
    <row r="4910">
      <c r="A4910" t="inlineStr">
        <is>
          <t>NL-HaNA_1.01.02_3766_0025-page-49</t>
        </is>
      </c>
      <c r="B4910" t="inlineStr">
        <is>
          <t>NL-HaNA_1.01.02_3766_0025-column-3653-443-912-2916</t>
        </is>
      </c>
      <c r="C4910" t="inlineStr">
        <is>
          <t>continuation</t>
        </is>
      </c>
      <c r="D4910" t="n">
        <v>3706</v>
      </c>
      <c r="E4910" t="n">
        <v>610</v>
      </c>
      <c r="F4910" t="inlineStr">
        <is>
          <t xml:space="preserve">    sau, 231.</t>
        </is>
      </c>
      <c r="G4910">
        <f>HYPERLINK("https://images.diginfra.net/iiif/NL-HaNA_1.01.02/3766/NL-HaNA_1.01.02_3766_0025.jpg/3553,343,1112,3116/full/0/default.jpg", "iiif_url")</f>
        <v/>
      </c>
    </row>
    <row r="4911">
      <c r="A4911" t="inlineStr">
        <is>
          <t>NL-HaNA_1.01.02_3766_0025-page-49</t>
        </is>
      </c>
      <c r="B4911" t="inlineStr">
        <is>
          <t>NL-HaNA_1.01.02_3766_0025-column-3653-443-912-2916</t>
        </is>
      </c>
      <c r="C4911" t="inlineStr">
        <is>
          <t>repeat_lemma</t>
        </is>
      </c>
      <c r="D4911" t="n">
        <v>3797</v>
      </c>
      <c r="E4911" t="n">
        <v>663</v>
      </c>
      <c r="F4911" t="inlineStr">
        <is>
          <t xml:space="preserve">        consent in de negotiatie van twee mil-</t>
        </is>
      </c>
      <c r="G4911">
        <f>HYPERLINK("https://images.diginfra.net/iiif/NL-HaNA_1.01.02/3766/NL-HaNA_1.01.02_3766_0025.jpg/3553,343,1112,3116/full/0/default.jpg", "iiif_url")</f>
        <v/>
      </c>
    </row>
    <row r="4912">
      <c r="A4912" t="inlineStr">
        <is>
          <t>NL-HaNA_1.01.02_3766_0025-page-49</t>
        </is>
      </c>
      <c r="B4912" t="inlineStr">
        <is>
          <t>NL-HaNA_1.01.02_3766_0025-column-3653-443-912-2916</t>
        </is>
      </c>
      <c r="C4912" t="inlineStr">
        <is>
          <t>continuation</t>
        </is>
      </c>
      <c r="D4912" t="n">
        <v>3706</v>
      </c>
      <c r="E4912" t="n">
        <v>709</v>
      </c>
      <c r="F4912" t="inlineStr">
        <is>
          <t xml:space="preserve">    lioenen voor fijne Koerlijcéke Majesey ,</t>
        </is>
      </c>
      <c r="G4912">
        <f>HYPERLINK("https://images.diginfra.net/iiif/NL-HaNA_1.01.02/3766/NL-HaNA_1.01.02_3766_0025.jpg/3553,343,1112,3116/full/0/default.jpg", "iiif_url")</f>
        <v/>
      </c>
    </row>
    <row r="4913">
      <c r="A4913" t="inlineStr">
        <is>
          <t>NL-HaNA_1.01.02_3766_0025-page-49</t>
        </is>
      </c>
      <c r="B4913" t="inlineStr">
        <is>
          <t>NL-HaNA_1.01.02_3766_0025-column-3653-443-912-2916</t>
        </is>
      </c>
      <c r="C4913" t="inlineStr">
        <is>
          <t>continuation</t>
        </is>
      </c>
      <c r="D4913" t="n">
        <v>3706</v>
      </c>
      <c r="E4913" t="n">
        <v>756</v>
      </c>
      <c r="F4913" t="inlineStr">
        <is>
          <t xml:space="preserve">    232.</t>
        </is>
      </c>
      <c r="G4913">
        <f>HYPERLINK("https://images.diginfra.net/iiif/NL-HaNA_1.01.02/3766/NL-HaNA_1.01.02_3766_0025.jpg/3553,343,1112,3116/full/0/default.jpg", "iiif_url")</f>
        <v/>
      </c>
    </row>
    <row r="4914">
      <c r="A4914" t="inlineStr">
        <is>
          <t>NL-HaNA_1.01.02_3766_0025-page-49</t>
        </is>
      </c>
      <c r="B4914" t="inlineStr">
        <is>
          <t>NL-HaNA_1.01.02_3766_0025-column-3653-443-912-2916</t>
        </is>
      </c>
      <c r="C4914" t="inlineStr">
        <is>
          <t>repeat_lemma</t>
        </is>
      </c>
      <c r="D4914" t="n">
        <v>3801</v>
      </c>
      <c r="E4914" t="n">
        <v>808</v>
      </c>
      <c r="F4914" t="inlineStr">
        <is>
          <t xml:space="preserve">        defroyement van den Turckschen Chiaus,</t>
        </is>
      </c>
      <c r="G4914">
        <f>HYPERLINK("https://images.diginfra.net/iiif/NL-HaNA_1.01.02/3766/NL-HaNA_1.01.02_3766_0025.jpg/3553,343,1112,3116/full/0/default.jpg", "iiif_url")</f>
        <v/>
      </c>
    </row>
    <row r="4915">
      <c r="A4915" t="inlineStr">
        <is>
          <t>NL-HaNA_1.01.02_3766_0025-page-49</t>
        </is>
      </c>
      <c r="B4915" t="inlineStr">
        <is>
          <t>NL-HaNA_1.01.02_3766_0025-column-3653-443-912-2916</t>
        </is>
      </c>
      <c r="C4915" t="inlineStr">
        <is>
          <t>continuation</t>
        </is>
      </c>
      <c r="D4915" t="n">
        <v>3709</v>
      </c>
      <c r="E4915" t="n">
        <v>854</v>
      </c>
      <c r="F4915" t="inlineStr">
        <is>
          <t xml:space="preserve">    285.</t>
        </is>
      </c>
      <c r="G4915">
        <f>HYPERLINK("https://images.diginfra.net/iiif/NL-HaNA_1.01.02/3766/NL-HaNA_1.01.02_3766_0025.jpg/3553,343,1112,3116/full/0/default.jpg", "iiif_url")</f>
        <v/>
      </c>
    </row>
    <row r="4916">
      <c r="A4916" t="inlineStr">
        <is>
          <t>NL-HaNA_1.01.02_3766_0025-page-49</t>
        </is>
      </c>
      <c r="B4916" t="inlineStr">
        <is>
          <t>NL-HaNA_1.01.02_3766_0025-column-3653-443-912-2916</t>
        </is>
      </c>
      <c r="C4916" t="inlineStr">
        <is>
          <t>repeat_lemma</t>
        </is>
      </c>
      <c r="D4916" t="n">
        <v>3804</v>
      </c>
      <c r="E4916" t="n">
        <v>906</v>
      </c>
      <c r="F4916" t="inlineStr">
        <is>
          <t xml:space="preserve">        consent in tweemael hondert en viftigh</t>
        </is>
      </c>
      <c r="G4916">
        <f>HYPERLINK("https://images.diginfra.net/iiif/NL-HaNA_1.01.02/3766/NL-HaNA_1.01.02_3766_0025.jpg/3553,343,1112,3116/full/0/default.jpg", "iiif_url")</f>
        <v/>
      </c>
    </row>
    <row r="4917">
      <c r="A4917" t="inlineStr">
        <is>
          <t>NL-HaNA_1.01.02_3766_0025-page-49</t>
        </is>
      </c>
      <c r="B4917" t="inlineStr">
        <is>
          <t>NL-HaNA_1.01.02_3766_0025-column-3653-443-912-2916</t>
        </is>
      </c>
      <c r="C4917" t="inlineStr">
        <is>
          <t>continuation</t>
        </is>
      </c>
      <c r="D4917" t="n">
        <v>3701</v>
      </c>
      <c r="E4917" t="n">
        <v>950</v>
      </c>
      <c r="F4917" t="inlineStr">
        <is>
          <t xml:space="preserve">    duysent gulaens op de Conquesten, 286.</t>
        </is>
      </c>
      <c r="G4917">
        <f>HYPERLINK("https://images.diginfra.net/iiif/NL-HaNA_1.01.02/3766/NL-HaNA_1.01.02_3766_0025.jpg/3553,343,1112,3116/full/0/default.jpg", "iiif_url")</f>
        <v/>
      </c>
    </row>
    <row r="4918">
      <c r="A4918" t="inlineStr">
        <is>
          <t>NL-HaNA_1.01.02_3766_0025-page-49</t>
        </is>
      </c>
      <c r="B4918" t="inlineStr">
        <is>
          <t>NL-HaNA_1.01.02_3766_0025-column-3653-443-912-2916</t>
        </is>
      </c>
      <c r="C4918" t="inlineStr">
        <is>
          <t>repeat_lemma</t>
        </is>
      </c>
      <c r="D4918" t="n">
        <v>3794</v>
      </c>
      <c r="E4918" t="n">
        <v>1004</v>
      </c>
      <c r="F4918" t="inlineStr">
        <is>
          <t xml:space="preserve">        consent in vyfmael hondert duysent gul-</t>
        </is>
      </c>
      <c r="G4918">
        <f>HYPERLINK("https://images.diginfra.net/iiif/NL-HaNA_1.01.02/3766/NL-HaNA_1.01.02_3766_0025.jpg/3553,343,1112,3116/full/0/default.jpg", "iiif_url")</f>
        <v/>
      </c>
    </row>
    <row r="4919">
      <c r="A4919" t="inlineStr">
        <is>
          <t>NL-HaNA_1.01.02_3766_0025-page-49</t>
        </is>
      </c>
      <c r="B4919" t="inlineStr">
        <is>
          <t>NL-HaNA_1.01.02_3766_0025-column-3653-443-912-2916</t>
        </is>
      </c>
      <c r="C4919" t="inlineStr">
        <is>
          <t>continuation</t>
        </is>
      </c>
      <c r="D4919" t="n">
        <v>3699</v>
      </c>
      <c r="E4919" t="n">
        <v>1049</v>
      </c>
      <c r="F4919" t="inlineStr">
        <is>
          <t xml:space="preserve">    dens tot de Legerlasten, 407.</t>
        </is>
      </c>
      <c r="G4919">
        <f>HYPERLINK("https://images.diginfra.net/iiif/NL-HaNA_1.01.02/3766/NL-HaNA_1.01.02_3766_0025.jpg/3553,343,1112,3116/full/0/default.jpg", "iiif_url")</f>
        <v/>
      </c>
    </row>
    <row r="4920">
      <c r="A4920" t="inlineStr">
        <is>
          <t>NL-HaNA_1.01.02_3766_0025-page-49</t>
        </is>
      </c>
      <c r="B4920" t="inlineStr">
        <is>
          <t>NL-HaNA_1.01.02_3766_0025-column-3653-443-912-2916</t>
        </is>
      </c>
      <c r="C4920" t="inlineStr">
        <is>
          <t>repeat_lemma</t>
        </is>
      </c>
      <c r="D4920" t="n">
        <v>3785</v>
      </c>
      <c r="E4920" t="n">
        <v>1097</v>
      </c>
      <c r="F4920" t="inlineStr">
        <is>
          <t xml:space="preserve">        consent in twee milliotnen tôt de Leger-</t>
        </is>
      </c>
      <c r="G4920">
        <f>HYPERLINK("https://images.diginfra.net/iiif/NL-HaNA_1.01.02/3766/NL-HaNA_1.01.02_3766_0025.jpg/3553,343,1112,3116/full/0/default.jpg", "iiif_url")</f>
        <v/>
      </c>
    </row>
    <row r="4921">
      <c r="A4921" t="inlineStr">
        <is>
          <t>NL-HaNA_1.01.02_3766_0025-page-49</t>
        </is>
      </c>
      <c r="B4921" t="inlineStr">
        <is>
          <t>NL-HaNA_1.01.02_3766_0025-column-3653-443-912-2916</t>
        </is>
      </c>
      <c r="C4921" t="inlineStr">
        <is>
          <t>continuation</t>
        </is>
      </c>
      <c r="D4921" t="n">
        <v>3692</v>
      </c>
      <c r="E4921" t="n">
        <v>1146</v>
      </c>
      <c r="F4921" t="inlineStr">
        <is>
          <t xml:space="preserve">    laften, 5306.</t>
        </is>
      </c>
      <c r="G4921">
        <f>HYPERLINK("https://images.diginfra.net/iiif/NL-HaNA_1.01.02/3766/NL-HaNA_1.01.02_3766_0025.jpg/3553,343,1112,3116/full/0/default.jpg", "iiif_url")</f>
        <v/>
      </c>
    </row>
    <row r="4922">
      <c r="A4922" t="inlineStr">
        <is>
          <t>NL-HaNA_1.01.02_3766_0025-page-49</t>
        </is>
      </c>
      <c r="B4922" t="inlineStr">
        <is>
          <t>NL-HaNA_1.01.02_3766_0025-column-3653-443-912-2916</t>
        </is>
      </c>
      <c r="C4922" t="inlineStr">
        <is>
          <t>repeat_lemma</t>
        </is>
      </c>
      <c r="D4922" t="n">
        <v>3785</v>
      </c>
      <c r="E4922" t="n">
        <v>1191</v>
      </c>
      <c r="F4922" t="inlineStr">
        <is>
          <t xml:space="preserve">        in viermael hondert vyftigh duysent gul-</t>
        </is>
      </c>
      <c r="G4922">
        <f>HYPERLINK("https://images.diginfra.net/iiif/NL-HaNA_1.01.02/3766/NL-HaNA_1.01.02_3766_0025.jpg/3553,343,1112,3116/full/0/default.jpg", "iiif_url")</f>
        <v/>
      </c>
    </row>
    <row r="4923">
      <c r="A4923" t="inlineStr">
        <is>
          <t>NL-HaNA_1.01.02_3766_0025-page-49</t>
        </is>
      </c>
      <c r="B4923" t="inlineStr">
        <is>
          <t>NL-HaNA_1.01.02_3766_0025-column-3653-443-912-2916</t>
        </is>
      </c>
      <c r="C4923" t="inlineStr">
        <is>
          <t>continuation</t>
        </is>
      </c>
      <c r="D4923" t="n">
        <v>3699</v>
      </c>
      <c r="E4923" t="n">
        <v>1243</v>
      </c>
      <c r="F4923" t="inlineStr">
        <is>
          <t xml:space="preserve">    dens tot de Legerlaften, 586.</t>
        </is>
      </c>
      <c r="G4923">
        <f>HYPERLINK("https://images.diginfra.net/iiif/NL-HaNA_1.01.02/3766/NL-HaNA_1.01.02_3766_0025.jpg/3553,343,1112,3116/full/0/default.jpg", "iiif_url")</f>
        <v/>
      </c>
    </row>
    <row r="4924">
      <c r="A4924" t="inlineStr">
        <is>
          <t>NL-HaNA_1.01.02_3766_0025-page-49</t>
        </is>
      </c>
      <c r="B4924" t="inlineStr">
        <is>
          <t>NL-HaNA_1.01.02_3766_0025-column-3653-443-912-2916</t>
        </is>
      </c>
      <c r="C4924" t="inlineStr">
        <is>
          <t>repeat_lemma</t>
        </is>
      </c>
      <c r="D4924" t="n">
        <v>3797</v>
      </c>
      <c r="E4924" t="n">
        <v>1296</v>
      </c>
      <c r="F4924" t="inlineStr">
        <is>
          <t xml:space="preserve">        in de negotiatien vor Stadt en Lande</t>
        </is>
      </c>
      <c r="G4924">
        <f>HYPERLINK("https://images.diginfra.net/iiif/NL-HaNA_1.01.02/3766/NL-HaNA_1.01.02_3766_0025.jpg/3553,343,1112,3116/full/0/default.jpg", "iiif_url")</f>
        <v/>
      </c>
    </row>
    <row r="4925">
      <c r="A4925" t="inlineStr">
        <is>
          <t>NL-HaNA_1.01.02_3766_0025-page-49</t>
        </is>
      </c>
      <c r="B4925" t="inlineStr">
        <is>
          <t>NL-HaNA_1.01.02_3766_0025-column-3653-443-912-2916</t>
        </is>
      </c>
      <c r="C4925" t="inlineStr">
        <is>
          <t>continuation</t>
        </is>
      </c>
      <c r="D4925" t="n">
        <v>3697</v>
      </c>
      <c r="E4925" t="n">
        <v>1342</v>
      </c>
      <c r="F4925" t="inlineStr">
        <is>
          <t xml:space="preserve">    en op de Conptoiren van Gent en Brugge,</t>
        </is>
      </c>
      <c r="G4925">
        <f>HYPERLINK("https://images.diginfra.net/iiif/NL-HaNA_1.01.02/3766/NL-HaNA_1.01.02_3766_0025.jpg/3553,343,1112,3116/full/0/default.jpg", "iiif_url")</f>
        <v/>
      </c>
    </row>
    <row r="4926">
      <c r="A4926" t="inlineStr">
        <is>
          <t>NL-HaNA_1.01.02_3766_0025-page-49</t>
        </is>
      </c>
      <c r="B4926" t="inlineStr">
        <is>
          <t>NL-HaNA_1.01.02_3766_0025-column-3653-443-912-2916</t>
        </is>
      </c>
      <c r="C4926" t="inlineStr">
        <is>
          <t>continuation</t>
        </is>
      </c>
      <c r="D4926" t="n">
        <v>3701</v>
      </c>
      <c r="E4926" t="n">
        <v>1391</v>
      </c>
      <c r="F4926" t="inlineStr">
        <is>
          <t xml:space="preserve">    587.</t>
        </is>
      </c>
      <c r="G4926">
        <f>HYPERLINK("https://images.diginfra.net/iiif/NL-HaNA_1.01.02/3766/NL-HaNA_1.01.02_3766_0025.jpg/3553,343,1112,3116/full/0/default.jpg", "iiif_url")</f>
        <v/>
      </c>
    </row>
    <row r="4927">
      <c r="A4927" t="inlineStr">
        <is>
          <t>NL-HaNA_1.01.02_3766_0025-page-49</t>
        </is>
      </c>
      <c r="B4927" t="inlineStr">
        <is>
          <t>NL-HaNA_1.01.02_3766_0025-column-3653-443-912-2916</t>
        </is>
      </c>
      <c r="C4927" t="inlineStr">
        <is>
          <t>repeat_lemma</t>
        </is>
      </c>
      <c r="D4927" t="n">
        <v>3782</v>
      </c>
      <c r="E4927" t="n">
        <v>1439</v>
      </c>
      <c r="F4927" t="inlineStr">
        <is>
          <t xml:space="preserve">        declin in het verbodt van confumptie der</t>
        </is>
      </c>
      <c r="G4927">
        <f>HYPERLINK("https://images.diginfra.net/iiif/NL-HaNA_1.01.02/3766/NL-HaNA_1.01.02_3766_0025.jpg/3553,343,1112,3116/full/0/default.jpg", "iiif_url")</f>
        <v/>
      </c>
    </row>
    <row r="4928">
      <c r="A4928" t="inlineStr">
        <is>
          <t>NL-HaNA_1.01.02_3766_0025-page-49</t>
        </is>
      </c>
      <c r="B4928" t="inlineStr">
        <is>
          <t>NL-HaNA_1.01.02_3766_0025-column-3653-443-912-2916</t>
        </is>
      </c>
      <c r="C4928" t="inlineStr">
        <is>
          <t>continuation</t>
        </is>
      </c>
      <c r="D4928" t="n">
        <v>3697</v>
      </c>
      <c r="E4928" t="n">
        <v>1489</v>
      </c>
      <c r="F4928" t="inlineStr">
        <is>
          <t xml:space="preserve">    Brandewynen, Wynen, Produêteu, &amp;c. 1029.</t>
        </is>
      </c>
      <c r="G4928">
        <f>HYPERLINK("https://images.diginfra.net/iiif/NL-HaNA_1.01.02/3766/NL-HaNA_1.01.02_3766_0025.jpg/3553,343,1112,3116/full/0/default.jpg", "iiif_url")</f>
        <v/>
      </c>
    </row>
    <row r="4929">
      <c r="A4929" t="inlineStr">
        <is>
          <t>NL-HaNA_1.01.02_3766_0025-page-49</t>
        </is>
      </c>
      <c r="B4929" t="inlineStr">
        <is>
          <t>NL-HaNA_1.01.02_3766_0025-column-3653-443-912-2916</t>
        </is>
      </c>
      <c r="C4929" t="inlineStr">
        <is>
          <t>continuation</t>
        </is>
      </c>
      <c r="D4929" t="n">
        <v>3699</v>
      </c>
      <c r="E4929" t="n">
        <v>1543</v>
      </c>
      <c r="F4929" t="inlineStr">
        <is>
          <t xml:space="preserve">    1196.</t>
        </is>
      </c>
      <c r="G4929">
        <f>HYPERLINK("https://images.diginfra.net/iiif/NL-HaNA_1.01.02/3766/NL-HaNA_1.01.02_3766_0025.jpg/3553,343,1112,3116/full/0/default.jpg", "iiif_url")</f>
        <v/>
      </c>
    </row>
    <row r="4930">
      <c r="A4930" t="inlineStr">
        <is>
          <t>NL-HaNA_1.01.02_3766_0025-page-49</t>
        </is>
      </c>
      <c r="B4930" t="inlineStr">
        <is>
          <t>NL-HaNA_1.01.02_3766_0025-column-3653-443-912-2916</t>
        </is>
      </c>
      <c r="C4930" t="inlineStr">
        <is>
          <t>repeat_lemma</t>
        </is>
      </c>
      <c r="D4930" t="n">
        <v>3792</v>
      </c>
      <c r="E4930" t="n">
        <v>1587</v>
      </c>
      <c r="F4930" t="inlineStr">
        <is>
          <t xml:space="preserve">        verbodt van tommercie der Fransche</t>
        </is>
      </c>
      <c r="G4930">
        <f>HYPERLINK("https://images.diginfra.net/iiif/NL-HaNA_1.01.02/3766/NL-HaNA_1.01.02_3766_0025.jpg/3553,343,1112,3116/full/0/default.jpg", "iiif_url")</f>
        <v/>
      </c>
    </row>
    <row r="4931">
      <c r="A4931" t="inlineStr">
        <is>
          <t>NL-HaNA_1.01.02_3766_0025-page-49</t>
        </is>
      </c>
      <c r="B4931" t="inlineStr">
        <is>
          <t>NL-HaNA_1.01.02_3766_0025-column-3653-443-912-2916</t>
        </is>
      </c>
      <c r="C4931" t="inlineStr">
        <is>
          <t>continuation</t>
        </is>
      </c>
      <c r="D4931" t="n">
        <v>3694</v>
      </c>
      <c r="E4931" t="n">
        <v>1637</v>
      </c>
      <c r="F4931" t="inlineStr">
        <is>
          <t xml:space="preserve">    Waren, 11377.</t>
        </is>
      </c>
      <c r="G4931">
        <f>HYPERLINK("https://images.diginfra.net/iiif/NL-HaNA_1.01.02/3766/NL-HaNA_1.01.02_3766_0025.jpg/3553,343,1112,3116/full/0/default.jpg", "iiif_url")</f>
        <v/>
      </c>
    </row>
    <row r="4932">
      <c r="A4932" t="inlineStr">
        <is>
          <t>NL-HaNA_1.01.02_3766_0025-page-49</t>
        </is>
      </c>
      <c r="B4932" t="inlineStr">
        <is>
          <t>NL-HaNA_1.01.02_3766_0025-column-3653-443-912-2916</t>
        </is>
      </c>
      <c r="C4932" t="inlineStr">
        <is>
          <t>repeat_lemma</t>
        </is>
      </c>
      <c r="D4932" t="n">
        <v>3782</v>
      </c>
      <c r="E4932" t="n">
        <v>1687</v>
      </c>
      <c r="F4932" t="inlineStr">
        <is>
          <t xml:space="preserve">        om het Regiment van Nasau-Wouden-</t>
        </is>
      </c>
      <c r="G4932">
        <f>HYPERLINK("https://images.diginfra.net/iiif/NL-HaNA_1.01.02/3766/NL-HaNA_1.01.02_3766_0025.jpg/3553,343,1112,3116/full/0/default.jpg", "iiif_url")</f>
        <v/>
      </c>
    </row>
    <row r="4933">
      <c r="A4933" t="inlineStr">
        <is>
          <t>NL-HaNA_1.01.02_3766_0025-page-49</t>
        </is>
      </c>
      <c r="B4933" t="inlineStr">
        <is>
          <t>NL-HaNA_1.01.02_3766_0025-column-3653-443-912-2916</t>
        </is>
      </c>
      <c r="C4933" t="inlineStr">
        <is>
          <t>continuation</t>
        </is>
      </c>
      <c r="D4933" t="n">
        <v>3694</v>
      </c>
      <c r="E4933" t="n">
        <v>1732</v>
      </c>
      <c r="F4933" t="inlineStr">
        <is>
          <t xml:space="preserve">    burgh in garnisoen te hebben, 1185. 1197.</t>
        </is>
      </c>
      <c r="G4933">
        <f>HYPERLINK("https://images.diginfra.net/iiif/NL-HaNA_1.01.02/3766/NL-HaNA_1.01.02_3766_0025.jpg/3553,343,1112,3116/full/0/default.jpg", "iiif_url")</f>
        <v/>
      </c>
    </row>
    <row r="4934">
      <c r="A4934" t="inlineStr">
        <is>
          <t>NL-HaNA_1.01.02_3766_0025-page-49</t>
        </is>
      </c>
      <c r="B4934" t="inlineStr">
        <is>
          <t>NL-HaNA_1.01.02_3766_0025-column-3653-443-912-2916</t>
        </is>
      </c>
      <c r="C4934" t="inlineStr">
        <is>
          <t>continuation</t>
        </is>
      </c>
      <c r="D4934" t="n">
        <v>3699</v>
      </c>
      <c r="E4934" t="n">
        <v>1784</v>
      </c>
      <c r="F4934" t="inlineStr">
        <is>
          <t xml:space="preserve">    1200.</t>
        </is>
      </c>
      <c r="G4934">
        <f>HYPERLINK("https://images.diginfra.net/iiif/NL-HaNA_1.01.02/3766/NL-HaNA_1.01.02_3766_0025.jpg/3553,343,1112,3116/full/0/default.jpg", "iiif_url")</f>
        <v/>
      </c>
    </row>
    <row r="4935">
      <c r="A4935" t="inlineStr">
        <is>
          <t>NL-HaNA_1.01.02_3766_0025-page-49</t>
        </is>
      </c>
      <c r="B4935" t="inlineStr">
        <is>
          <t>NL-HaNA_1.01.02_3766_0025-column-3653-443-912-2916</t>
        </is>
      </c>
      <c r="C4935" t="inlineStr">
        <is>
          <t>repeat_lemma</t>
        </is>
      </c>
      <c r="D4935" t="n">
        <v>3780</v>
      </c>
      <c r="E4935" t="n">
        <v>1832</v>
      </c>
      <c r="F4935" t="inlineStr">
        <is>
          <t xml:space="preserve">        vreedehandelinge aldaer, 1436.</t>
        </is>
      </c>
      <c r="G4935">
        <f>HYPERLINK("https://images.diginfra.net/iiif/NL-HaNA_1.01.02/3766/NL-HaNA_1.01.02_3766_0025.jpg/3553,343,1112,3116/full/0/default.jpg", "iiif_url")</f>
        <v/>
      </c>
    </row>
    <row r="4936">
      <c r="A4936" t="inlineStr">
        <is>
          <t>NL-HaNA_1.01.02_3766_0025-page-49</t>
        </is>
      </c>
      <c r="B4936" t="inlineStr">
        <is>
          <t>NL-HaNA_1.01.02_3766_0025-column-3653-443-912-2916</t>
        </is>
      </c>
      <c r="C4936" t="inlineStr">
        <is>
          <t>repeat_lemma</t>
        </is>
      </c>
      <c r="D4936" t="n">
        <v>3782</v>
      </c>
      <c r="E4936" t="n">
        <v>1881</v>
      </c>
      <c r="F4936" t="inlineStr">
        <is>
          <t xml:space="preserve">        consent in de Petitie tot recruteringe der</t>
        </is>
      </c>
      <c r="G4936">
        <f>HYPERLINK("https://images.diginfra.net/iiif/NL-HaNA_1.01.02/3766/NL-HaNA_1.01.02_3766_0025.jpg/3553,343,1112,3116/full/0/default.jpg", "iiif_url")</f>
        <v/>
      </c>
    </row>
    <row r="4937">
      <c r="A4937" t="inlineStr">
        <is>
          <t>NL-HaNA_1.01.02_3766_0025-page-49</t>
        </is>
      </c>
      <c r="B4937" t="inlineStr">
        <is>
          <t>NL-HaNA_1.01.02_3766_0025-column-3653-443-912-2916</t>
        </is>
      </c>
      <c r="C4937" t="inlineStr">
        <is>
          <t>continuation</t>
        </is>
      </c>
      <c r="D4937" t="n">
        <v>3694</v>
      </c>
      <c r="E4937" t="n">
        <v>1928</v>
      </c>
      <c r="F4937" t="inlineStr">
        <is>
          <t xml:space="preserve">    Militie, 1449.</t>
        </is>
      </c>
      <c r="G4937">
        <f>HYPERLINK("https://images.diginfra.net/iiif/NL-HaNA_1.01.02/3766/NL-HaNA_1.01.02_3766_0025.jpg/3553,343,1112,3116/full/0/default.jpg", "iiif_url")</f>
        <v/>
      </c>
    </row>
    <row r="4938">
      <c r="A4938" t="inlineStr">
        <is>
          <t>NL-HaNA_1.01.02_3766_0025-page-49</t>
        </is>
      </c>
      <c r="B4938" t="inlineStr">
        <is>
          <t>NL-HaNA_1.01.02_3766_0025-column-3653-443-912-2916</t>
        </is>
      </c>
      <c r="C4938" t="inlineStr">
        <is>
          <t>repeat_lemma</t>
        </is>
      </c>
      <c r="D4938" t="n">
        <v>3780</v>
      </c>
      <c r="E4938" t="n">
        <v>1982</v>
      </c>
      <c r="F4938" t="inlineStr">
        <is>
          <t xml:space="preserve">        om noch een Regiment te paerdt of te</t>
        </is>
      </c>
      <c r="G4938">
        <f>HYPERLINK("https://images.diginfra.net/iiif/NL-HaNA_1.01.02/3766/NL-HaNA_1.01.02_3766_0025.jpg/3553,343,1112,3116/full/0/default.jpg", "iiif_url")</f>
        <v/>
      </c>
    </row>
    <row r="4939">
      <c r="A4939" t="inlineStr">
        <is>
          <t>NL-HaNA_1.01.02_3766_0025-page-49</t>
        </is>
      </c>
      <c r="B4939" t="inlineStr">
        <is>
          <t>NL-HaNA_1.01.02_3766_0025-column-3653-443-912-2916</t>
        </is>
      </c>
      <c r="C4939" t="inlineStr">
        <is>
          <t>continuation</t>
        </is>
      </c>
      <c r="D4939" t="n">
        <v>3692</v>
      </c>
      <c r="E4939" t="n">
        <v>2029</v>
      </c>
      <c r="F4939" t="inlineStr">
        <is>
          <t xml:space="preserve">    voet in de Provincie te hebben, 1482.</t>
        </is>
      </c>
      <c r="G4939">
        <f>HYPERLINK("https://images.diginfra.net/iiif/NL-HaNA_1.01.02/3766/NL-HaNA_1.01.02_3766_0025.jpg/3553,343,1112,3116/full/0/default.jpg", "iiif_url")</f>
        <v/>
      </c>
    </row>
    <row r="4940">
      <c r="A4940" t="inlineStr">
        <is>
          <t>NL-HaNA_1.01.02_3766_0025-page-49</t>
        </is>
      </c>
      <c r="B4940" t="inlineStr">
        <is>
          <t>NL-HaNA_1.01.02_3766_0025-column-3653-443-912-2916</t>
        </is>
      </c>
      <c r="C4940" t="inlineStr">
        <is>
          <t>continuation</t>
        </is>
      </c>
      <c r="D4940" t="n">
        <v>3697</v>
      </c>
      <c r="E4940" t="n">
        <v>2083</v>
      </c>
      <c r="F4940" t="inlineStr">
        <is>
          <t xml:space="preserve">    1542.</t>
        </is>
      </c>
      <c r="G4940">
        <f>HYPERLINK("https://images.diginfra.net/iiif/NL-HaNA_1.01.02/3766/NL-HaNA_1.01.02_3766_0025.jpg/3553,343,1112,3116/full/0/default.jpg", "iiif_url")</f>
        <v/>
      </c>
    </row>
    <row r="4941">
      <c r="A4941" t="inlineStr">
        <is>
          <t>NL-HaNA_1.01.02_3766_0025-page-49</t>
        </is>
      </c>
      <c r="B4941" t="inlineStr">
        <is>
          <t>NL-HaNA_1.01.02_3766_0025-column-3653-443-912-2916</t>
        </is>
      </c>
      <c r="C4941" t="inlineStr">
        <is>
          <t>repeat_lemma</t>
        </is>
      </c>
      <c r="D4941" t="n">
        <v>3782</v>
      </c>
      <c r="E4941" t="n">
        <v>2126</v>
      </c>
      <c r="F4941" t="inlineStr">
        <is>
          <t xml:space="preserve">        Renswoude als Plenipotentiaris tot Utrecht,</t>
        </is>
      </c>
      <c r="G4941">
        <f>HYPERLINK("https://images.diginfra.net/iiif/NL-HaNA_1.01.02/3766/NL-HaNA_1.01.02_3766_0025.jpg/3553,343,1112,3116/full/0/default.jpg", "iiif_url")</f>
        <v/>
      </c>
    </row>
    <row r="4942">
      <c r="A4942" t="inlineStr">
        <is>
          <t>NL-HaNA_1.01.02_3766_0025-page-49</t>
        </is>
      </c>
      <c r="B4942" t="inlineStr">
        <is>
          <t>NL-HaNA_1.01.02_3766_0025-column-3653-443-912-2916</t>
        </is>
      </c>
      <c r="C4942" t="inlineStr">
        <is>
          <t>continuation</t>
        </is>
      </c>
      <c r="D4942" t="n">
        <v>3697</v>
      </c>
      <c r="E4942" t="n">
        <v>2182</v>
      </c>
      <c r="F4942" t="inlineStr">
        <is>
          <t xml:space="preserve">    1504.</t>
        </is>
      </c>
      <c r="G4942">
        <f>HYPERLINK("https://images.diginfra.net/iiif/NL-HaNA_1.01.02/3766/NL-HaNA_1.01.02_3766_0025.jpg/3553,343,1112,3116/full/0/default.jpg", "iiif_url")</f>
        <v/>
      </c>
    </row>
    <row r="4943">
      <c r="A4943" t="inlineStr">
        <is>
          <t>NL-HaNA_1.01.02_3766_0025-page-49</t>
        </is>
      </c>
      <c r="B4943" t="inlineStr">
        <is>
          <t>NL-HaNA_1.01.02_3766_0025-column-3653-443-912-2916</t>
        </is>
      </c>
      <c r="C4943" t="inlineStr">
        <is>
          <t>lemma</t>
        </is>
      </c>
      <c r="D4943" t="n">
        <v>3647</v>
      </c>
      <c r="E4943" t="n">
        <v>2213</v>
      </c>
      <c r="F4943" t="inlineStr">
        <is>
          <t>Uytvoer van Granen open gestelt, 471.</t>
        </is>
      </c>
      <c r="G4943">
        <f>HYPERLINK("https://images.diginfra.net/iiif/NL-HaNA_1.01.02/3766/NL-HaNA_1.01.02_3766_0025.jpg/3553,343,1112,3116/full/0/default.jpg", "iiif_url")</f>
        <v/>
      </c>
    </row>
    <row r="4944">
      <c r="A4944" t="inlineStr">
        <is>
          <t>NL-HaNA_1.01.02_3766_0025-page-49</t>
        </is>
      </c>
      <c r="B4944" t="inlineStr">
        <is>
          <t>NL-HaNA_1.01.02_3766_0025-column-3653-443-912-2916</t>
        </is>
      </c>
      <c r="C4944" t="inlineStr">
        <is>
          <t>repeat_lemma</t>
        </is>
      </c>
      <c r="D4944" t="n">
        <v>3778</v>
      </c>
      <c r="E4944" t="n">
        <v>2276</v>
      </c>
      <c r="F4944" t="inlineStr">
        <is>
          <t xml:space="preserve">        van Hooy, Huver ch Paerdeboonen ver-</t>
        </is>
      </c>
      <c r="G4944">
        <f>HYPERLINK("https://images.diginfra.net/iiif/NL-HaNA_1.01.02/3766/NL-HaNA_1.01.02_3766_0025.jpg/3553,343,1112,3116/full/0/default.jpg", "iiif_url")</f>
        <v/>
      </c>
    </row>
    <row r="4945">
      <c r="A4945" t="inlineStr">
        <is>
          <t>NL-HaNA_1.01.02_3766_0025-page-49</t>
        </is>
      </c>
      <c r="B4945" t="inlineStr">
        <is>
          <t>NL-HaNA_1.01.02_3766_0025-column-3653-443-912-2916</t>
        </is>
      </c>
      <c r="C4945" t="inlineStr">
        <is>
          <t>continuation</t>
        </is>
      </c>
      <c r="D4945" t="n">
        <v>3682</v>
      </c>
      <c r="E4945" t="n">
        <v>2317</v>
      </c>
      <c r="F4945" t="inlineStr">
        <is>
          <t xml:space="preserve">    boden, 1367.</t>
        </is>
      </c>
      <c r="G4945">
        <f>HYPERLINK("https://images.diginfra.net/iiif/NL-HaNA_1.01.02/3766/NL-HaNA_1.01.02_3766_0025.jpg/3553,343,1112,3116/full/0/default.jpg", "iiif_url")</f>
        <v/>
      </c>
    </row>
    <row r="4946">
      <c r="A4946" t="inlineStr">
        <is>
          <t>NL-HaNA_1.01.02_3766_0025-page-49</t>
        </is>
      </c>
      <c r="B4946" t="inlineStr">
        <is>
          <t>NL-HaNA_1.01.02_3766_0025-column-3653-443-912-2916</t>
        </is>
      </c>
      <c r="C4946" t="inlineStr">
        <is>
          <t>lemma</t>
        </is>
      </c>
      <c r="D4946" t="n">
        <v>3637</v>
      </c>
      <c r="E4946" t="n">
        <v>2363</v>
      </c>
      <c r="F4946" t="inlineStr">
        <is>
          <t>Uytwifselen van Gevangenen, 46. 93. 41.</t>
        </is>
      </c>
      <c r="G4946">
        <f>HYPERLINK("https://images.diginfra.net/iiif/NL-HaNA_1.01.02/3766/NL-HaNA_1.01.02_3766_0025.jpg/3553,343,1112,3116/full/0/default.jpg", "iiif_url")</f>
        <v/>
      </c>
    </row>
    <row r="4947">
      <c r="A4947" t="inlineStr">
        <is>
          <t>NL-HaNA_1.01.02_3766_0025-page-49</t>
        </is>
      </c>
      <c r="B4947" t="inlineStr">
        <is>
          <t>NL-HaNA_1.01.02_3766_0025-column-3653-443-912-2916</t>
        </is>
      </c>
      <c r="C4947" t="inlineStr">
        <is>
          <t>continuation</t>
        </is>
      </c>
      <c r="D4947" t="n">
        <v>3692</v>
      </c>
      <c r="E4947" t="n">
        <v>2419</v>
      </c>
      <c r="F4947" t="inlineStr">
        <is>
          <t xml:space="preserve">    1178. 1440.</t>
        </is>
      </c>
      <c r="G4947">
        <f>HYPERLINK("https://images.diginfra.net/iiif/NL-HaNA_1.01.02/3766/NL-HaNA_1.01.02_3766_0025.jpg/3553,343,1112,3116/full/0/default.jpg", "iiif_url")</f>
        <v/>
      </c>
    </row>
    <row r="4948">
      <c r="A4948" t="inlineStr">
        <is>
          <t>NL-HaNA_1.01.02_3766_0025-page-49</t>
        </is>
      </c>
      <c r="B4948" t="inlineStr">
        <is>
          <t>NL-HaNA_1.01.02_3766_0025-column-3653-443-912-2916</t>
        </is>
      </c>
      <c r="C4948" t="inlineStr">
        <is>
          <t>letter_heading</t>
        </is>
      </c>
      <c r="D4948" t="n">
        <v>4040</v>
      </c>
      <c r="E4948" t="n">
        <v>2529</v>
      </c>
      <c r="F4948" t="inlineStr">
        <is>
          <t xml:space="preserve">        W</t>
        </is>
      </c>
      <c r="G4948">
        <f>HYPERLINK("https://images.diginfra.net/iiif/NL-HaNA_1.01.02/3766/NL-HaNA_1.01.02_3766_0025.jpg/3553,343,1112,3116/full/0/default.jpg", "iiif_url")</f>
        <v/>
      </c>
    </row>
    <row r="4949">
      <c r="A4949" t="inlineStr">
        <is>
          <t>NL-HaNA_1.01.02_3766_0025-page-49</t>
        </is>
      </c>
      <c r="B4949" t="inlineStr">
        <is>
          <t>NL-HaNA_1.01.02_3766_0025-column-3653-443-912-2916</t>
        </is>
      </c>
      <c r="C4949" t="inlineStr">
        <is>
          <t>anomaly</t>
        </is>
      </c>
      <c r="D4949" t="n">
        <v>4126</v>
      </c>
      <c r="E4949" t="n">
        <v>2584</v>
      </c>
      <c r="F4949" t="inlineStr">
        <is>
          <t xml:space="preserve">        .</t>
        </is>
      </c>
      <c r="G4949">
        <f>HYPERLINK("https://images.diginfra.net/iiif/NL-HaNA_1.01.02/3766/NL-HaNA_1.01.02_3766_0025.jpg/3553,343,1112,3116/full/0/default.jpg", "iiif_url")</f>
        <v/>
      </c>
    </row>
    <row r="4950">
      <c r="A4950" t="inlineStr">
        <is>
          <t>NL-HaNA_1.01.02_3766_0025-page-49</t>
        </is>
      </c>
      <c r="B4950" t="inlineStr">
        <is>
          <t>NL-HaNA_1.01.02_3766_0025-column-3653-443-912-2916</t>
        </is>
      </c>
      <c r="C4950" t="inlineStr">
        <is>
          <t>lemma</t>
        </is>
      </c>
      <c r="D4950" t="n">
        <v>3635</v>
      </c>
      <c r="E4950" t="n">
        <v>2660</v>
      </c>
      <c r="F4950" t="inlineStr">
        <is>
          <t>vande</t>
        </is>
      </c>
      <c r="G4950">
        <f>HYPERLINK("https://images.diginfra.net/iiif/NL-HaNA_1.01.02/3766/NL-HaNA_1.01.02_3766_0025.jpg/3553,343,1112,3116/full/0/default.jpg", "iiif_url")</f>
        <v/>
      </c>
    </row>
    <row r="4951">
      <c r="A4951" t="inlineStr">
        <is>
          <t>NL-HaNA_1.01.02_3766_0025-page-49</t>
        </is>
      </c>
      <c r="B4951" t="inlineStr">
        <is>
          <t>NL-HaNA_1.01.02_3766_0025-column-3653-443-912-2916</t>
        </is>
      </c>
      <c r="C4951" t="inlineStr">
        <is>
          <t>repeat_lemma</t>
        </is>
      </c>
      <c r="D4951" t="n">
        <v>3797</v>
      </c>
      <c r="E4951" t="n">
        <v>2654</v>
      </c>
      <c r="F4951" t="inlineStr">
        <is>
          <t xml:space="preserve">        DN 7 Al, Koopluyden tot Amsterdam,</t>
        </is>
      </c>
      <c r="G4951">
        <f>HYPERLINK("https://images.diginfra.net/iiif/NL-HaNA_1.01.02/3766/NL-HaNA_1.01.02_3766_0025.jpg/3553,343,1112,3116/full/0/default.jpg", "iiif_url")</f>
        <v/>
      </c>
    </row>
    <row r="4952">
      <c r="A4952" t="inlineStr">
        <is>
          <t>NL-HaNA_1.01.02_3766_0025-page-49</t>
        </is>
      </c>
      <c r="B4952" t="inlineStr">
        <is>
          <t>NL-HaNA_1.01.02_3766_0025-column-3653-443-912-2916</t>
        </is>
      </c>
      <c r="C4952" t="inlineStr">
        <is>
          <t>anomaly</t>
        </is>
      </c>
      <c r="D4952" t="n">
        <v>3990</v>
      </c>
      <c r="E4952" t="n">
        <v>2718</v>
      </c>
      <c r="F4952" t="inlineStr">
        <is>
          <t xml:space="preserve">        wegens stouritest van haer</t>
        </is>
      </c>
      <c r="G4952">
        <f>HYPERLINK("https://images.diginfra.net/iiif/NL-HaNA_1.01.02/3766/NL-HaNA_1.01.02_3766_0025.jpg/3553,343,1112,3116/full/0/default.jpg", "iiif_url")</f>
        <v/>
      </c>
    </row>
    <row r="4953">
      <c r="A4953" t="inlineStr">
        <is>
          <t>NL-HaNA_1.01.02_3766_0025-page-49</t>
        </is>
      </c>
      <c r="B4953" t="inlineStr">
        <is>
          <t>NL-HaNA_1.01.02_3766_0025-column-3653-443-912-2916</t>
        </is>
      </c>
      <c r="C4953" t="inlineStr">
        <is>
          <t>anomaly</t>
        </is>
      </c>
      <c r="D4953" t="n">
        <v>3992</v>
      </c>
      <c r="E4953" t="n">
        <v>2767</v>
      </c>
      <c r="F4953" t="inlineStr">
        <is>
          <t xml:space="preserve">        Haout-vlatien, 771.</t>
        </is>
      </c>
      <c r="G4953">
        <f>HYPERLINK("https://images.diginfra.net/iiif/NL-HaNA_1.01.02/3766/NL-HaNA_1.01.02_3766_0025.jpg/3553,343,1112,3116/full/0/default.jpg", "iiif_url")</f>
        <v/>
      </c>
    </row>
    <row r="4954">
      <c r="A4954" t="inlineStr">
        <is>
          <t>NL-HaNA_1.01.02_3766_0025-page-49</t>
        </is>
      </c>
      <c r="B4954" t="inlineStr">
        <is>
          <t>NL-HaNA_1.01.02_3766_0025-column-3653-443-912-2916</t>
        </is>
      </c>
      <c r="C4954" t="inlineStr">
        <is>
          <t>lemma</t>
        </is>
      </c>
      <c r="D4954" t="n">
        <v>3640</v>
      </c>
      <c r="E4954" t="n">
        <v>2804</v>
      </c>
      <c r="F4954" t="inlineStr">
        <is>
          <t>Walle, Koopman tot Gent, wegens invoer van</t>
        </is>
      </c>
      <c r="G4954">
        <f>HYPERLINK("https://images.diginfra.net/iiif/NL-HaNA_1.01.02/3766/NL-HaNA_1.01.02_3766_0025.jpg/3553,343,1112,3116/full/0/default.jpg", "iiif_url")</f>
        <v/>
      </c>
    </row>
    <row r="4955">
      <c r="A4955" t="inlineStr">
        <is>
          <t>NL-HaNA_1.01.02_3766_0025-page-49</t>
        </is>
      </c>
      <c r="B4955" t="inlineStr">
        <is>
          <t>NL-HaNA_1.01.02_3766_0025-column-3653-443-912-2916</t>
        </is>
      </c>
      <c r="C4955" t="inlineStr">
        <is>
          <t>continuation</t>
        </is>
      </c>
      <c r="D4955" t="n">
        <v>3685</v>
      </c>
      <c r="E4955" t="n">
        <v>2856</v>
      </c>
      <c r="F4955" t="inlineStr">
        <is>
          <t xml:space="preserve">    Koolzaedt, 769.</t>
        </is>
      </c>
      <c r="G4955">
        <f>HYPERLINK("https://images.diginfra.net/iiif/NL-HaNA_1.01.02/3766/NL-HaNA_1.01.02_3766_0025.jpg/3553,343,1112,3116/full/0/default.jpg", "iiif_url")</f>
        <v/>
      </c>
    </row>
    <row r="4956">
      <c r="A4956" t="inlineStr">
        <is>
          <t>NL-HaNA_1.01.02_3766_0025-page-49</t>
        </is>
      </c>
      <c r="B4956" t="inlineStr">
        <is>
          <t>NL-HaNA_1.01.02_3766_0025-column-3653-443-912-2916</t>
        </is>
      </c>
      <c r="C4956" t="inlineStr">
        <is>
          <t>lemma</t>
        </is>
      </c>
      <c r="D4956" t="n">
        <v>3637</v>
      </c>
      <c r="E4956" t="n">
        <v>2904</v>
      </c>
      <c r="F4956" t="inlineStr">
        <is>
          <t>Warneton om in cas d'uppel en materie posses-</t>
        </is>
      </c>
      <c r="G4956">
        <f>HYPERLINK("https://images.diginfra.net/iiif/NL-HaNA_1.01.02/3766/NL-HaNA_1.01.02_3766_0025.jpg/3553,343,1112,3116/full/0/default.jpg", "iiif_url")</f>
        <v/>
      </c>
    </row>
    <row r="4957">
      <c r="A4957" t="inlineStr">
        <is>
          <t>NL-HaNA_1.01.02_3766_0025-page-49</t>
        </is>
      </c>
      <c r="B4957" t="inlineStr">
        <is>
          <t>NL-HaNA_1.01.02_3766_0025-column-3653-443-912-2916</t>
        </is>
      </c>
      <c r="C4957" t="inlineStr">
        <is>
          <t>continuation</t>
        </is>
      </c>
      <c r="D4957" t="n">
        <v>3680</v>
      </c>
      <c r="E4957" t="n">
        <v>2950</v>
      </c>
      <c r="F4957" t="inlineStr">
        <is>
          <t xml:space="preserve">    sou feb aen den Raedt van Vlaenderéh te</t>
        </is>
      </c>
      <c r="G4957">
        <f>HYPERLINK("https://images.diginfra.net/iiif/NL-HaNA_1.01.02/3766/NL-HaNA_1.01.02_3766_0025.jpg/3553,343,1112,3116/full/0/default.jpg", "iiif_url")</f>
        <v/>
      </c>
    </row>
    <row r="4958">
      <c r="A4958" t="inlineStr">
        <is>
          <t>NL-HaNA_1.01.02_3766_0025-page-49</t>
        </is>
      </c>
      <c r="B4958" t="inlineStr">
        <is>
          <t>NL-HaNA_1.01.02_3766_0025-column-3653-443-912-2916</t>
        </is>
      </c>
      <c r="C4958" t="inlineStr">
        <is>
          <t>continuation</t>
        </is>
      </c>
      <c r="D4958" t="n">
        <v>3678</v>
      </c>
      <c r="E4958" t="n">
        <v>3003</v>
      </c>
      <c r="F4958" t="inlineStr">
        <is>
          <t xml:space="preserve">    addreseren, 123. 152.</t>
        </is>
      </c>
      <c r="G4958">
        <f>HYPERLINK("https://images.diginfra.net/iiif/NL-HaNA_1.01.02/3766/NL-HaNA_1.01.02_3766_0025.jpg/3553,343,1112,3116/full/0/default.jpg", "iiif_url")</f>
        <v/>
      </c>
    </row>
    <row r="4959">
      <c r="A4959" t="inlineStr">
        <is>
          <t>NL-HaNA_1.01.02_3766_0025-page-49</t>
        </is>
      </c>
      <c r="B4959" t="inlineStr">
        <is>
          <t>NL-HaNA_1.01.02_3766_0025-column-3653-443-912-2916</t>
        </is>
      </c>
      <c r="C4959" t="inlineStr">
        <is>
          <t>lemma</t>
        </is>
      </c>
      <c r="D4959" t="n">
        <v>3635</v>
      </c>
      <c r="E4959" t="n">
        <v>3053</v>
      </c>
      <c r="F4959" t="inlineStr">
        <is>
          <t>Warry om Lieutenant Colonel titulair, 557.</t>
        </is>
      </c>
      <c r="G4959">
        <f>HYPERLINK("https://images.diginfra.net/iiif/NL-HaNA_1.01.02/3766/NL-HaNA_1.01.02_3766_0025.jpg/3553,343,1112,3116/full/0/default.jpg", "iiif_url")</f>
        <v/>
      </c>
    </row>
    <row r="4960">
      <c r="A4960" t="inlineStr">
        <is>
          <t>NL-HaNA_1.01.02_3766_0025-page-49</t>
        </is>
      </c>
      <c r="B4960" t="inlineStr">
        <is>
          <t>NL-HaNA_1.01.02_3766_0025-column-3653-443-912-2916</t>
        </is>
      </c>
      <c r="C4960" t="inlineStr">
        <is>
          <t>lemma</t>
        </is>
      </c>
      <c r="D4960" t="n">
        <v>3637</v>
      </c>
      <c r="E4960" t="n">
        <v>3098</v>
      </c>
      <c r="F4960" t="inlineStr">
        <is>
          <t>Wessem als Klerck van Gelderland aengeftelt,</t>
        </is>
      </c>
      <c r="G4960">
        <f>HYPERLINK("https://images.diginfra.net/iiif/NL-HaNA_1.01.02/3766/NL-HaNA_1.01.02_3766_0025.jpg/3553,343,1112,3116/full/0/default.jpg", "iiif_url")</f>
        <v/>
      </c>
    </row>
    <row r="4961">
      <c r="A4961" t="inlineStr">
        <is>
          <t>NL-HaNA_1.01.02_3766_0025-page-49</t>
        </is>
      </c>
      <c r="B4961" t="inlineStr">
        <is>
          <t>NL-HaNA_1.01.02_3766_0025-column-3653-443-912-2916</t>
        </is>
      </c>
      <c r="C4961" t="inlineStr">
        <is>
          <t>continuation</t>
        </is>
      </c>
      <c r="D4961" t="n">
        <v>3678</v>
      </c>
      <c r="E4961" t="n">
        <v>3152</v>
      </c>
      <c r="F4961" t="inlineStr">
        <is>
          <t xml:space="preserve">    en eedt gedaen, 496.</t>
        </is>
      </c>
      <c r="G4961">
        <f>HYPERLINK("https://images.diginfra.net/iiif/NL-HaNA_1.01.02/3766/NL-HaNA_1.01.02_3766_0025.jpg/3553,343,1112,3116/full/0/default.jpg", "iiif_url")</f>
        <v/>
      </c>
    </row>
    <row r="4962">
      <c r="A4962" t="inlineStr">
        <is>
          <t>NL-HaNA_1.01.02_3766_0025-page-49</t>
        </is>
      </c>
      <c r="B4962" t="inlineStr">
        <is>
          <t>NL-HaNA_1.01.02_3766_0025-column-3653-443-912-2916</t>
        </is>
      </c>
      <c r="C4962" t="inlineStr">
        <is>
          <t>lemma</t>
        </is>
      </c>
      <c r="D4962" t="n">
        <v>3635</v>
      </c>
      <c r="E4962" t="n">
        <v>3197</v>
      </c>
      <c r="F4962" t="inlineStr">
        <is>
          <t>West-Indische Compagnie, Schip st. Jacob</t>
        </is>
      </c>
      <c r="G4962">
        <f>HYPERLINK("https://images.diginfra.net/iiif/NL-HaNA_1.01.02/3766/NL-HaNA_1.01.02_3766_0025.jpg/3553,343,1112,3116/full/0/default.jpg", "iiif_url")</f>
        <v/>
      </c>
    </row>
    <row r="4963">
      <c r="A4963" t="inlineStr">
        <is>
          <t>NL-HaNA_1.01.02_3766_0025-page-49</t>
        </is>
      </c>
      <c r="B4963" t="inlineStr">
        <is>
          <t>NL-HaNA_1.01.02_3766_0025-column-3653-443-912-2916</t>
        </is>
      </c>
      <c r="C4963" t="inlineStr">
        <is>
          <t>continuation</t>
        </is>
      </c>
      <c r="D4963" t="n">
        <v>3678</v>
      </c>
      <c r="E4963" t="n">
        <v>3254</v>
      </c>
      <c r="F4963" t="inlineStr">
        <is>
          <t xml:space="preserve">    tot Curacao opgebraght, 201. 203. 1519.</t>
        </is>
      </c>
      <c r="G4963">
        <f>HYPERLINK("https://images.diginfra.net/iiif/NL-HaNA_1.01.02/3766/NL-HaNA_1.01.02_3766_0025.jpg/3553,343,1112,3116/full/0/default.jpg", "iiif_url")</f>
        <v/>
      </c>
    </row>
    <row r="4964">
      <c r="A4964" t="inlineStr">
        <is>
          <t>NL-HaNA_1.01.02_3766_0025-page-49</t>
        </is>
      </c>
      <c r="B4964" t="inlineStr">
        <is>
          <t>NL-HaNA_1.01.02_3766_0025-column-3653-443-912-2916</t>
        </is>
      </c>
      <c r="C4964" t="inlineStr">
        <is>
          <t>repeat_lemma</t>
        </is>
      </c>
      <c r="D4964" t="n">
        <v>3751</v>
      </c>
      <c r="E4964" t="n">
        <v>3301</v>
      </c>
      <c r="F4964" t="inlineStr">
        <is>
          <t xml:space="preserve">        Schip Adrichen, 872.</t>
        </is>
      </c>
      <c r="G4964">
        <f>HYPERLINK("https://images.diginfra.net/iiif/NL-HaNA_1.01.02/3766/NL-HaNA_1.01.02_3766_0025.jpg/3553,343,1112,3116/full/0/default.jpg", "iiif_url")</f>
        <v/>
      </c>
    </row>
    <row r="4968">
      <c r="A4968" t="inlineStr">
        <is>
          <t>NL-HaNA_1.01.02_3766_0026-page-50</t>
        </is>
      </c>
      <c r="B4968" t="inlineStr">
        <is>
          <t>NL-HaNA_1.01.02_3766_0026-column-482-432-948-2905</t>
        </is>
      </c>
      <c r="C4968" t="inlineStr">
        <is>
          <t>repeat_lemma</t>
        </is>
      </c>
      <c r="D4968" t="n">
        <v>692</v>
      </c>
      <c r="E4968" t="n">
        <v>442</v>
      </c>
      <c r="F4968" t="inlineStr">
        <is>
          <t xml:space="preserve">        convocatie der Vergaderinge van Tienen,</t>
        </is>
      </c>
      <c r="G4968">
        <f>HYPERLINK("https://images.diginfra.net/iiif/NL-HaNA_1.01.02/3766/NL-HaNA_1.01.02_3766_0026.jpg/382,332,1148,3105/full/0/default.jpg", "iiif_url")</f>
        <v/>
      </c>
    </row>
    <row r="4969">
      <c r="A4969" t="inlineStr">
        <is>
          <t>NL-HaNA_1.01.02_3766_0026-page-50</t>
        </is>
      </c>
      <c r="B4969" t="inlineStr">
        <is>
          <t>NL-HaNA_1.01.02_3766_0026-column-482-432-948-2905</t>
        </is>
      </c>
      <c r="C4969" t="inlineStr">
        <is>
          <t>continuation</t>
        </is>
      </c>
      <c r="D4969" t="n">
        <v>593</v>
      </c>
      <c r="E4969" t="n">
        <v>492</v>
      </c>
      <c r="F4969" t="inlineStr">
        <is>
          <t xml:space="preserve">    1241. 1345.</t>
        </is>
      </c>
      <c r="G4969">
        <f>HYPERLINK("https://images.diginfra.net/iiif/NL-HaNA_1.01.02/3766/NL-HaNA_1.01.02_3766_0026.jpg/382,332,1148,3105/full/0/default.jpg", "iiif_url")</f>
        <v/>
      </c>
    </row>
    <row r="4970">
      <c r="A4970" t="inlineStr">
        <is>
          <t>NL-HaNA_1.01.02_3766_0026-page-50</t>
        </is>
      </c>
      <c r="B4970" t="inlineStr">
        <is>
          <t>NL-HaNA_1.01.02_3766_0026-column-482-432-948-2905</t>
        </is>
      </c>
      <c r="C4970" t="inlineStr">
        <is>
          <t>repeat_lemma</t>
        </is>
      </c>
      <c r="D4970" t="n">
        <v>689</v>
      </c>
      <c r="E4970" t="n">
        <v>532</v>
      </c>
      <c r="F4970" t="inlineStr">
        <is>
          <t xml:space="preserve">        difrehten in de Kamer onstaen, 1361.</t>
        </is>
      </c>
      <c r="G4970">
        <f>HYPERLINK("https://images.diginfra.net/iiif/NL-HaNA_1.01.02/3766/NL-HaNA_1.01.02_3766_0026.jpg/382,332,1148,3105/full/0/default.jpg", "iiif_url")</f>
        <v/>
      </c>
    </row>
    <row r="4971">
      <c r="A4971" t="inlineStr">
        <is>
          <t>NL-HaNA_1.01.02_3766_0026-page-50</t>
        </is>
      </c>
      <c r="B4971" t="inlineStr">
        <is>
          <t>NL-HaNA_1.01.02_3766_0026-column-482-432-948-2905</t>
        </is>
      </c>
      <c r="C4971" t="inlineStr">
        <is>
          <t>continuation</t>
        </is>
      </c>
      <c r="D4971" t="n">
        <v>596</v>
      </c>
      <c r="E4971" t="n">
        <v>591</v>
      </c>
      <c r="F4971" t="inlineStr">
        <is>
          <t xml:space="preserve">    1493.</t>
        </is>
      </c>
      <c r="G4971">
        <f>HYPERLINK("https://images.diginfra.net/iiif/NL-HaNA_1.01.02/3766/NL-HaNA_1.01.02_3766_0026.jpg/382,332,1148,3105/full/0/default.jpg", "iiif_url")</f>
        <v/>
      </c>
    </row>
    <row r="4972">
      <c r="A4972" t="inlineStr">
        <is>
          <t>NL-HaNA_1.01.02_3766_0026-page-50</t>
        </is>
      </c>
      <c r="B4972" t="inlineStr">
        <is>
          <t>NL-HaNA_1.01.02_3766_0026-column-482-432-948-2905</t>
        </is>
      </c>
      <c r="C4972" t="inlineStr">
        <is>
          <t>repeat_lemma</t>
        </is>
      </c>
      <c r="D4972" t="n">
        <v>680</v>
      </c>
      <c r="E4972" t="n">
        <v>632</v>
      </c>
      <c r="F4972" t="inlineStr">
        <is>
          <t xml:space="preserve">        Haringh aengestelt als Directeur op de</t>
        </is>
      </c>
      <c r="G4972">
        <f>HYPERLINK("https://images.diginfra.net/iiif/NL-HaNA_1.01.02/3766/NL-HaNA_1.01.02_3766_0026.jpg/382,332,1148,3105/full/0/default.jpg", "iiif_url")</f>
        <v/>
      </c>
    </row>
    <row r="4973">
      <c r="A4973" t="inlineStr">
        <is>
          <t>NL-HaNA_1.01.02_3766_0026-page-50</t>
        </is>
      </c>
      <c r="B4973" t="inlineStr">
        <is>
          <t>NL-HaNA_1.01.02_3766_0026-column-482-432-948-2905</t>
        </is>
      </c>
      <c r="C4973" t="inlineStr">
        <is>
          <t>continuation</t>
        </is>
      </c>
      <c r="D4973" t="n">
        <v>586</v>
      </c>
      <c r="E4973" t="n">
        <v>675</v>
      </c>
      <c r="F4973" t="inlineStr">
        <is>
          <t xml:space="preserve">    Kust van &amp;frica, 1476.</t>
        </is>
      </c>
      <c r="G4973">
        <f>HYPERLINK("https://images.diginfra.net/iiif/NL-HaNA_1.01.02/3766/NL-HaNA_1.01.02_3766_0026.jpg/382,332,1148,3105/full/0/default.jpg", "iiif_url")</f>
        <v/>
      </c>
    </row>
    <row r="4974">
      <c r="A4974" t="inlineStr">
        <is>
          <t>NL-HaNA_1.01.02_3766_0026-page-50</t>
        </is>
      </c>
      <c r="B4974" t="inlineStr">
        <is>
          <t>NL-HaNA_1.01.02_3766_0026-column-482-432-948-2905</t>
        </is>
      </c>
      <c r="C4974" t="inlineStr">
        <is>
          <t>repeat_lemma</t>
        </is>
      </c>
      <c r="D4974" t="n">
        <v>680</v>
      </c>
      <c r="E4974" t="n">
        <v>729</v>
      </c>
      <c r="F4974" t="inlineStr">
        <is>
          <t xml:space="preserve">        J. van Collen als Directeur van Cura-</t>
        </is>
      </c>
      <c r="G4974">
        <f>HYPERLINK("https://images.diginfra.net/iiif/NL-HaNA_1.01.02/3766/NL-HaNA_1.01.02_3766_0026.jpg/382,332,1148,3105/full/0/default.jpg", "iiif_url")</f>
        <v/>
      </c>
    </row>
    <row r="4975">
      <c r="A4975" t="inlineStr">
        <is>
          <t>NL-HaNA_1.01.02_3766_0026-page-50</t>
        </is>
      </c>
      <c r="B4975" t="inlineStr">
        <is>
          <t>NL-HaNA_1.01.02_3766_0026-column-482-432-948-2905</t>
        </is>
      </c>
      <c r="C4975" t="inlineStr">
        <is>
          <t>continuation</t>
        </is>
      </c>
      <c r="D4975" t="n">
        <v>584</v>
      </c>
      <c r="E4975" t="n">
        <v>790</v>
      </c>
      <c r="F4975" t="inlineStr">
        <is>
          <t xml:space="preserve">    cao, 1475.</t>
        </is>
      </c>
      <c r="G4975">
        <f>HYPERLINK("https://images.diginfra.net/iiif/NL-HaNA_1.01.02/3766/NL-HaNA_1.01.02_3766_0026.jpg/382,332,1148,3105/full/0/default.jpg", "iiif_url")</f>
        <v/>
      </c>
    </row>
    <row r="4976">
      <c r="A4976" t="inlineStr">
        <is>
          <t>NL-HaNA_1.01.02_3766_0026-page-50</t>
        </is>
      </c>
      <c r="B4976" t="inlineStr">
        <is>
          <t>NL-HaNA_1.01.02_3766_0026-column-482-432-948-2905</t>
        </is>
      </c>
      <c r="C4976" t="inlineStr">
        <is>
          <t>lemma</t>
        </is>
      </c>
      <c r="D4976" t="n">
        <v>543</v>
      </c>
      <c r="E4976" t="n">
        <v>820</v>
      </c>
      <c r="F4976" t="inlineStr">
        <is>
          <t>Westphaelschen Kreytz, 198. 330. 331. 519.</t>
        </is>
      </c>
      <c r="G4976">
        <f>HYPERLINK("https://images.diginfra.net/iiif/NL-HaNA_1.01.02/3766/NL-HaNA_1.01.02_3766_0026.jpg/382,332,1148,3105/full/0/default.jpg", "iiif_url")</f>
        <v/>
      </c>
    </row>
    <row r="4977">
      <c r="A4977" t="inlineStr">
        <is>
          <t>NL-HaNA_1.01.02_3766_0026-page-50</t>
        </is>
      </c>
      <c r="B4977" t="inlineStr">
        <is>
          <t>NL-HaNA_1.01.02_3766_0026-column-482-432-948-2905</t>
        </is>
      </c>
      <c r="C4977" t="inlineStr">
        <is>
          <t>continuation</t>
        </is>
      </c>
      <c r="D4977" t="n">
        <v>584</v>
      </c>
      <c r="E4977" t="n">
        <v>884</v>
      </c>
      <c r="F4977" t="inlineStr">
        <is>
          <t xml:space="preserve">    553. 660. 661. soa. 856.</t>
        </is>
      </c>
      <c r="G4977">
        <f>HYPERLINK("https://images.diginfra.net/iiif/NL-HaNA_1.01.02/3766/NL-HaNA_1.01.02_3766_0026.jpg/382,332,1148,3105/full/0/default.jpg", "iiif_url")</f>
        <v/>
      </c>
    </row>
    <row r="4978">
      <c r="A4978" t="inlineStr">
        <is>
          <t>NL-HaNA_1.01.02_3766_0026-page-50</t>
        </is>
      </c>
      <c r="B4978" t="inlineStr">
        <is>
          <t>NL-HaNA_1.01.02_3766_0026-column-482-432-948-2905</t>
        </is>
      </c>
      <c r="C4978" t="inlineStr">
        <is>
          <t>lemma</t>
        </is>
      </c>
      <c r="D4978" t="n">
        <v>538</v>
      </c>
      <c r="E4978" t="n">
        <v>924</v>
      </c>
      <c r="F4978" t="inlineStr">
        <is>
          <t>Westphalen, Gereformeerde Gemeente tot Ge-</t>
        </is>
      </c>
      <c r="G4978">
        <f>HYPERLINK("https://images.diginfra.net/iiif/NL-HaNA_1.01.02/3766/NL-HaNA_1.01.02_3766_0026.jpg/382,332,1148,3105/full/0/default.jpg", "iiif_url")</f>
        <v/>
      </c>
    </row>
    <row r="4979">
      <c r="A4979" t="inlineStr">
        <is>
          <t>NL-HaNA_1.01.02_3766_0026-page-50</t>
        </is>
      </c>
      <c r="B4979" t="inlineStr">
        <is>
          <t>NL-HaNA_1.01.02_3766_0026-column-482-432-948-2905</t>
        </is>
      </c>
      <c r="C4979" t="inlineStr">
        <is>
          <t>continuation</t>
        </is>
      </c>
      <c r="D4979" t="n">
        <v>576</v>
      </c>
      <c r="E4979" t="n">
        <v>980</v>
      </c>
      <c r="F4979" t="inlineStr">
        <is>
          <t xml:space="preserve">    men, 954.</t>
        </is>
      </c>
      <c r="G4979">
        <f>HYPERLINK("https://images.diginfra.net/iiif/NL-HaNA_1.01.02/3766/NL-HaNA_1.01.02_3766_0026.jpg/382,332,1148,3105/full/0/default.jpg", "iiif_url")</f>
        <v/>
      </c>
    </row>
    <row r="4980">
      <c r="A4980" t="inlineStr">
        <is>
          <t>NL-HaNA_1.01.02_3766_0026-page-50</t>
        </is>
      </c>
      <c r="B4980" t="inlineStr">
        <is>
          <t>NL-HaNA_1.01.02_3766_0026-column-482-432-948-2905</t>
        </is>
      </c>
      <c r="C4980" t="inlineStr">
        <is>
          <t>lemma</t>
        </is>
      </c>
      <c r="D4980" t="n">
        <v>538</v>
      </c>
      <c r="E4980" t="n">
        <v>1008</v>
      </c>
      <c r="F4980" t="inlineStr">
        <is>
          <t>Wigman, Koopman tot Amsterdam, 85.</t>
        </is>
      </c>
      <c r="G4980">
        <f>HYPERLINK("https://images.diginfra.net/iiif/NL-HaNA_1.01.02/3766/NL-HaNA_1.01.02_3766_0026.jpg/382,332,1148,3105/full/0/default.jpg", "iiif_url")</f>
        <v/>
      </c>
    </row>
    <row r="4981">
      <c r="A4981" t="inlineStr">
        <is>
          <t>NL-HaNA_1.01.02_3766_0026-page-50</t>
        </is>
      </c>
      <c r="B4981" t="inlineStr">
        <is>
          <t>NL-HaNA_1.01.02_3766_0026-column-482-432-948-2905</t>
        </is>
      </c>
      <c r="C4981" t="inlineStr">
        <is>
          <t>lemma</t>
        </is>
      </c>
      <c r="D4981" t="n">
        <v>535</v>
      </c>
      <c r="E4981" t="n">
        <v>1072</v>
      </c>
      <c r="F4981" t="inlineStr">
        <is>
          <t>Wignamcourt 'de Franconville om seker des-</t>
        </is>
      </c>
      <c r="G4981">
        <f>HYPERLINK("https://images.diginfra.net/iiif/NL-HaNA_1.01.02/3766/NL-HaNA_1.01.02_3766_0026.jpg/382,332,1148,3105/full/0/default.jpg", "iiif_url")</f>
        <v/>
      </c>
    </row>
    <row r="4982">
      <c r="A4982" t="inlineStr">
        <is>
          <t>NL-HaNA_1.01.02_3766_0026-page-50</t>
        </is>
      </c>
      <c r="B4982" t="inlineStr">
        <is>
          <t>NL-HaNA_1.01.02_3766_0026-column-482-432-948-2905</t>
        </is>
      </c>
      <c r="C4982" t="inlineStr">
        <is>
          <t>continuation</t>
        </is>
      </c>
      <c r="D4982" t="n">
        <v>579</v>
      </c>
      <c r="E4982" t="n">
        <v>1117</v>
      </c>
      <c r="F4982" t="inlineStr">
        <is>
          <t xml:space="preserve">    sein te communiceren, 269.</t>
        </is>
      </c>
      <c r="G4982">
        <f>HYPERLINK("https://images.diginfra.net/iiif/NL-HaNA_1.01.02/3766/NL-HaNA_1.01.02_3766_0026.jpg/382,332,1148,3105/full/0/default.jpg", "iiif_url")</f>
        <v/>
      </c>
    </row>
    <row r="4983">
      <c r="A4983" t="inlineStr">
        <is>
          <t>NL-HaNA_1.01.02_3766_0026-page-50</t>
        </is>
      </c>
      <c r="B4983" t="inlineStr">
        <is>
          <t>NL-HaNA_1.01.02_3766_0026-column-482-432-948-2905</t>
        </is>
      </c>
      <c r="C4983" t="inlineStr">
        <is>
          <t>lemma</t>
        </is>
      </c>
      <c r="D4983" t="n">
        <v>533</v>
      </c>
      <c r="E4983" t="n">
        <v>1167</v>
      </c>
      <c r="F4983" t="inlineStr">
        <is>
          <t>Winterfelt wegens een Compagnie Guarde du</t>
        </is>
      </c>
      <c r="G4983">
        <f>HYPERLINK("https://images.diginfra.net/iiif/NL-HaNA_1.01.02/3766/NL-HaNA_1.01.02_3766_0026.jpg/382,332,1148,3105/full/0/default.jpg", "iiif_url")</f>
        <v/>
      </c>
    </row>
    <row r="4984">
      <c r="A4984" t="inlineStr">
        <is>
          <t>NL-HaNA_1.01.02_3766_0026-page-50</t>
        </is>
      </c>
      <c r="B4984" t="inlineStr">
        <is>
          <t>NL-HaNA_1.01.02_3766_0026-column-482-432-948-2905</t>
        </is>
      </c>
      <c r="C4984" t="inlineStr">
        <is>
          <t>continuation</t>
        </is>
      </c>
      <c r="D4984" t="n">
        <v>579</v>
      </c>
      <c r="E4984" t="n">
        <v>1214</v>
      </c>
      <c r="F4984" t="inlineStr">
        <is>
          <t xml:space="preserve">    Corps Booghschutters tot Brussel, 595.</t>
        </is>
      </c>
      <c r="G4984">
        <f>HYPERLINK("https://images.diginfra.net/iiif/NL-HaNA_1.01.02/3766/NL-HaNA_1.01.02_3766_0026.jpg/382,332,1148,3105/full/0/default.jpg", "iiif_url")</f>
        <v/>
      </c>
    </row>
    <row r="4985">
      <c r="A4985" t="inlineStr">
        <is>
          <t>NL-HaNA_1.01.02_3766_0026-page-50</t>
        </is>
      </c>
      <c r="B4985" t="inlineStr">
        <is>
          <t>NL-HaNA_1.01.02_3766_0026-column-482-432-948-2905</t>
        </is>
      </c>
      <c r="C4985" t="inlineStr">
        <is>
          <t>lemma</t>
        </is>
      </c>
      <c r="D4985" t="n">
        <v>531</v>
      </c>
      <c r="E4985" t="n">
        <v>1269</v>
      </c>
      <c r="F4985" t="inlineStr">
        <is>
          <t>Winterquartier voor de Pruyssische Troupes, 168.</t>
        </is>
      </c>
      <c r="G4985">
        <f>HYPERLINK("https://images.diginfra.net/iiif/NL-HaNA_1.01.02/3766/NL-HaNA_1.01.02_3766_0026.jpg/382,332,1148,3105/full/0/default.jpg", "iiif_url")</f>
        <v/>
      </c>
    </row>
    <row r="4986">
      <c r="A4986" t="inlineStr">
        <is>
          <t>NL-HaNA_1.01.02_3766_0026-page-50</t>
        </is>
      </c>
      <c r="B4986" t="inlineStr">
        <is>
          <t>NL-HaNA_1.01.02_3766_0026-column-482-432-948-2905</t>
        </is>
      </c>
      <c r="C4986" t="inlineStr">
        <is>
          <t>repeat_lemma</t>
        </is>
      </c>
      <c r="D4986" t="n">
        <v>673</v>
      </c>
      <c r="E4986" t="n">
        <v>1318</v>
      </c>
      <c r="F4986" t="inlineStr">
        <is>
          <t xml:space="preserve">        verdeelingh der Wiiterquartieren, 1304</t>
        </is>
      </c>
      <c r="G4986">
        <f>HYPERLINK("https://images.diginfra.net/iiif/NL-HaNA_1.01.02/3766/NL-HaNA_1.01.02_3766_0026.jpg/382,332,1148,3105/full/0/default.jpg", "iiif_url")</f>
        <v/>
      </c>
    </row>
    <row r="4987">
      <c r="A4987" t="inlineStr">
        <is>
          <t>NL-HaNA_1.01.02_3766_0026-page-50</t>
        </is>
      </c>
      <c r="B4987" t="inlineStr">
        <is>
          <t>NL-HaNA_1.01.02_3766_0026-column-482-432-948-2905</t>
        </is>
      </c>
      <c r="C4987" t="inlineStr">
        <is>
          <t>lemma</t>
        </is>
      </c>
      <c r="D4987" t="n">
        <v>528</v>
      </c>
      <c r="E4987" t="n">
        <v>1358</v>
      </c>
      <c r="F4987" t="inlineStr">
        <is>
          <t>Wirtenberghsche Colonien, Predikanten al-</t>
        </is>
      </c>
      <c r="G4987">
        <f>HYPERLINK("https://images.diginfra.net/iiif/NL-HaNA_1.01.02/3766/NL-HaNA_1.01.02_3766_0026.jpg/382,332,1148,3105/full/0/default.jpg", "iiif_url")</f>
        <v/>
      </c>
    </row>
    <row r="4988">
      <c r="A4988" t="inlineStr">
        <is>
          <t>NL-HaNA_1.01.02_3766_0026-page-50</t>
        </is>
      </c>
      <c r="B4988" t="inlineStr">
        <is>
          <t>NL-HaNA_1.01.02_3766_0026-column-482-432-948-2905</t>
        </is>
      </c>
      <c r="C4988" t="inlineStr">
        <is>
          <t>continuation</t>
        </is>
      </c>
      <c r="D4988" t="n">
        <v>572</v>
      </c>
      <c r="E4988" t="n">
        <v>1417</v>
      </c>
      <c r="F4988" t="inlineStr">
        <is>
          <t xml:space="preserve">    deer, 859. 1223. 1422.</t>
        </is>
      </c>
      <c r="G4988">
        <f>HYPERLINK("https://images.diginfra.net/iiif/NL-HaNA_1.01.02/3766/NL-HaNA_1.01.02_3766_0026.jpg/382,332,1148,3105/full/0/default.jpg", "iiif_url")</f>
        <v/>
      </c>
    </row>
    <row r="4989">
      <c r="A4989" t="inlineStr">
        <is>
          <t>NL-HaNA_1.01.02_3766_0026-page-50</t>
        </is>
      </c>
      <c r="B4989" t="inlineStr">
        <is>
          <t>NL-HaNA_1.01.02_3766_0026-column-482-432-948-2905</t>
        </is>
      </c>
      <c r="C4989" t="inlineStr">
        <is>
          <t>lemma</t>
        </is>
      </c>
      <c r="D4989" t="n">
        <v>531</v>
      </c>
      <c r="E4989" t="n">
        <v>1459</v>
      </c>
      <c r="F4989" t="inlineStr">
        <is>
          <t>Wirtenbergh, waabetalinge der Troupes, 150.</t>
        </is>
      </c>
      <c r="G4989">
        <f>HYPERLINK("https://images.diginfra.net/iiif/NL-HaNA_1.01.02/3766/NL-HaNA_1.01.02_3766_0026.jpg/382,332,1148,3105/full/0/default.jpg", "iiif_url")</f>
        <v/>
      </c>
    </row>
    <row r="4990">
      <c r="A4990" t="inlineStr">
        <is>
          <t>NL-HaNA_1.01.02_3766_0026-page-50</t>
        </is>
      </c>
      <c r="B4990" t="inlineStr">
        <is>
          <t>NL-HaNA_1.01.02_3766_0026-column-482-432-948-2905</t>
        </is>
      </c>
      <c r="C4990" t="inlineStr">
        <is>
          <t>continuation</t>
        </is>
      </c>
      <c r="D4990" t="n">
        <v>579</v>
      </c>
      <c r="E4990" t="n">
        <v>1515</v>
      </c>
      <c r="F4990" t="inlineStr">
        <is>
          <t xml:space="preserve">    1138.</t>
        </is>
      </c>
      <c r="G4990">
        <f>HYPERLINK("https://images.diginfra.net/iiif/NL-HaNA_1.01.02/3766/NL-HaNA_1.01.02_3766_0026.jpg/382,332,1148,3105/full/0/default.jpg", "iiif_url")</f>
        <v/>
      </c>
    </row>
    <row r="4991">
      <c r="A4991" t="inlineStr">
        <is>
          <t>NL-HaNA_1.01.02_3766_0026-page-50</t>
        </is>
      </c>
      <c r="B4991" t="inlineStr">
        <is>
          <t>NL-HaNA_1.01.02_3766_0026-column-482-432-948-2905</t>
        </is>
      </c>
      <c r="C4991" t="inlineStr">
        <is>
          <t>repeat_lemma</t>
        </is>
      </c>
      <c r="D4991" t="n">
        <v>675</v>
      </c>
      <c r="E4991" t="n">
        <v>1565</v>
      </c>
      <c r="F4991" t="inlineStr">
        <is>
          <t xml:space="preserve">        om approbatie op de verdeelinge onder</t>
        </is>
      </c>
      <c r="G4991">
        <f>HYPERLINK("https://images.diginfra.net/iiif/NL-HaNA_1.01.02/3766/NL-HaNA_1.01.02_3766_0026.jpg/382,332,1148,3105/full/0/default.jpg", "iiif_url")</f>
        <v/>
      </c>
    </row>
    <row r="4992">
      <c r="A4992" t="inlineStr">
        <is>
          <t>NL-HaNA_1.01.02_3766_0026-page-50</t>
        </is>
      </c>
      <c r="B4992" t="inlineStr">
        <is>
          <t>NL-HaNA_1.01.02_3766_0026-column-482-432-948-2905</t>
        </is>
      </c>
      <c r="C4992" t="inlineStr">
        <is>
          <t>continuation</t>
        </is>
      </c>
      <c r="D4992" t="n">
        <v>569</v>
      </c>
      <c r="E4992" t="n">
        <v>1608</v>
      </c>
      <c r="F4992" t="inlineStr">
        <is>
          <t xml:space="preserve">    des selfi Regimenten, 292.</t>
        </is>
      </c>
      <c r="G4992">
        <f>HYPERLINK("https://images.diginfra.net/iiif/NL-HaNA_1.01.02/3766/NL-HaNA_1.01.02_3766_0026.jpg/382,332,1148,3105/full/0/default.jpg", "iiif_url")</f>
        <v/>
      </c>
    </row>
    <row r="4993">
      <c r="A4993" t="inlineStr">
        <is>
          <t>NL-HaNA_1.01.02_3766_0026-page-50</t>
        </is>
      </c>
      <c r="B4993" t="inlineStr">
        <is>
          <t>NL-HaNA_1.01.02_3766_0026-column-482-432-948-2905</t>
        </is>
      </c>
      <c r="C4993" t="inlineStr">
        <is>
          <t>repeat_lemma</t>
        </is>
      </c>
      <c r="D4993" t="n">
        <v>670</v>
      </c>
      <c r="E4993" t="n">
        <v>1663</v>
      </c>
      <c r="F4993" t="inlineStr">
        <is>
          <t xml:space="preserve">        noodige dfforten tot de aenftaende vam-</t>
        </is>
      </c>
      <c r="G4993">
        <f>HYPERLINK("https://images.diginfra.net/iiif/NL-HaNA_1.01.02/3766/NL-HaNA_1.01.02_3766_0026.jpg/382,332,1148,3105/full/0/default.jpg", "iiif_url")</f>
        <v/>
      </c>
    </row>
    <row r="4994">
      <c r="A4994" t="inlineStr">
        <is>
          <t>NL-HaNA_1.01.02_3766_0026-page-50</t>
        </is>
      </c>
      <c r="B4994" t="inlineStr">
        <is>
          <t>NL-HaNA_1.01.02_3766_0026-column-482-432-948-2905</t>
        </is>
      </c>
      <c r="C4994" t="inlineStr">
        <is>
          <t>continuation</t>
        </is>
      </c>
      <c r="D4994" t="n">
        <v>564</v>
      </c>
      <c r="E4994" t="n">
        <v>1717</v>
      </c>
      <c r="F4994" t="inlineStr">
        <is>
          <t xml:space="preserve">    pagne, 293.</t>
        </is>
      </c>
      <c r="G4994">
        <f>HYPERLINK("https://images.diginfra.net/iiif/NL-HaNA_1.01.02/3766/NL-HaNA_1.01.02_3766_0026.jpg/382,332,1148,3105/full/0/default.jpg", "iiif_url")</f>
        <v/>
      </c>
    </row>
    <row r="4995">
      <c r="A4995" t="inlineStr">
        <is>
          <t>NL-HaNA_1.01.02_3766_0026-page-50</t>
        </is>
      </c>
      <c r="B4995" t="inlineStr">
        <is>
          <t>NL-HaNA_1.01.02_3766_0026-column-482-432-948-2905</t>
        </is>
      </c>
      <c r="C4995" t="inlineStr">
        <is>
          <t>repeat_lemma</t>
        </is>
      </c>
      <c r="D4995" t="n">
        <v>670</v>
      </c>
      <c r="E4995" t="n">
        <v>1761</v>
      </c>
      <c r="F4995" t="inlineStr">
        <is>
          <t xml:space="preserve">        wegens aghterfallen en subsidien, 308.</t>
        </is>
      </c>
      <c r="G4995">
        <f>HYPERLINK("https://images.diginfra.net/iiif/NL-HaNA_1.01.02/3766/NL-HaNA_1.01.02_3766_0026.jpg/382,332,1148,3105/full/0/default.jpg", "iiif_url")</f>
        <v/>
      </c>
    </row>
    <row r="4996">
      <c r="A4996" t="inlineStr">
        <is>
          <t>NL-HaNA_1.01.02_3766_0026-page-50</t>
        </is>
      </c>
      <c r="B4996" t="inlineStr">
        <is>
          <t>NL-HaNA_1.01.02_3766_0026-column-482-432-948-2905</t>
        </is>
      </c>
      <c r="C4996" t="inlineStr">
        <is>
          <t>continuation</t>
        </is>
      </c>
      <c r="D4996" t="n">
        <v>569</v>
      </c>
      <c r="E4996" t="n">
        <v>1811</v>
      </c>
      <c r="F4996" t="inlineStr">
        <is>
          <t xml:space="preserve">    4o0. 826. 1053. 1133. 1171. 1207. 1229.</t>
        </is>
      </c>
      <c r="G4996">
        <f>HYPERLINK("https://images.diginfra.net/iiif/NL-HaNA_1.01.02/3766/NL-HaNA_1.01.02_3766_0026.jpg/382,332,1148,3105/full/0/default.jpg", "iiif_url")</f>
        <v/>
      </c>
    </row>
    <row r="4997">
      <c r="A4997" t="inlineStr">
        <is>
          <t>NL-HaNA_1.01.02_3766_0026-page-50</t>
        </is>
      </c>
      <c r="B4997" t="inlineStr">
        <is>
          <t>NL-HaNA_1.01.02_3766_0026-column-482-432-948-2905</t>
        </is>
      </c>
      <c r="C4997" t="inlineStr">
        <is>
          <t>continuation</t>
        </is>
      </c>
      <c r="D4997" t="n">
        <v>574</v>
      </c>
      <c r="E4997" t="n">
        <v>1867</v>
      </c>
      <c r="F4997" t="inlineStr">
        <is>
          <t xml:space="preserve">    1434</t>
        </is>
      </c>
      <c r="G4997">
        <f>HYPERLINK("https://images.diginfra.net/iiif/NL-HaNA_1.01.02/3766/NL-HaNA_1.01.02_3766_0026.jpg/382,332,1148,3105/full/0/default.jpg", "iiif_url")</f>
        <v/>
      </c>
    </row>
    <row r="4998">
      <c r="A4998" t="inlineStr">
        <is>
          <t>NL-HaNA_1.01.02_3766_0026-page-50</t>
        </is>
      </c>
      <c r="B4998" t="inlineStr">
        <is>
          <t>NL-HaNA_1.01.02_3766_0026-column-482-432-948-2905</t>
        </is>
      </c>
      <c r="C4998" t="inlineStr">
        <is>
          <t>repeat_lemma</t>
        </is>
      </c>
      <c r="D4998" t="n">
        <v>668</v>
      </c>
      <c r="E4998" t="n">
        <v>1908</v>
      </c>
      <c r="F4998" t="inlineStr">
        <is>
          <t xml:space="preserve">        onderhoudt en Winterquartieren, 1117.</t>
        </is>
      </c>
      <c r="G4998">
        <f>HYPERLINK("https://images.diginfra.net/iiif/NL-HaNA_1.01.02/3766/NL-HaNA_1.01.02_3766_0026.jpg/382,332,1148,3105/full/0/default.jpg", "iiif_url")</f>
        <v/>
      </c>
    </row>
    <row r="4999">
      <c r="A4999" t="inlineStr">
        <is>
          <t>NL-HaNA_1.01.02_3766_0026-page-50</t>
        </is>
      </c>
      <c r="B4999" t="inlineStr">
        <is>
          <t>NL-HaNA_1.01.02_3766_0026-column-482-432-948-2905</t>
        </is>
      </c>
      <c r="C4999" t="inlineStr">
        <is>
          <t>letter_heading</t>
        </is>
      </c>
      <c r="D4999" t="n">
        <v>905</v>
      </c>
      <c r="E4999" t="n">
        <v>2038</v>
      </c>
      <c r="F4999" t="inlineStr">
        <is>
          <t xml:space="preserve">        A.</t>
        </is>
      </c>
      <c r="G4999">
        <f>HYPERLINK("https://images.diginfra.net/iiif/NL-HaNA_1.01.02/3766/NL-HaNA_1.01.02_3766_0026.jpg/382,332,1148,3105/full/0/default.jpg", "iiif_url")</f>
        <v/>
      </c>
    </row>
    <row r="5000">
      <c r="A5000" t="inlineStr">
        <is>
          <t>NL-HaNA_1.01.02_3766_0026-page-50</t>
        </is>
      </c>
      <c r="B5000" t="inlineStr">
        <is>
          <t>NL-HaNA_1.01.02_3766_0026-column-482-432-948-2905</t>
        </is>
      </c>
      <c r="C5000" t="inlineStr">
        <is>
          <t>letter_heading</t>
        </is>
      </c>
      <c r="D5000" t="n">
        <v>912</v>
      </c>
      <c r="E5000" t="n">
        <v>2237</v>
      </c>
      <c r="F5000" t="inlineStr">
        <is>
          <t xml:space="preserve">        T</t>
        </is>
      </c>
      <c r="G5000">
        <f>HYPERLINK("https://images.diginfra.net/iiif/NL-HaNA_1.01.02/3766/NL-HaNA_1.01.02_3766_0026.jpg/382,332,1148,3105/full/0/default.jpg", "iiif_url")</f>
        <v/>
      </c>
    </row>
    <row r="5001">
      <c r="A5001" t="inlineStr">
        <is>
          <t>NL-HaNA_1.01.02_3766_0026-page-50</t>
        </is>
      </c>
      <c r="B5001" t="inlineStr">
        <is>
          <t>NL-HaNA_1.01.02_3766_0026-column-482-432-948-2905</t>
        </is>
      </c>
      <c r="C5001" t="inlineStr">
        <is>
          <t>anomaly</t>
        </is>
      </c>
      <c r="D5001" t="n">
        <v>978</v>
      </c>
      <c r="E5001" t="n">
        <v>2254</v>
      </c>
      <c r="F5001" t="inlineStr">
        <is>
          <t xml:space="preserve">        .</t>
        </is>
      </c>
      <c r="G5001">
        <f>HYPERLINK("https://images.diginfra.net/iiif/NL-HaNA_1.01.02/3766/NL-HaNA_1.01.02_3766_0026.jpg/382,332,1148,3105/full/0/default.jpg", "iiif_url")</f>
        <v/>
      </c>
    </row>
    <row r="5002">
      <c r="A5002" t="inlineStr">
        <is>
          <t>NL-HaNA_1.01.02_3766_0026-page-50</t>
        </is>
      </c>
      <c r="B5002" t="inlineStr">
        <is>
          <t>NL-HaNA_1.01.02_3766_0026-column-482-432-948-2905</t>
        </is>
      </c>
      <c r="C5002" t="inlineStr">
        <is>
          <t>lemma</t>
        </is>
      </c>
      <c r="D5002" t="n">
        <v>528</v>
      </c>
      <c r="E5002" t="n">
        <v>2329</v>
      </c>
      <c r="F5002" t="inlineStr">
        <is>
          <t>XRlandt, Commissie-vaerder Pieter Geleyns,</t>
        </is>
      </c>
      <c r="G5002">
        <f>HYPERLINK("https://images.diginfra.net/iiif/NL-HaNA_1.01.02/3766/NL-HaNA_1.01.02_3766_0026.jpg/382,332,1148,3105/full/0/default.jpg", "iiif_url")</f>
        <v/>
      </c>
    </row>
    <row r="5003">
      <c r="A5003" t="inlineStr">
        <is>
          <t>NL-HaNA_1.01.02_3766_0026-page-50</t>
        </is>
      </c>
      <c r="B5003" t="inlineStr">
        <is>
          <t>NL-HaNA_1.01.02_3766_0026-column-482-432-948-2905</t>
        </is>
      </c>
      <c r="C5003" t="inlineStr">
        <is>
          <t>continuation</t>
        </is>
      </c>
      <c r="D5003" t="n">
        <v>670</v>
      </c>
      <c r="E5003" t="n">
        <v>2396</v>
      </c>
      <c r="F5003" t="inlineStr">
        <is>
          <t xml:space="preserve">    193.</t>
        </is>
      </c>
      <c r="G5003">
        <f>HYPERLINK("https://images.diginfra.net/iiif/NL-HaNA_1.01.02/3766/NL-HaNA_1.01.02_3766_0026.jpg/382,332,1148,3105/full/0/default.jpg", "iiif_url")</f>
        <v/>
      </c>
    </row>
    <row r="5004">
      <c r="A5004" t="inlineStr">
        <is>
          <t>NL-HaNA_1.01.02_3766_0026-page-50</t>
        </is>
      </c>
      <c r="B5004" t="inlineStr">
        <is>
          <t>NL-HaNA_1.01.02_3766_0026-column-482-432-948-2905</t>
        </is>
      </c>
      <c r="C5004" t="inlineStr">
        <is>
          <t>repeat_lemma</t>
        </is>
      </c>
      <c r="D5004" t="n">
        <v>735</v>
      </c>
      <c r="E5004" t="n">
        <v>2435</v>
      </c>
      <c r="F5004" t="inlineStr">
        <is>
          <t xml:space="preserve">        Justinus Johannes Hil om het Con-</t>
        </is>
      </c>
      <c r="G5004">
        <f>HYPERLINK("https://images.diginfra.net/iiif/NL-HaNA_1.01.02/3766/NL-HaNA_1.01.02_3766_0026.jpg/382,332,1148,3105/full/0/default.jpg", "iiif_url")</f>
        <v/>
      </c>
    </row>
    <row r="5005">
      <c r="A5005" t="inlineStr">
        <is>
          <t>NL-HaNA_1.01.02_3766_0026-page-50</t>
        </is>
      </c>
      <c r="B5005" t="inlineStr">
        <is>
          <t>NL-HaNA_1.01.02_3766_0026-column-482-432-948-2905</t>
        </is>
      </c>
      <c r="C5005" t="inlineStr">
        <is>
          <t>continuation</t>
        </is>
      </c>
      <c r="D5005" t="n">
        <v>555</v>
      </c>
      <c r="E5005" t="n">
        <v>2476</v>
      </c>
      <c r="F5005" t="inlineStr">
        <is>
          <t xml:space="preserve">    sulschap tot Corck, 196.</t>
        </is>
      </c>
      <c r="G5005">
        <f>HYPERLINK("https://images.diginfra.net/iiif/NL-HaNA_1.01.02/3766/NL-HaNA_1.01.02_3766_0026.jpg/382,332,1148,3105/full/0/default.jpg", "iiif_url")</f>
        <v/>
      </c>
    </row>
    <row r="5006">
      <c r="A5006" t="inlineStr">
        <is>
          <t>NL-HaNA_1.01.02_3766_0026-page-50</t>
        </is>
      </c>
      <c r="B5006" t="inlineStr">
        <is>
          <t>NL-HaNA_1.01.02_3766_0026-column-482-432-948-2905</t>
        </is>
      </c>
      <c r="C5006" t="inlineStr">
        <is>
          <t>repeat_lemma</t>
        </is>
      </c>
      <c r="D5006" t="n">
        <v>663</v>
      </c>
      <c r="E5006" t="n">
        <v>2538</v>
      </c>
      <c r="F5006" t="inlineStr">
        <is>
          <t xml:space="preserve">        Pieter Verdoen als Consul voorgestelt ,</t>
        </is>
      </c>
      <c r="G5006">
        <f>HYPERLINK("https://images.diginfra.net/iiif/NL-HaNA_1.01.02/3766/NL-HaNA_1.01.02_3766_0026.jpg/382,332,1148,3105/full/0/default.jpg", "iiif_url")</f>
        <v/>
      </c>
    </row>
    <row r="5007">
      <c r="A5007" t="inlineStr">
        <is>
          <t>NL-HaNA_1.01.02_3766_0026-page-50</t>
        </is>
      </c>
      <c r="B5007" t="inlineStr">
        <is>
          <t>NL-HaNA_1.01.02_3766_0026-column-482-432-948-2905</t>
        </is>
      </c>
      <c r="C5007" t="inlineStr">
        <is>
          <t>continuation</t>
        </is>
      </c>
      <c r="D5007" t="n">
        <v>562</v>
      </c>
      <c r="E5007" t="n">
        <v>2597</v>
      </c>
      <c r="F5007" t="inlineStr">
        <is>
          <t xml:space="preserve">    449. 1217.</t>
        </is>
      </c>
      <c r="G5007">
        <f>HYPERLINK("https://images.diginfra.net/iiif/NL-HaNA_1.01.02/3766/NL-HaNA_1.01.02_3766_0026.jpg/382,332,1148,3105/full/0/default.jpg", "iiif_url")</f>
        <v/>
      </c>
    </row>
    <row r="5008">
      <c r="A5008" t="inlineStr">
        <is>
          <t>NL-HaNA_1.01.02_3766_0026-page-50</t>
        </is>
      </c>
      <c r="B5008" t="inlineStr">
        <is>
          <t>NL-HaNA_1.01.02_3766_0026-column-482-432-948-2905</t>
        </is>
      </c>
      <c r="C5008" t="inlineStr">
        <is>
          <t>lemma</t>
        </is>
      </c>
      <c r="D5008" t="n">
        <v>519</v>
      </c>
      <c r="E5008" t="n">
        <v>2624</v>
      </c>
      <c r="F5008" t="inlineStr">
        <is>
          <t>Ysendijcke, Rosmolen aldaer, 108.</t>
        </is>
      </c>
      <c r="G5008">
        <f>HYPERLINK("https://images.diginfra.net/iiif/NL-HaNA_1.01.02/3766/NL-HaNA_1.01.02_3766_0026.jpg/382,332,1148,3105/full/0/default.jpg", "iiif_url")</f>
        <v/>
      </c>
    </row>
    <row r="5009">
      <c r="A5009" t="inlineStr">
        <is>
          <t>NL-HaNA_1.01.02_3766_0026-page-50</t>
        </is>
      </c>
      <c r="B5009" t="inlineStr">
        <is>
          <t>NL-HaNA_1.01.02_3766_0026-column-482-432-948-2905</t>
        </is>
      </c>
      <c r="C5009" t="inlineStr">
        <is>
          <t>continuation</t>
        </is>
      </c>
      <c r="D5009" t="n">
        <v>576</v>
      </c>
      <c r="E5009" t="n">
        <v>2681</v>
      </c>
      <c r="F5009" t="inlineStr">
        <is>
          <t xml:space="preserve">    Z. Polder van Zuydtdiep, 994.</t>
        </is>
      </c>
      <c r="G5009">
        <f>HYPERLINK("https://images.diginfra.net/iiif/NL-HaNA_1.01.02/3766/NL-HaNA_1.01.02_3766_0026.jpg/382,332,1148,3105/full/0/default.jpg", "iiif_url")</f>
        <v/>
      </c>
    </row>
    <row r="5010">
      <c r="A5010" t="inlineStr">
        <is>
          <t>NL-HaNA_1.01.02_3766_0026-page-50</t>
        </is>
      </c>
      <c r="B5010" t="inlineStr">
        <is>
          <t>NL-HaNA_1.01.02_3766_0026-column-482-432-948-2905</t>
        </is>
      </c>
      <c r="C5010" t="inlineStr">
        <is>
          <t>letter_heading</t>
        </is>
      </c>
      <c r="D5010" t="n">
        <v>891</v>
      </c>
      <c r="E5010" t="n">
        <v>2802</v>
      </c>
      <c r="F5010" t="inlineStr">
        <is>
          <t xml:space="preserve">        Z.</t>
        </is>
      </c>
      <c r="G5010">
        <f>HYPERLINK("https://images.diginfra.net/iiif/NL-HaNA_1.01.02/3766/NL-HaNA_1.01.02_3766_0026.jpg/382,332,1148,3105/full/0/default.jpg", "iiif_url")</f>
        <v/>
      </c>
    </row>
    <row r="5011">
      <c r="A5011" t="inlineStr">
        <is>
          <t>NL-HaNA_1.01.02_3766_0026-page-50</t>
        </is>
      </c>
      <c r="B5011" t="inlineStr">
        <is>
          <t>NL-HaNA_1.01.02_3766_0026-column-482-432-948-2905</t>
        </is>
      </c>
      <c r="C5011" t="inlineStr">
        <is>
          <t>continuation</t>
        </is>
      </c>
      <c r="D5011" t="n">
        <v>591</v>
      </c>
      <c r="E5011" t="n">
        <v>2913</v>
      </c>
      <c r="F5011" t="inlineStr">
        <is>
          <t xml:space="preserve">    VAs, eedt van sesretest als Klerck van haer</t>
        </is>
      </c>
      <c r="G5011">
        <f>HYPERLINK("https://images.diginfra.net/iiif/NL-HaNA_1.01.02/3766/NL-HaNA_1.01.02_3766_0026.jpg/382,332,1148,3105/full/0/default.jpg", "iiif_url")</f>
        <v/>
      </c>
    </row>
    <row r="5012">
      <c r="A5012" t="inlineStr">
        <is>
          <t>NL-HaNA_1.01.02_3766_0026-page-50</t>
        </is>
      </c>
      <c r="B5012" t="inlineStr">
        <is>
          <t>NL-HaNA_1.01.02_3766_0026-column-482-432-948-2905</t>
        </is>
      </c>
      <c r="C5012" t="inlineStr">
        <is>
          <t>repeat_lemma</t>
        </is>
      </c>
      <c r="D5012" t="n">
        <v>656</v>
      </c>
      <c r="E5012" t="n">
        <v>2975</v>
      </c>
      <c r="F5012" t="inlineStr">
        <is>
          <t xml:space="preserve">        Hoogh Mog., 1122.</t>
        </is>
      </c>
      <c r="G5012">
        <f>HYPERLINK("https://images.diginfra.net/iiif/NL-HaNA_1.01.02/3766/NL-HaNA_1.01.02_3766_0026.jpg/382,332,1148,3105/full/0/default.jpg", "iiif_url")</f>
        <v/>
      </c>
    </row>
    <row r="5013">
      <c r="A5013" t="inlineStr">
        <is>
          <t>NL-HaNA_1.01.02_3766_0026-page-50</t>
        </is>
      </c>
      <c r="B5013" t="inlineStr">
        <is>
          <t>NL-HaNA_1.01.02_3766_0026-column-482-432-948-2905</t>
        </is>
      </c>
      <c r="C5013" t="inlineStr">
        <is>
          <t>lemma</t>
        </is>
      </c>
      <c r="D5013" t="n">
        <v>502</v>
      </c>
      <c r="E5013" t="n">
        <v>2979</v>
      </c>
      <c r="F5013" t="inlineStr">
        <is>
          <t>Z.</t>
        </is>
      </c>
      <c r="G5013">
        <f>HYPERLINK("https://images.diginfra.net/iiif/NL-HaNA_1.01.02/3766/NL-HaNA_1.01.02_3766_0026.jpg/382,332,1148,3105/full/0/default.jpg", "iiif_url")</f>
        <v/>
      </c>
    </row>
    <row r="5014">
      <c r="A5014" t="inlineStr">
        <is>
          <t>NL-HaNA_1.01.02_3766_0026-page-50</t>
        </is>
      </c>
      <c r="B5014" t="inlineStr">
        <is>
          <t>NL-HaNA_1.01.02_3766_0026-column-482-432-948-2905</t>
        </is>
      </c>
      <c r="C5014" t="inlineStr">
        <is>
          <t>repeat_lemma</t>
        </is>
      </c>
      <c r="D5014" t="n">
        <v>622</v>
      </c>
      <c r="E5014" t="n">
        <v>3028</v>
      </c>
      <c r="F5014" t="inlineStr">
        <is>
          <t xml:space="preserve">        Zeelandet om Gamisoen in Steenbergen,</t>
        </is>
      </c>
      <c r="G5014">
        <f>HYPERLINK("https://images.diginfra.net/iiif/NL-HaNA_1.01.02/3766/NL-HaNA_1.01.02_3766_0026.jpg/382,332,1148,3105/full/0/default.jpg", "iiif_url")</f>
        <v/>
      </c>
    </row>
    <row r="5015">
      <c r="A5015" t="inlineStr">
        <is>
          <t>NL-HaNA_1.01.02_3766_0026-page-50</t>
        </is>
      </c>
      <c r="B5015" t="inlineStr">
        <is>
          <t>NL-HaNA_1.01.02_3766_0026-column-482-432-948-2905</t>
        </is>
      </c>
      <c r="C5015" t="inlineStr">
        <is>
          <t>continuation</t>
        </is>
      </c>
      <c r="D5015" t="n">
        <v>555</v>
      </c>
      <c r="E5015" t="n">
        <v>3079</v>
      </c>
      <c r="F5015" t="inlineStr">
        <is>
          <t xml:space="preserve">    32. 5.</t>
        </is>
      </c>
      <c r="G5015">
        <f>HYPERLINK("https://images.diginfra.net/iiif/NL-HaNA_1.01.02/3766/NL-HaNA_1.01.02_3766_0026.jpg/382,332,1148,3105/full/0/default.jpg", "iiif_url")</f>
        <v/>
      </c>
    </row>
    <row r="5016">
      <c r="A5016" t="inlineStr">
        <is>
          <t>NL-HaNA_1.01.02_3766_0026-page-50</t>
        </is>
      </c>
      <c r="B5016" t="inlineStr">
        <is>
          <t>NL-HaNA_1.01.02_3766_0026-column-482-432-948-2905</t>
        </is>
      </c>
      <c r="C5016" t="inlineStr">
        <is>
          <t>repeat_lemma</t>
        </is>
      </c>
      <c r="D5016" t="n">
        <v>651</v>
      </c>
      <c r="E5016" t="n">
        <v>3121</v>
      </c>
      <c r="F5016" t="inlineStr">
        <is>
          <t xml:space="preserve">        approbatie van de Resolutie op de Re-</t>
        </is>
      </c>
      <c r="G5016">
        <f>HYPERLINK("https://images.diginfra.net/iiif/NL-HaNA_1.01.02/3766/NL-HaNA_1.01.02_3766_0026.jpg/382,332,1148,3105/full/0/default.jpg", "iiif_url")</f>
        <v/>
      </c>
    </row>
    <row r="5017">
      <c r="A5017" t="inlineStr">
        <is>
          <t>NL-HaNA_1.01.02_3766_0026-page-50</t>
        </is>
      </c>
      <c r="B5017" t="inlineStr">
        <is>
          <t>NL-HaNA_1.01.02_3766_0026-column-482-432-948-2905</t>
        </is>
      </c>
      <c r="C5017" t="inlineStr">
        <is>
          <t>lemma</t>
        </is>
      </c>
      <c r="D5017" t="n">
        <v>550</v>
      </c>
      <c r="E5017" t="n">
        <v>3174</v>
      </c>
      <c r="F5017" t="inlineStr">
        <is>
          <t>prinses, 48.</t>
        </is>
      </c>
      <c r="G5017">
        <f>HYPERLINK("https://images.diginfra.net/iiif/NL-HaNA_1.01.02/3766/NL-HaNA_1.01.02_3766_0026.jpg/382,332,1148,3105/full/0/default.jpg", "iiif_url")</f>
        <v/>
      </c>
    </row>
    <row r="5018">
      <c r="A5018" t="inlineStr">
        <is>
          <t>NL-HaNA_1.01.02_3766_0026-page-50</t>
        </is>
      </c>
      <c r="B5018" t="inlineStr">
        <is>
          <t>NL-HaNA_1.01.02_3766_0026-column-482-432-948-2905</t>
        </is>
      </c>
      <c r="C5018" t="inlineStr">
        <is>
          <t>repeat_lemma</t>
        </is>
      </c>
      <c r="D5018" t="n">
        <v>646</v>
      </c>
      <c r="E5018" t="n">
        <v>3223</v>
      </c>
      <c r="F5018" t="inlineStr">
        <is>
          <t xml:space="preserve">        negotiatie tot betalinge der Wistenber-</t>
        </is>
      </c>
      <c r="G5018">
        <f>HYPERLINK("https://images.diginfra.net/iiif/NL-HaNA_1.01.02/3766/NL-HaNA_1.01.02_3766_0026.jpg/382,332,1148,3105/full/0/default.jpg", "iiif_url")</f>
        <v/>
      </c>
    </row>
    <row r="5019">
      <c r="A5019" t="inlineStr">
        <is>
          <t>NL-HaNA_1.01.02_3766_0026-page-50</t>
        </is>
      </c>
      <c r="B5019" t="inlineStr">
        <is>
          <t>NL-HaNA_1.01.02_3766_0026-column-482-432-948-2905</t>
        </is>
      </c>
      <c r="C5019" t="inlineStr">
        <is>
          <t>lemma</t>
        </is>
      </c>
      <c r="D5019" t="n">
        <v>545</v>
      </c>
      <c r="E5019" t="n">
        <v>3271</v>
      </c>
      <c r="F5019" t="inlineStr">
        <is>
          <t>zers, 48. 468.</t>
        </is>
      </c>
      <c r="G5019">
        <f>HYPERLINK("https://images.diginfra.net/iiif/NL-HaNA_1.01.02/3766/NL-HaNA_1.01.02_3766_0026.jpg/382,332,1148,3105/full/0/default.jpg", "iiif_url")</f>
        <v/>
      </c>
    </row>
    <row r="5021">
      <c r="A5021" t="inlineStr">
        <is>
          <t>NL-HaNA_1.01.02_3766_0026-page-50</t>
        </is>
      </c>
      <c r="B5021" t="inlineStr">
        <is>
          <t>NL-HaNA_1.01.02_3766_0026-column-1534-385-905-2947</t>
        </is>
      </c>
      <c r="C5021" t="inlineStr">
        <is>
          <t>repeat_lemma</t>
        </is>
      </c>
      <c r="D5021" t="n">
        <v>1674</v>
      </c>
      <c r="E5021" t="n">
        <v>445</v>
      </c>
      <c r="F5021" t="inlineStr">
        <is>
          <t xml:space="preserve">        defroyement van den Turckschen Chiaux,</t>
        </is>
      </c>
      <c r="G5021">
        <f>HYPERLINK("https://images.diginfra.net/iiif/NL-HaNA_1.01.02/3766/NL-HaNA_1.01.02_3766_0026.jpg/1434,285,1105,3147/full/0/default.jpg", "iiif_url")</f>
        <v/>
      </c>
    </row>
    <row r="5022">
      <c r="A5022" t="inlineStr">
        <is>
          <t>NL-HaNA_1.01.02_3766_0026-page-50</t>
        </is>
      </c>
      <c r="B5022" t="inlineStr">
        <is>
          <t>NL-HaNA_1.01.02_3766_0026-column-1534-385-905-2947</t>
        </is>
      </c>
      <c r="C5022" t="inlineStr">
        <is>
          <t>continuation</t>
        </is>
      </c>
      <c r="D5022" t="n">
        <v>1585</v>
      </c>
      <c r="E5022" t="n">
        <v>503</v>
      </c>
      <c r="F5022" t="inlineStr">
        <is>
          <t xml:space="preserve">    319.</t>
        </is>
      </c>
      <c r="G5022">
        <f>HYPERLINK("https://images.diginfra.net/iiif/NL-HaNA_1.01.02/3766/NL-HaNA_1.01.02_3766_0026.jpg/1434,285,1105,3147/full/0/default.jpg", "iiif_url")</f>
        <v/>
      </c>
    </row>
    <row r="5023">
      <c r="A5023" t="inlineStr">
        <is>
          <t>NL-HaNA_1.01.02_3766_0026-page-50</t>
        </is>
      </c>
      <c r="B5023" t="inlineStr">
        <is>
          <t>NL-HaNA_1.01.02_3766_0026-column-1534-385-905-2947</t>
        </is>
      </c>
      <c r="C5023" t="inlineStr">
        <is>
          <t>repeat_lemma</t>
        </is>
      </c>
      <c r="D5023" t="n">
        <v>1681</v>
      </c>
      <c r="E5023" t="n">
        <v>546</v>
      </c>
      <c r="F5023" t="inlineStr">
        <is>
          <t xml:space="preserve">        negotiatie van tweemaal hondert en zyf-</t>
        </is>
      </c>
      <c r="G5023">
        <f>HYPERLINK("https://images.diginfra.net/iiif/NL-HaNA_1.01.02/3766/NL-HaNA_1.01.02_3766_0026.jpg/1434,285,1105,3147/full/0/default.jpg", "iiif_url")</f>
        <v/>
      </c>
    </row>
    <row r="5024">
      <c r="A5024" t="inlineStr">
        <is>
          <t>NL-HaNA_1.01.02_3766_0026-page-50</t>
        </is>
      </c>
      <c r="B5024" t="inlineStr">
        <is>
          <t>NL-HaNA_1.01.02_3766_0026-column-1534-385-905-2947</t>
        </is>
      </c>
      <c r="C5024" t="inlineStr">
        <is>
          <t>continuation</t>
        </is>
      </c>
      <c r="D5024" t="n">
        <v>1577</v>
      </c>
      <c r="E5024" t="n">
        <v>591</v>
      </c>
      <c r="F5024" t="inlineStr">
        <is>
          <t xml:space="preserve">    uch duysent guldens op de Cenqusten,</t>
        </is>
      </c>
      <c r="G5024">
        <f>HYPERLINK("https://images.diginfra.net/iiif/NL-HaNA_1.01.02/3766/NL-HaNA_1.01.02_3766_0026.jpg/1434,285,1105,3147/full/0/default.jpg", "iiif_url")</f>
        <v/>
      </c>
    </row>
    <row r="5025">
      <c r="A5025" t="inlineStr">
        <is>
          <t>NL-HaNA_1.01.02_3766_0026-page-50</t>
        </is>
      </c>
      <c r="B5025" t="inlineStr">
        <is>
          <t>NL-HaNA_1.01.02_3766_0026-column-1534-385-905-2947</t>
        </is>
      </c>
      <c r="C5025" t="inlineStr">
        <is>
          <t>continuation</t>
        </is>
      </c>
      <c r="D5025" t="n">
        <v>1580</v>
      </c>
      <c r="E5025" t="n">
        <v>652</v>
      </c>
      <c r="F5025" t="inlineStr">
        <is>
          <t xml:space="preserve">    319.</t>
        </is>
      </c>
      <c r="G5025">
        <f>HYPERLINK("https://images.diginfra.net/iiif/NL-HaNA_1.01.02/3766/NL-HaNA_1.01.02_3766_0026.jpg/1434,285,1105,3147/full/0/default.jpg", "iiif_url")</f>
        <v/>
      </c>
    </row>
    <row r="5026">
      <c r="A5026" t="inlineStr">
        <is>
          <t>NL-HaNA_1.01.02_3766_0026-page-50</t>
        </is>
      </c>
      <c r="B5026" t="inlineStr">
        <is>
          <t>NL-HaNA_1.01.02_3766_0026-column-1534-385-905-2947</t>
        </is>
      </c>
      <c r="C5026" t="inlineStr">
        <is>
          <t>repeat_lemma</t>
        </is>
      </c>
      <c r="D5026" t="n">
        <v>1674</v>
      </c>
      <c r="E5026" t="n">
        <v>684</v>
      </c>
      <c r="F5026" t="inlineStr">
        <is>
          <t xml:space="preserve">        in de negotiatie tot de Legerlaften,</t>
        </is>
      </c>
      <c r="G5026">
        <f>HYPERLINK("https://images.diginfra.net/iiif/NL-HaNA_1.01.02/3766/NL-HaNA_1.01.02_3766_0026.jpg/1434,285,1105,3147/full/0/default.jpg", "iiif_url")</f>
        <v/>
      </c>
    </row>
    <row r="5027">
      <c r="A5027" t="inlineStr">
        <is>
          <t>NL-HaNA_1.01.02_3766_0026-page-50</t>
        </is>
      </c>
      <c r="B5027" t="inlineStr">
        <is>
          <t>NL-HaNA_1.01.02_3766_0026-column-1534-385-905-2947</t>
        </is>
      </c>
      <c r="C5027" t="inlineStr">
        <is>
          <t>continuation</t>
        </is>
      </c>
      <c r="D5027" t="n">
        <v>1587</v>
      </c>
      <c r="E5027" t="n">
        <v>735</v>
      </c>
      <c r="F5027" t="inlineStr">
        <is>
          <t xml:space="preserve">    457.</t>
        </is>
      </c>
      <c r="G5027">
        <f>HYPERLINK("https://images.diginfra.net/iiif/NL-HaNA_1.01.02/3766/NL-HaNA_1.01.02_3766_0026.jpg/1434,285,1105,3147/full/0/default.jpg", "iiif_url")</f>
        <v/>
      </c>
    </row>
    <row r="5028">
      <c r="A5028" t="inlineStr">
        <is>
          <t>NL-HaNA_1.01.02_3766_0026-page-50</t>
        </is>
      </c>
      <c r="B5028" t="inlineStr">
        <is>
          <t>NL-HaNA_1.01.02_3766_0026-column-1534-385-905-2947</t>
        </is>
      </c>
      <c r="C5028" t="inlineStr">
        <is>
          <t>repeat_lemma</t>
        </is>
      </c>
      <c r="D5028" t="n">
        <v>1676</v>
      </c>
      <c r="E5028" t="n">
        <v>774</v>
      </c>
      <c r="F5028" t="inlineStr">
        <is>
          <t xml:space="preserve">        over ha senden van vier Battaillons na</t>
        </is>
      </c>
      <c r="G5028">
        <f>HYPERLINK("https://images.diginfra.net/iiif/NL-HaNA_1.01.02/3766/NL-HaNA_1.01.02_3766_0026.jpg/1434,285,1105,3147/full/0/default.jpg", "iiif_url")</f>
        <v/>
      </c>
    </row>
    <row r="5029">
      <c r="A5029" t="inlineStr">
        <is>
          <t>NL-HaNA_1.01.02_3766_0026-page-50</t>
        </is>
      </c>
      <c r="B5029" t="inlineStr">
        <is>
          <t>NL-HaNA_1.01.02_3766_0026-column-1534-385-905-2947</t>
        </is>
      </c>
      <c r="C5029" t="inlineStr">
        <is>
          <t>continuation</t>
        </is>
      </c>
      <c r="D5029" t="n">
        <v>1575</v>
      </c>
      <c r="E5029" t="n">
        <v>842</v>
      </c>
      <c r="F5029" t="inlineStr">
        <is>
          <t xml:space="preserve">    Spagnue, 488.</t>
        </is>
      </c>
      <c r="G5029">
        <f>HYPERLINK("https://images.diginfra.net/iiif/NL-HaNA_1.01.02/3766/NL-HaNA_1.01.02_3766_0026.jpg/1434,285,1105,3147/full/0/default.jpg", "iiif_url")</f>
        <v/>
      </c>
    </row>
    <row r="5030">
      <c r="A5030" t="inlineStr">
        <is>
          <t>NL-HaNA_1.01.02_3766_0026-page-50</t>
        </is>
      </c>
      <c r="B5030" t="inlineStr">
        <is>
          <t>NL-HaNA_1.01.02_3766_0026-column-1534-385-905-2947</t>
        </is>
      </c>
      <c r="C5030" t="inlineStr">
        <is>
          <t>repeat_lemma</t>
        </is>
      </c>
      <c r="D5030" t="n">
        <v>1674</v>
      </c>
      <c r="E5030" t="n">
        <v>892</v>
      </c>
      <c r="F5030" t="inlineStr">
        <is>
          <t xml:space="preserve">        negotiatie op de Pofteryen in de Neder-</t>
        </is>
      </c>
      <c r="G5030">
        <f>HYPERLINK("https://images.diginfra.net/iiif/NL-HaNA_1.01.02/3766/NL-HaNA_1.01.02_3766_0026.jpg/1434,285,1105,3147/full/0/default.jpg", "iiif_url")</f>
        <v/>
      </c>
    </row>
    <row r="5031">
      <c r="A5031" t="inlineStr">
        <is>
          <t>NL-HaNA_1.01.02_3766_0026-page-50</t>
        </is>
      </c>
      <c r="B5031" t="inlineStr">
        <is>
          <t>NL-HaNA_1.01.02_3766_0026-column-1534-385-905-2947</t>
        </is>
      </c>
      <c r="C5031" t="inlineStr">
        <is>
          <t>continuation</t>
        </is>
      </c>
      <c r="D5031" t="n">
        <v>1573</v>
      </c>
      <c r="E5031" t="n">
        <v>934</v>
      </c>
      <c r="F5031" t="inlineStr">
        <is>
          <t xml:space="preserve">    landen, 469.</t>
        </is>
      </c>
      <c r="G5031">
        <f>HYPERLINK("https://images.diginfra.net/iiif/NL-HaNA_1.01.02/3766/NL-HaNA_1.01.02_3766_0026.jpg/1434,285,1105,3147/full/0/default.jpg", "iiif_url")</f>
        <v/>
      </c>
    </row>
    <row r="5032">
      <c r="A5032" t="inlineStr">
        <is>
          <t>NL-HaNA_1.01.02_3766_0026-page-50</t>
        </is>
      </c>
      <c r="B5032" t="inlineStr">
        <is>
          <t>NL-HaNA_1.01.02_3766_0026-column-1534-385-905-2947</t>
        </is>
      </c>
      <c r="C5032" t="inlineStr">
        <is>
          <t>repeat_lemma</t>
        </is>
      </c>
      <c r="D5032" t="n">
        <v>1674</v>
      </c>
      <c r="E5032" t="n">
        <v>976</v>
      </c>
      <c r="F5032" t="inlineStr">
        <is>
          <t xml:space="preserve">        Danck- en Bededagh, 488. 1213.</t>
        </is>
      </c>
      <c r="G5032">
        <f>HYPERLINK("https://images.diginfra.net/iiif/NL-HaNA_1.01.02/3766/NL-HaNA_1.01.02_3766_0026.jpg/1434,285,1105,3147/full/0/default.jpg", "iiif_url")</f>
        <v/>
      </c>
    </row>
    <row r="5033">
      <c r="A5033" t="inlineStr">
        <is>
          <t>NL-HaNA_1.01.02_3766_0026-page-50</t>
        </is>
      </c>
      <c r="B5033" t="inlineStr">
        <is>
          <t>NL-HaNA_1.01.02_3766_0026-column-1534-385-905-2947</t>
        </is>
      </c>
      <c r="C5033" t="inlineStr">
        <is>
          <t>repeat_lemma</t>
        </is>
      </c>
      <c r="D5033" t="n">
        <v>1671</v>
      </c>
      <c r="E5033" t="n">
        <v>1039</v>
      </c>
      <c r="F5033" t="inlineStr">
        <is>
          <t xml:space="preserve">        transit van Goederen gaende en komen-</t>
        </is>
      </c>
      <c r="G5033">
        <f>HYPERLINK("https://images.diginfra.net/iiif/NL-HaNA_1.01.02/3766/NL-HaNA_1.01.02_3766_0026.jpg/1434,285,1105,3147/full/0/default.jpg", "iiif_url")</f>
        <v/>
      </c>
    </row>
    <row r="5034">
      <c r="A5034" t="inlineStr">
        <is>
          <t>NL-HaNA_1.01.02_3766_0026-page-50</t>
        </is>
      </c>
      <c r="B5034" t="inlineStr">
        <is>
          <t>NL-HaNA_1.01.02_3766_0026-column-1534-385-905-2947</t>
        </is>
      </c>
      <c r="C5034" t="inlineStr">
        <is>
          <t>continuation</t>
        </is>
      </c>
      <c r="D5034" t="n">
        <v>1568</v>
      </c>
      <c r="E5034" t="n">
        <v>1078</v>
      </c>
      <c r="F5034" t="inlineStr">
        <is>
          <t xml:space="preserve">    de door de Spaensche Nederlanden na Ryssel</t>
        </is>
      </c>
      <c r="G5034">
        <f>HYPERLINK("https://images.diginfra.net/iiif/NL-HaNA_1.01.02/3766/NL-HaNA_1.01.02_3766_0026.jpg/1434,285,1105,3147/full/0/default.jpg", "iiif_url")</f>
        <v/>
      </c>
    </row>
    <row r="5035">
      <c r="A5035" t="inlineStr">
        <is>
          <t>NL-HaNA_1.01.02_3766_0026-page-50</t>
        </is>
      </c>
      <c r="B5035" t="inlineStr">
        <is>
          <t>NL-HaNA_1.01.02_3766_0026-column-1534-385-905-2947</t>
        </is>
      </c>
      <c r="C5035" t="inlineStr">
        <is>
          <t>continuation</t>
        </is>
      </c>
      <c r="D5035" t="n">
        <v>1568</v>
      </c>
      <c r="E5035" t="n">
        <v>1134</v>
      </c>
      <c r="F5035" t="inlineStr">
        <is>
          <t xml:space="preserve">    en andere Conmuesten, 565. 597.</t>
        </is>
      </c>
      <c r="G5035">
        <f>HYPERLINK("https://images.diginfra.net/iiif/NL-HaNA_1.01.02/3766/NL-HaNA_1.01.02_3766_0026.jpg/1434,285,1105,3147/full/0/default.jpg", "iiif_url")</f>
        <v/>
      </c>
    </row>
    <row r="5036">
      <c r="A5036" t="inlineStr">
        <is>
          <t>NL-HaNA_1.01.02_3766_0026-page-50</t>
        </is>
      </c>
      <c r="B5036" t="inlineStr">
        <is>
          <t>NL-HaNA_1.01.02_3766_0026-column-1534-385-905-2947</t>
        </is>
      </c>
      <c r="C5036" t="inlineStr">
        <is>
          <t>repeat_lemma</t>
        </is>
      </c>
      <c r="D5036" t="n">
        <v>1669</v>
      </c>
      <c r="E5036" t="n">
        <v>1186</v>
      </c>
      <c r="F5036" t="inlineStr">
        <is>
          <t xml:space="preserve">        consent in de negotiatie voor Stadt en</t>
        </is>
      </c>
      <c r="G5036">
        <f>HYPERLINK("https://images.diginfra.net/iiif/NL-HaNA_1.01.02/3766/NL-HaNA_1.01.02_3766_0026.jpg/1434,285,1105,3147/full/0/default.jpg", "iiif_url")</f>
        <v/>
      </c>
    </row>
    <row r="5037">
      <c r="A5037" t="inlineStr">
        <is>
          <t>NL-HaNA_1.01.02_3766_0026-page-50</t>
        </is>
      </c>
      <c r="B5037" t="inlineStr">
        <is>
          <t>NL-HaNA_1.01.02_3766_0026-column-1534-385-905-2947</t>
        </is>
      </c>
      <c r="C5037" t="inlineStr">
        <is>
          <t>continuation</t>
        </is>
      </c>
      <c r="D5037" t="n">
        <v>1565</v>
      </c>
      <c r="E5037" t="n">
        <v>1230</v>
      </c>
      <c r="F5037" t="inlineStr">
        <is>
          <t xml:space="preserve">    Lande, 609.</t>
        </is>
      </c>
      <c r="G5037">
        <f>HYPERLINK("https://images.diginfra.net/iiif/NL-HaNA_1.01.02/3766/NL-HaNA_1.01.02_3766_0026.jpg/1434,285,1105,3147/full/0/default.jpg", "iiif_url")</f>
        <v/>
      </c>
    </row>
    <row r="5038">
      <c r="A5038" t="inlineStr">
        <is>
          <t>NL-HaNA_1.01.02_3766_0026-page-50</t>
        </is>
      </c>
      <c r="B5038" t="inlineStr">
        <is>
          <t>NL-HaNA_1.01.02_3766_0026-column-1534-385-905-2947</t>
        </is>
      </c>
      <c r="C5038" t="inlineStr">
        <is>
          <t>repeat_lemma</t>
        </is>
      </c>
      <c r="D5038" t="n">
        <v>1638</v>
      </c>
      <c r="E5038" t="n">
        <v>1281</v>
      </c>
      <c r="F5038" t="inlineStr">
        <is>
          <t xml:space="preserve">        . commercie in de Spaensche Nederlanden,</t>
        </is>
      </c>
      <c r="G5038">
        <f>HYPERLINK("https://images.diginfra.net/iiif/NL-HaNA_1.01.02/3766/NL-HaNA_1.01.02_3766_0026.jpg/1434,285,1105,3147/full/0/default.jpg", "iiif_url")</f>
        <v/>
      </c>
    </row>
    <row r="5039">
      <c r="A5039" t="inlineStr">
        <is>
          <t>NL-HaNA_1.01.02_3766_0026-page-50</t>
        </is>
      </c>
      <c r="B5039" t="inlineStr">
        <is>
          <t>NL-HaNA_1.01.02_3766_0026-column-1534-385-905-2947</t>
        </is>
      </c>
      <c r="C5039" t="inlineStr">
        <is>
          <t>continuation</t>
        </is>
      </c>
      <c r="D5039" t="n">
        <v>1565</v>
      </c>
      <c r="E5039" t="n">
        <v>1337</v>
      </c>
      <c r="F5039" t="inlineStr">
        <is>
          <t xml:space="preserve">    ce1.</t>
        </is>
      </c>
      <c r="G5039">
        <f>HYPERLINK("https://images.diginfra.net/iiif/NL-HaNA_1.01.02/3766/NL-HaNA_1.01.02_3766_0026.jpg/1434,285,1105,3147/full/0/default.jpg", "iiif_url")</f>
        <v/>
      </c>
    </row>
    <row r="5040">
      <c r="A5040" t="inlineStr">
        <is>
          <t>NL-HaNA_1.01.02_3766_0026-page-50</t>
        </is>
      </c>
      <c r="B5040" t="inlineStr">
        <is>
          <t>NL-HaNA_1.01.02_3766_0026-column-1534-385-905-2947</t>
        </is>
      </c>
      <c r="C5040" t="inlineStr">
        <is>
          <t>repeat_lemma</t>
        </is>
      </c>
      <c r="D5040" t="n">
        <v>1666</v>
      </c>
      <c r="E5040" t="n">
        <v>1376</v>
      </c>
      <c r="F5040" t="inlineStr">
        <is>
          <t xml:space="preserve">        Equipage voor de Noordtzee, 762.</t>
        </is>
      </c>
      <c r="G5040">
        <f>HYPERLINK("https://images.diginfra.net/iiif/NL-HaNA_1.01.02/3766/NL-HaNA_1.01.02_3766_0026.jpg/1434,285,1105,3147/full/0/default.jpg", "iiif_url")</f>
        <v/>
      </c>
    </row>
    <row r="5041">
      <c r="A5041" t="inlineStr">
        <is>
          <t>NL-HaNA_1.01.02_3766_0026-page-50</t>
        </is>
      </c>
      <c r="B5041" t="inlineStr">
        <is>
          <t>NL-HaNA_1.01.02_3766_0026-column-1534-385-905-2947</t>
        </is>
      </c>
      <c r="C5041" t="inlineStr">
        <is>
          <t>repeat_lemma</t>
        </is>
      </c>
      <c r="D5041" t="n">
        <v>1664</v>
      </c>
      <c r="E5041" t="n">
        <v>1425</v>
      </c>
      <c r="F5041" t="inlineStr">
        <is>
          <t xml:space="preserve">        eenigh Geldt den Schuyman van Vlif-</t>
        </is>
      </c>
      <c r="G5041">
        <f>HYPERLINK("https://images.diginfra.net/iiif/NL-HaNA_1.01.02/3766/NL-HaNA_1.01.02_3766_0026.jpg/1434,285,1105,3147/full/0/default.jpg", "iiif_url")</f>
        <v/>
      </c>
    </row>
    <row r="5042">
      <c r="A5042" t="inlineStr">
        <is>
          <t>NL-HaNA_1.01.02_3766_0026-page-50</t>
        </is>
      </c>
      <c r="B5042" t="inlineStr">
        <is>
          <t>NL-HaNA_1.01.02_3766_0026-column-1534-385-905-2947</t>
        </is>
      </c>
      <c r="C5042" t="inlineStr">
        <is>
          <t>continuation</t>
        </is>
      </c>
      <c r="D5042" t="n">
        <v>1558</v>
      </c>
      <c r="E5042" t="n">
        <v>1470</v>
      </c>
      <c r="F5042" t="inlineStr">
        <is>
          <t xml:space="preserve">    singen afgenomen, 878.</t>
        </is>
      </c>
      <c r="G5042">
        <f>HYPERLINK("https://images.diginfra.net/iiif/NL-HaNA_1.01.02/3766/NL-HaNA_1.01.02_3766_0026.jpg/1434,285,1105,3147/full/0/default.jpg", "iiif_url")</f>
        <v/>
      </c>
    </row>
    <row r="5043">
      <c r="A5043" t="inlineStr">
        <is>
          <t>NL-HaNA_1.01.02_3766_0026-page-50</t>
        </is>
      </c>
      <c r="B5043" t="inlineStr">
        <is>
          <t>NL-HaNA_1.01.02_3766_0026-column-1534-385-905-2947</t>
        </is>
      </c>
      <c r="C5043" t="inlineStr">
        <is>
          <t>repeat_lemma</t>
        </is>
      </c>
      <c r="D5043" t="n">
        <v>1662</v>
      </c>
      <c r="E5043" t="n">
        <v>1516</v>
      </c>
      <c r="F5043" t="inlineStr">
        <is>
          <t xml:space="preserve">        wegens komen van kleyne Partyen in de</t>
        </is>
      </c>
      <c r="G5043">
        <f>HYPERLINK("https://images.diginfra.net/iiif/NL-HaNA_1.01.02/3766/NL-HaNA_1.01.02_3766_0026.jpg/1434,285,1105,3147/full/0/default.jpg", "iiif_url")</f>
        <v/>
      </c>
    </row>
    <row r="5044">
      <c r="A5044" t="inlineStr">
        <is>
          <t>NL-HaNA_1.01.02_3766_0026-page-50</t>
        </is>
      </c>
      <c r="B5044" t="inlineStr">
        <is>
          <t>NL-HaNA_1.01.02_3766_0026-column-1534-385-905-2947</t>
        </is>
      </c>
      <c r="C5044" t="inlineStr">
        <is>
          <t>continuation</t>
        </is>
      </c>
      <c r="D5044" t="n">
        <v>1565</v>
      </c>
      <c r="E5044" t="n">
        <v>1575</v>
      </c>
      <c r="F5044" t="inlineStr">
        <is>
          <t xml:space="preserve">    Baronnye van Breda tegeës de Conventie,</t>
        </is>
      </c>
      <c r="G5044">
        <f>HYPERLINK("https://images.diginfra.net/iiif/NL-HaNA_1.01.02/3766/NL-HaNA_1.01.02_3766_0026.jpg/1434,285,1105,3147/full/0/default.jpg", "iiif_url")</f>
        <v/>
      </c>
    </row>
    <row r="5045">
      <c r="A5045" t="inlineStr">
        <is>
          <t>NL-HaNA_1.01.02_3766_0026-page-50</t>
        </is>
      </c>
      <c r="B5045" t="inlineStr">
        <is>
          <t>NL-HaNA_1.01.02_3766_0026-column-1534-385-905-2947</t>
        </is>
      </c>
      <c r="C5045" t="inlineStr">
        <is>
          <t>continuation</t>
        </is>
      </c>
      <c r="D5045" t="n">
        <v>1565</v>
      </c>
      <c r="E5045" t="n">
        <v>1624</v>
      </c>
      <c r="F5045" t="inlineStr">
        <is>
          <t xml:space="preserve">    884.</t>
        </is>
      </c>
      <c r="G5045">
        <f>HYPERLINK("https://images.diginfra.net/iiif/NL-HaNA_1.01.02/3766/NL-HaNA_1.01.02_3766_0026.jpg/1434,285,1105,3147/full/0/default.jpg", "iiif_url")</f>
        <v/>
      </c>
    </row>
    <row r="5046">
      <c r="A5046" t="inlineStr">
        <is>
          <t>NL-HaNA_1.01.02_3766_0026-page-50</t>
        </is>
      </c>
      <c r="B5046" t="inlineStr">
        <is>
          <t>NL-HaNA_1.01.02_3766_0026-column-1534-385-905-2947</t>
        </is>
      </c>
      <c r="C5046" t="inlineStr">
        <is>
          <t>repeat_lemma</t>
        </is>
      </c>
      <c r="D5046" t="n">
        <v>1664</v>
      </c>
      <c r="E5046" t="n">
        <v>1663</v>
      </c>
      <c r="F5046" t="inlineStr">
        <is>
          <t xml:space="preserve">        versoeckende dat de Heer Moermont by</t>
        </is>
      </c>
      <c r="G5046">
        <f>HYPERLINK("https://images.diginfra.net/iiif/NL-HaNA_1.01.02/3766/NL-HaNA_1.01.02_3766_0026.jpg/1434,285,1105,3147/full/0/default.jpg", "iiif_url")</f>
        <v/>
      </c>
    </row>
    <row r="5047">
      <c r="A5047" t="inlineStr">
        <is>
          <t>NL-HaNA_1.01.02_3766_0026-page-50</t>
        </is>
      </c>
      <c r="B5047" t="inlineStr">
        <is>
          <t>NL-HaNA_1.01.02_3766_0026-column-1534-385-905-2947</t>
        </is>
      </c>
      <c r="C5047" t="inlineStr">
        <is>
          <t>continuation</t>
        </is>
      </c>
      <c r="D5047" t="n">
        <v>1561</v>
      </c>
      <c r="E5047" t="n">
        <v>1719</v>
      </c>
      <c r="F5047" t="inlineStr">
        <is>
          <t xml:space="preserve">    de Depuntie tot Brusel moghte toegevoeght</t>
        </is>
      </c>
      <c r="G5047">
        <f>HYPERLINK("https://images.diginfra.net/iiif/NL-HaNA_1.01.02/3766/NL-HaNA_1.01.02_3766_0026.jpg/1434,285,1105,3147/full/0/default.jpg", "iiif_url")</f>
        <v/>
      </c>
    </row>
    <row r="5048">
      <c r="A5048" t="inlineStr">
        <is>
          <t>NL-HaNA_1.01.02_3766_0026-page-50</t>
        </is>
      </c>
      <c r="B5048" t="inlineStr">
        <is>
          <t>NL-HaNA_1.01.02_3766_0026-column-1534-385-905-2947</t>
        </is>
      </c>
      <c r="C5048" t="inlineStr">
        <is>
          <t>continuation</t>
        </is>
      </c>
      <c r="D5048" t="n">
        <v>1563</v>
      </c>
      <c r="E5048" t="n">
        <v>1767</v>
      </c>
      <c r="F5048" t="inlineStr">
        <is>
          <t xml:space="preserve">    werden, 1020.</t>
        </is>
      </c>
      <c r="G5048">
        <f>HYPERLINK("https://images.diginfra.net/iiif/NL-HaNA_1.01.02/3766/NL-HaNA_1.01.02_3766_0026.jpg/1434,285,1105,3147/full/0/default.jpg", "iiif_url")</f>
        <v/>
      </c>
    </row>
    <row r="5049">
      <c r="A5049" t="inlineStr">
        <is>
          <t>NL-HaNA_1.01.02_3766_0026-page-50</t>
        </is>
      </c>
      <c r="B5049" t="inlineStr">
        <is>
          <t>NL-HaNA_1.01.02_3766_0026-column-1534-385-905-2947</t>
        </is>
      </c>
      <c r="C5049" t="inlineStr">
        <is>
          <t>repeat_lemma</t>
        </is>
      </c>
      <c r="D5049" t="n">
        <v>1659</v>
      </c>
      <c r="E5049" t="n">
        <v>1816</v>
      </c>
      <c r="F5049" t="inlineStr">
        <is>
          <t xml:space="preserve">        brengen van eenigh Paerde-volck tot</t>
        </is>
      </c>
      <c r="G5049">
        <f>HYPERLINK("https://images.diginfra.net/iiif/NL-HaNA_1.01.02/3766/NL-HaNA_1.01.02_3766_0026.jpg/1434,285,1105,3147/full/0/default.jpg", "iiif_url")</f>
        <v/>
      </c>
    </row>
    <row r="5050">
      <c r="A5050" t="inlineStr">
        <is>
          <t>NL-HaNA_1.01.02_3766_0026-page-50</t>
        </is>
      </c>
      <c r="B5050" t="inlineStr">
        <is>
          <t>NL-HaNA_1.01.02_3766_0026-column-1534-385-905-2947</t>
        </is>
      </c>
      <c r="C5050" t="inlineStr">
        <is>
          <t>continuation</t>
        </is>
      </c>
      <c r="D5050" t="n">
        <v>1563</v>
      </c>
      <c r="E5050" t="n">
        <v>1869</v>
      </c>
      <c r="F5050" t="inlineStr">
        <is>
          <t xml:space="preserve">    Bergen op Soom, 1020. 1036.</t>
        </is>
      </c>
      <c r="G5050">
        <f>HYPERLINK("https://images.diginfra.net/iiif/NL-HaNA_1.01.02/3766/NL-HaNA_1.01.02_3766_0026.jpg/1434,285,1105,3147/full/0/default.jpg", "iiif_url")</f>
        <v/>
      </c>
    </row>
    <row r="5051">
      <c r="A5051" t="inlineStr">
        <is>
          <t>NL-HaNA_1.01.02_3766_0026-page-50</t>
        </is>
      </c>
      <c r="B5051" t="inlineStr">
        <is>
          <t>NL-HaNA_1.01.02_3766_0026-column-1534-385-905-2947</t>
        </is>
      </c>
      <c r="C5051" t="inlineStr">
        <is>
          <t>repeat_lemma</t>
        </is>
      </c>
      <c r="D5051" t="n">
        <v>1654</v>
      </c>
      <c r="E5051" t="n">
        <v>1917</v>
      </c>
      <c r="F5051" t="inlineStr">
        <is>
          <t xml:space="preserve">        sarge te dragen tot Bouchain voor de</t>
        </is>
      </c>
      <c r="G5051">
        <f>HYPERLINK("https://images.diginfra.net/iiif/NL-HaNA_1.01.02/3766/NL-HaNA_1.01.02_3766_0026.jpg/1434,285,1105,3147/full/0/default.jpg", "iiif_url")</f>
        <v/>
      </c>
    </row>
    <row r="5052">
      <c r="A5052" t="inlineStr">
        <is>
          <t>NL-HaNA_1.01.02_3766_0026-page-50</t>
        </is>
      </c>
      <c r="B5052" t="inlineStr">
        <is>
          <t>NL-HaNA_1.01.02_3766_0026-column-1534-385-905-2947</t>
        </is>
      </c>
      <c r="C5052" t="inlineStr">
        <is>
          <t>continuation</t>
        </is>
      </c>
      <c r="D5052" t="n">
        <v>1561</v>
      </c>
      <c r="E5052" t="n">
        <v>1964</v>
      </c>
      <c r="F5052" t="inlineStr">
        <is>
          <t xml:space="preserve">    Gereformeerde Religie, 1027.</t>
        </is>
      </c>
      <c r="G5052">
        <f>HYPERLINK("https://images.diginfra.net/iiif/NL-HaNA_1.01.02/3766/NL-HaNA_1.01.02_3766_0026.jpg/1434,285,1105,3147/full/0/default.jpg", "iiif_url")</f>
        <v/>
      </c>
    </row>
    <row r="5053">
      <c r="A5053" t="inlineStr">
        <is>
          <t>NL-HaNA_1.01.02_3766_0026-page-50</t>
        </is>
      </c>
      <c r="B5053" t="inlineStr">
        <is>
          <t>NL-HaNA_1.01.02_3766_0026-column-1534-385-905-2947</t>
        </is>
      </c>
      <c r="C5053" t="inlineStr">
        <is>
          <t>empty_line</t>
        </is>
      </c>
      <c r="D5053" t="n">
        <v>1633</v>
      </c>
      <c r="E5053" t="n">
        <v>2018</v>
      </c>
      <c r="F5053" t="inlineStr"/>
      <c r="G5053">
        <f>HYPERLINK("https://images.diginfra.net/iiif/NL-HaNA_1.01.02/3766/NL-HaNA_1.01.02_3766_0026.jpg/1434,285,1105,3147/full/0/default.jpg", "iiif_url")</f>
        <v/>
      </c>
    </row>
    <row r="5054">
      <c r="A5054" t="inlineStr">
        <is>
          <t>NL-HaNA_1.01.02_3766_0026-page-50</t>
        </is>
      </c>
      <c r="B5054" t="inlineStr">
        <is>
          <t>NL-HaNA_1.01.02_3766_0026-column-1534-385-905-2947</t>
        </is>
      </c>
      <c r="C5054" t="inlineStr">
        <is>
          <t>repeat_lemma</t>
        </is>
      </c>
      <c r="D5054" t="n">
        <v>1657</v>
      </c>
      <c r="E5054" t="n">
        <v>2016</v>
      </c>
      <c r="F5054" t="inlineStr">
        <is>
          <t xml:space="preserve">        vyandilijeke Panye tot nieuw Vosmar ,</t>
        </is>
      </c>
      <c r="G5054">
        <f>HYPERLINK("https://images.diginfra.net/iiif/NL-HaNA_1.01.02/3766/NL-HaNA_1.01.02_3766_0026.jpg/1434,285,1105,3147/full/0/default.jpg", "iiif_url")</f>
        <v/>
      </c>
    </row>
    <row r="5055">
      <c r="A5055" t="inlineStr">
        <is>
          <t>NL-HaNA_1.01.02_3766_0026-page-50</t>
        </is>
      </c>
      <c r="B5055" t="inlineStr">
        <is>
          <t>NL-HaNA_1.01.02_3766_0026-column-1534-385-905-2947</t>
        </is>
      </c>
      <c r="C5055" t="inlineStr">
        <is>
          <t>continuation</t>
        </is>
      </c>
      <c r="D5055" t="n">
        <v>1563</v>
      </c>
      <c r="E5055" t="n">
        <v>2072</v>
      </c>
      <c r="F5055" t="inlineStr">
        <is>
          <t xml:space="preserve">    1042.</t>
        </is>
      </c>
      <c r="G5055">
        <f>HYPERLINK("https://images.diginfra.net/iiif/NL-HaNA_1.01.02/3766/NL-HaNA_1.01.02_3766_0026.jpg/1434,285,1105,3147/full/0/default.jpg", "iiif_url")</f>
        <v/>
      </c>
    </row>
    <row r="5056">
      <c r="A5056" t="inlineStr">
        <is>
          <t>NL-HaNA_1.01.02_3766_0026-page-50</t>
        </is>
      </c>
      <c r="B5056" t="inlineStr">
        <is>
          <t>NL-HaNA_1.01.02_3766_0026-column-1534-385-905-2947</t>
        </is>
      </c>
      <c r="C5056" t="inlineStr">
        <is>
          <t>repeat_lemma</t>
        </is>
      </c>
      <c r="D5056" t="n">
        <v>1659</v>
      </c>
      <c r="E5056" t="n">
        <v>2107</v>
      </c>
      <c r="F5056" t="inlineStr">
        <is>
          <t xml:space="preserve">        Partye unt Tperen in het moorden van</t>
        </is>
      </c>
      <c r="G5056">
        <f>HYPERLINK("https://images.diginfra.net/iiif/NL-HaNA_1.01.02/3766/NL-HaNA_1.01.02_3766_0026.jpg/1434,285,1105,3147/full/0/default.jpg", "iiif_url")</f>
        <v/>
      </c>
    </row>
    <row r="5057">
      <c r="A5057" t="inlineStr">
        <is>
          <t>NL-HaNA_1.01.02_3766_0026-page-50</t>
        </is>
      </c>
      <c r="B5057" t="inlineStr">
        <is>
          <t>NL-HaNA_1.01.02_3766_0026-column-1534-385-905-2947</t>
        </is>
      </c>
      <c r="C5057" t="inlineStr">
        <is>
          <t>continuation</t>
        </is>
      </c>
      <c r="D5057" t="n">
        <v>1556</v>
      </c>
      <c r="E5057" t="n">
        <v>2159</v>
      </c>
      <c r="F5057" t="inlineStr">
        <is>
          <t xml:space="preserve">    Vlaenderen gekomen , 1043.</t>
        </is>
      </c>
      <c r="G5057">
        <f>HYPERLINK("https://images.diginfra.net/iiif/NL-HaNA_1.01.02/3766/NL-HaNA_1.01.02_3766_0026.jpg/1434,285,1105,3147/full/0/default.jpg", "iiif_url")</f>
        <v/>
      </c>
    </row>
    <row r="5058">
      <c r="A5058" t="inlineStr">
        <is>
          <t>NL-HaNA_1.01.02_3766_0026-page-50</t>
        </is>
      </c>
      <c r="B5058" t="inlineStr">
        <is>
          <t>NL-HaNA_1.01.02_3766_0026-column-1534-385-905-2947</t>
        </is>
      </c>
      <c r="C5058" t="inlineStr">
        <is>
          <t>repeat_lemma</t>
        </is>
      </c>
      <c r="D5058" t="n">
        <v>1659</v>
      </c>
      <c r="E5058" t="n">
        <v>2213</v>
      </c>
      <c r="F5058" t="inlineStr">
        <is>
          <t xml:space="preserve">        vrees voor inval in het Eylandt, 1087.</t>
        </is>
      </c>
      <c r="G5058">
        <f>HYPERLINK("https://images.diginfra.net/iiif/NL-HaNA_1.01.02/3766/NL-HaNA_1.01.02_3766_0026.jpg/1434,285,1105,3147/full/0/default.jpg", "iiif_url")</f>
        <v/>
      </c>
    </row>
    <row r="5059">
      <c r="A5059" t="inlineStr">
        <is>
          <t>NL-HaNA_1.01.02_3766_0026-page-50</t>
        </is>
      </c>
      <c r="B5059" t="inlineStr">
        <is>
          <t>NL-HaNA_1.01.02_3766_0026-column-1534-385-905-2947</t>
        </is>
      </c>
      <c r="C5059" t="inlineStr">
        <is>
          <t>continuation</t>
        </is>
      </c>
      <c r="D5059" t="n">
        <v>1558</v>
      </c>
      <c r="E5059" t="n">
        <v>2263</v>
      </c>
      <c r="F5059" t="inlineStr">
        <is>
          <t xml:space="preserve">    1121. 1166. 1233.</t>
        </is>
      </c>
      <c r="G5059">
        <f>HYPERLINK("https://images.diginfra.net/iiif/NL-HaNA_1.01.02/3766/NL-HaNA_1.01.02_3766_0026.jpg/1434,285,1105,3147/full/0/default.jpg", "iiif_url")</f>
        <v/>
      </c>
    </row>
    <row r="5060">
      <c r="A5060" t="inlineStr">
        <is>
          <t>NL-HaNA_1.01.02_3766_0026-page-50</t>
        </is>
      </c>
      <c r="B5060" t="inlineStr">
        <is>
          <t>NL-HaNA_1.01.02_3766_0026-column-1534-385-905-2947</t>
        </is>
      </c>
      <c r="C5060" t="inlineStr">
        <is>
          <t>repeat_lemma</t>
        </is>
      </c>
      <c r="D5060" t="n">
        <v>1654</v>
      </c>
      <c r="E5060" t="n">
        <v>2308</v>
      </c>
      <c r="F5060" t="inlineStr">
        <is>
          <t xml:space="preserve">        consent in àé prolongatie van de allian-</t>
        </is>
      </c>
      <c r="G5060">
        <f>HYPERLINK("https://images.diginfra.net/iiif/NL-HaNA_1.01.02/3766/NL-HaNA_1.01.02_3766_0026.jpg/1434,285,1105,3147/full/0/default.jpg", "iiif_url")</f>
        <v/>
      </c>
    </row>
    <row r="5061">
      <c r="A5061" t="inlineStr">
        <is>
          <t>NL-HaNA_1.01.02_3766_0026-page-50</t>
        </is>
      </c>
      <c r="B5061" t="inlineStr">
        <is>
          <t>NL-HaNA_1.01.02_3766_0026-column-1534-385-905-2947</t>
        </is>
      </c>
      <c r="C5061" t="inlineStr">
        <is>
          <t>continuation</t>
        </is>
      </c>
      <c r="D5061" t="n">
        <v>1553</v>
      </c>
      <c r="E5061" t="n">
        <v>2352</v>
      </c>
      <c r="F5061" t="inlineStr">
        <is>
          <t xml:space="preserve">    tie met Pruyssen, 1110.</t>
        </is>
      </c>
      <c r="G5061">
        <f>HYPERLINK("https://images.diginfra.net/iiif/NL-HaNA_1.01.02/3766/NL-HaNA_1.01.02_3766_0026.jpg/1434,285,1105,3147/full/0/default.jpg", "iiif_url")</f>
        <v/>
      </c>
    </row>
    <row r="5062">
      <c r="A5062" t="inlineStr">
        <is>
          <t>NL-HaNA_1.01.02_3766_0026-page-50</t>
        </is>
      </c>
      <c r="B5062" t="inlineStr">
        <is>
          <t>NL-HaNA_1.01.02_3766_0026-column-1534-385-905-2947</t>
        </is>
      </c>
      <c r="C5062" t="inlineStr">
        <is>
          <t>repeat_lemma</t>
        </is>
      </c>
      <c r="D5062" t="n">
        <v>1650</v>
      </c>
      <c r="E5062" t="n">
        <v>2405</v>
      </c>
      <c r="F5062" t="inlineStr">
        <is>
          <t xml:space="preserve">        om by verdeelinge eenige Tromes in de</t>
        </is>
      </c>
      <c r="G5062">
        <f>HYPERLINK("https://images.diginfra.net/iiif/NL-HaNA_1.01.02/3766/NL-HaNA_1.01.02_3766_0026.jpg/1434,285,1105,3147/full/0/default.jpg", "iiif_url")</f>
        <v/>
      </c>
    </row>
    <row r="5063">
      <c r="A5063" t="inlineStr">
        <is>
          <t>NL-HaNA_1.01.02_3766_0026-page-50</t>
        </is>
      </c>
      <c r="B5063" t="inlineStr">
        <is>
          <t>NL-HaNA_1.01.02_3766_0026-column-1534-385-905-2947</t>
        </is>
      </c>
      <c r="C5063" t="inlineStr">
        <is>
          <t>continuation</t>
        </is>
      </c>
      <c r="D5063" t="n">
        <v>1549</v>
      </c>
      <c r="E5063" t="n">
        <v>2454</v>
      </c>
      <c r="F5063" t="inlineStr">
        <is>
          <t xml:space="preserve">    Provincie ie hebben, 1185. 1200.</t>
        </is>
      </c>
      <c r="G5063">
        <f>HYPERLINK("https://images.diginfra.net/iiif/NL-HaNA_1.01.02/3766/NL-HaNA_1.01.02_3766_0026.jpg/1434,285,1105,3147/full/0/default.jpg", "iiif_url")</f>
        <v/>
      </c>
    </row>
    <row r="5064">
      <c r="A5064" t="inlineStr">
        <is>
          <t>NL-HaNA_1.01.02_3766_0026-page-50</t>
        </is>
      </c>
      <c r="B5064" t="inlineStr">
        <is>
          <t>NL-HaNA_1.01.02_3766_0026-column-1534-385-905-2947</t>
        </is>
      </c>
      <c r="C5064" t="inlineStr">
        <is>
          <t>repeat_lemma</t>
        </is>
      </c>
      <c r="D5064" t="n">
        <v>1650</v>
      </c>
      <c r="E5064" t="n">
        <v>2502</v>
      </c>
      <c r="F5064" t="inlineStr">
        <is>
          <t xml:space="preserve">        in veertienmael hondert duysent guldens</t>
        </is>
      </c>
      <c r="G5064">
        <f>HYPERLINK("https://images.diginfra.net/iiif/NL-HaNA_1.01.02/3766/NL-HaNA_1.01.02_3766_0026.jpg/1434,285,1105,3147/full/0/default.jpg", "iiif_url")</f>
        <v/>
      </c>
    </row>
    <row r="5065">
      <c r="A5065" t="inlineStr">
        <is>
          <t>NL-HaNA_1.01.02_3766_0026-page-50</t>
        </is>
      </c>
      <c r="B5065" t="inlineStr">
        <is>
          <t>NL-HaNA_1.01.02_3766_0026-column-1534-385-905-2947</t>
        </is>
      </c>
      <c r="C5065" t="inlineStr">
        <is>
          <t>continuation</t>
        </is>
      </c>
      <c r="D5065" t="n">
        <v>1549</v>
      </c>
      <c r="E5065" t="n">
        <v>2551</v>
      </c>
      <c r="F5065" t="inlineStr">
        <is>
          <t xml:space="preserve">    tot de Magazynen, 1276.</t>
        </is>
      </c>
      <c r="G5065">
        <f>HYPERLINK("https://images.diginfra.net/iiif/NL-HaNA_1.01.02/3766/NL-HaNA_1.01.02_3766_0026.jpg/1434,285,1105,3147/full/0/default.jpg", "iiif_url")</f>
        <v/>
      </c>
    </row>
    <row r="5066">
      <c r="A5066" t="inlineStr">
        <is>
          <t>NL-HaNA_1.01.02_3766_0026-page-50</t>
        </is>
      </c>
      <c r="B5066" t="inlineStr">
        <is>
          <t>NL-HaNA_1.01.02_3766_0026-column-1534-385-905-2947</t>
        </is>
      </c>
      <c r="C5066" t="inlineStr">
        <is>
          <t>lemma</t>
        </is>
      </c>
      <c r="D5066" t="n">
        <v>1498</v>
      </c>
      <c r="E5066" t="n">
        <v>2596</v>
      </c>
      <c r="F5066" t="inlineStr">
        <is>
          <t>Zeelen, Burger tot Rotterdam, om seureté dul</t>
        </is>
      </c>
      <c r="G5066">
        <f>HYPERLINK("https://images.diginfra.net/iiif/NL-HaNA_1.01.02/3766/NL-HaNA_1.01.02_3766_0026.jpg/1434,285,1105,3147/full/0/default.jpg", "iiif_url")</f>
        <v/>
      </c>
    </row>
    <row r="5067">
      <c r="A5067" t="inlineStr">
        <is>
          <t>NL-HaNA_1.01.02_3766_0026-page-50</t>
        </is>
      </c>
      <c r="B5067" t="inlineStr">
        <is>
          <t>NL-HaNA_1.01.02_3766_0026-column-1534-385-905-2947</t>
        </is>
      </c>
      <c r="C5067" t="inlineStr">
        <is>
          <t>continuation</t>
        </is>
      </c>
      <c r="D5067" t="n">
        <v>1549</v>
      </c>
      <c r="E5067" t="n">
        <v>2649</v>
      </c>
      <c r="F5067" t="inlineStr">
        <is>
          <t xml:space="preserve">    Corps, 47. 750. 826.</t>
        </is>
      </c>
      <c r="G5067">
        <f>HYPERLINK("https://images.diginfra.net/iiif/NL-HaNA_1.01.02/3766/NL-HaNA_1.01.02_3766_0026.jpg/1434,285,1105,3147/full/0/default.jpg", "iiif_url")</f>
        <v/>
      </c>
    </row>
    <row r="5068">
      <c r="A5068" t="inlineStr">
        <is>
          <t>NL-HaNA_1.01.02_3766_0026-page-50</t>
        </is>
      </c>
      <c r="B5068" t="inlineStr">
        <is>
          <t>NL-HaNA_1.01.02_3766_0026-column-1534-385-905-2947</t>
        </is>
      </c>
      <c r="C5068" t="inlineStr">
        <is>
          <t>lemma</t>
        </is>
      </c>
      <c r="D5068" t="n">
        <v>1496</v>
      </c>
      <c r="E5068" t="n">
        <v>2697</v>
      </c>
      <c r="F5068" t="inlineStr">
        <is>
          <t>Zeesaken, precautien tegens de besmettelijke</t>
        </is>
      </c>
      <c r="G5068">
        <f>HYPERLINK("https://images.diginfra.net/iiif/NL-HaNA_1.01.02/3766/NL-HaNA_1.01.02_3766_0026.jpg/1434,285,1105,3147/full/0/default.jpg", "iiif_url")</f>
        <v/>
      </c>
    </row>
    <row r="5069">
      <c r="A5069" t="inlineStr">
        <is>
          <t>NL-HaNA_1.01.02_3766_0026-page-50</t>
        </is>
      </c>
      <c r="B5069" t="inlineStr">
        <is>
          <t>NL-HaNA_1.01.02_3766_0026-column-1534-385-905-2947</t>
        </is>
      </c>
      <c r="C5069" t="inlineStr">
        <is>
          <t>continuation</t>
        </is>
      </c>
      <c r="D5069" t="n">
        <v>1544</v>
      </c>
      <c r="E5069" t="n">
        <v>2747</v>
      </c>
      <c r="F5069" t="inlineStr">
        <is>
          <t xml:space="preserve">    siecktens, 'consideratien deswegen door de Pro-</t>
        </is>
      </c>
      <c r="G5069">
        <f>HYPERLINK("https://images.diginfra.net/iiif/NL-HaNA_1.01.02/3766/NL-HaNA_1.01.02_3766_0026.jpg/1434,285,1105,3147/full/0/default.jpg", "iiif_url")</f>
        <v/>
      </c>
    </row>
    <row r="5070">
      <c r="A5070" t="inlineStr">
        <is>
          <t>NL-HaNA_1.01.02_3766_0026-page-50</t>
        </is>
      </c>
      <c r="B5070" t="inlineStr">
        <is>
          <t>NL-HaNA_1.01.02_3766_0026-column-1534-385-905-2947</t>
        </is>
      </c>
      <c r="C5070" t="inlineStr">
        <is>
          <t>continuation</t>
        </is>
      </c>
      <c r="D5070" t="n">
        <v>1544</v>
      </c>
      <c r="E5070" t="n">
        <v>2795</v>
      </c>
      <c r="F5070" t="inlineStr">
        <is>
          <t xml:space="preserve">    vincie van Gelderlandt, 70. 140. 169.</t>
        </is>
      </c>
      <c r="G5070">
        <f>HYPERLINK("https://images.diginfra.net/iiif/NL-HaNA_1.01.02/3766/NL-HaNA_1.01.02_3766_0026.jpg/1434,285,1105,3147/full/0/default.jpg", "iiif_url")</f>
        <v/>
      </c>
    </row>
    <row r="5071">
      <c r="A5071" t="inlineStr">
        <is>
          <t>NL-HaNA_1.01.02_3766_0026-page-50</t>
        </is>
      </c>
      <c r="B5071" t="inlineStr">
        <is>
          <t>NL-HaNA_1.01.02_3766_0026-column-1534-385-905-2947</t>
        </is>
      </c>
      <c r="C5071" t="inlineStr">
        <is>
          <t>repeat_lemma</t>
        </is>
      </c>
      <c r="D5071" t="n">
        <v>1630</v>
      </c>
      <c r="E5071" t="n">
        <v>2844</v>
      </c>
      <c r="F5071" t="inlineStr">
        <is>
          <t xml:space="preserve">        belastinge op de Koom-brandewynen in</t>
        </is>
      </c>
      <c r="G5071">
        <f>HYPERLINK("https://images.diginfra.net/iiif/NL-HaNA_1.01.02/3766/NL-HaNA_1.01.02_3766_0026.jpg/1434,285,1105,3147/full/0/default.jpg", "iiif_url")</f>
        <v/>
      </c>
    </row>
    <row r="5072">
      <c r="A5072" t="inlineStr">
        <is>
          <t>NL-HaNA_1.01.02_3766_0026-page-50</t>
        </is>
      </c>
      <c r="B5072" t="inlineStr">
        <is>
          <t>NL-HaNA_1.01.02_3766_0026-column-1534-385-905-2947</t>
        </is>
      </c>
      <c r="C5072" t="inlineStr">
        <is>
          <t>continuation</t>
        </is>
      </c>
      <c r="D5072" t="n">
        <v>1544</v>
      </c>
      <c r="E5072" t="n">
        <v>2894</v>
      </c>
      <c r="F5072" t="inlineStr">
        <is>
          <t xml:space="preserve">    de spaeische Nederlanden, 105. 142. 287.</t>
        </is>
      </c>
      <c r="G5072">
        <f>HYPERLINK("https://images.diginfra.net/iiif/NL-HaNA_1.01.02/3766/NL-HaNA_1.01.02_3766_0026.jpg/1434,285,1105,3147/full/0/default.jpg", "iiif_url")</f>
        <v/>
      </c>
    </row>
    <row r="5073">
      <c r="A5073" t="inlineStr">
        <is>
          <t>NL-HaNA_1.01.02_3766_0026-page-50</t>
        </is>
      </c>
      <c r="B5073" t="inlineStr">
        <is>
          <t>NL-HaNA_1.01.02_3766_0026-column-1534-385-905-2947</t>
        </is>
      </c>
      <c r="C5073" t="inlineStr">
        <is>
          <t>continuation</t>
        </is>
      </c>
      <c r="D5073" t="n">
        <v>1546</v>
      </c>
      <c r="E5073" t="n">
        <v>2953</v>
      </c>
      <c r="F5073" t="inlineStr">
        <is>
          <t xml:space="preserve">    31.</t>
        </is>
      </c>
      <c r="G5073">
        <f>HYPERLINK("https://images.diginfra.net/iiif/NL-HaNA_1.01.02/3766/NL-HaNA_1.01.02_3766_0026.jpg/1434,285,1105,3147/full/0/default.jpg", "iiif_url")</f>
        <v/>
      </c>
    </row>
    <row r="5074">
      <c r="A5074" t="inlineStr">
        <is>
          <t>NL-HaNA_1.01.02_3766_0026-page-50</t>
        </is>
      </c>
      <c r="B5074" t="inlineStr">
        <is>
          <t>NL-HaNA_1.01.02_3766_0026-column-1534-385-905-2947</t>
        </is>
      </c>
      <c r="C5074" t="inlineStr">
        <is>
          <t>repeat_lemma</t>
        </is>
      </c>
      <c r="D5074" t="n">
        <v>1628</v>
      </c>
      <c r="E5074" t="n">
        <v>2992</v>
      </c>
      <c r="F5074" t="inlineStr">
        <is>
          <t xml:space="preserve">        respecteren van Pasporten by den Koningh</t>
        </is>
      </c>
      <c r="G5074">
        <f>HYPERLINK("https://images.diginfra.net/iiif/NL-HaNA_1.01.02/3766/NL-HaNA_1.01.02_3766_0026.jpg/1434,285,1105,3147/full/0/default.jpg", "iiif_url")</f>
        <v/>
      </c>
    </row>
    <row r="5075">
      <c r="A5075" t="inlineStr">
        <is>
          <t>NL-HaNA_1.01.02_3766_0026-page-50</t>
        </is>
      </c>
      <c r="B5075" t="inlineStr">
        <is>
          <t>NL-HaNA_1.01.02_3766_0026-column-1534-385-905-2947</t>
        </is>
      </c>
      <c r="C5075" t="inlineStr">
        <is>
          <t>continuation</t>
        </is>
      </c>
      <c r="D5075" t="n">
        <v>1544</v>
      </c>
      <c r="E5075" t="n">
        <v>3041</v>
      </c>
      <c r="F5075" t="inlineStr">
        <is>
          <t xml:space="preserve">    van Vrauckrijck, 142.</t>
        </is>
      </c>
      <c r="G5075">
        <f>HYPERLINK("https://images.diginfra.net/iiif/NL-HaNA_1.01.02/3766/NL-HaNA_1.01.02_3766_0026.jpg/1434,285,1105,3147/full/0/default.jpg", "iiif_url")</f>
        <v/>
      </c>
    </row>
    <row r="5076">
      <c r="A5076" t="inlineStr">
        <is>
          <t>NL-HaNA_1.01.02_3766_0026-page-50</t>
        </is>
      </c>
      <c r="B5076" t="inlineStr">
        <is>
          <t>NL-HaNA_1.01.02_3766_0026-column-1534-385-905-2947</t>
        </is>
      </c>
      <c r="C5076" t="inlineStr">
        <is>
          <t>continuation</t>
        </is>
      </c>
      <c r="D5076" t="n">
        <v>1625</v>
      </c>
      <c r="E5076" t="n">
        <v>3090</v>
      </c>
      <c r="F5076" t="inlineStr">
        <is>
          <t xml:space="preserve">    37. Wagener, J. F. Mande, Koopluy</t>
        </is>
      </c>
      <c r="G5076">
        <f>HYPERLINK("https://images.diginfra.net/iiif/NL-HaNA_1.01.02/3766/NL-HaNA_1.01.02_3766_0026.jpg/1434,285,1105,3147/full/0/default.jpg", "iiif_url")</f>
        <v/>
      </c>
    </row>
    <row r="5077">
      <c r="A5077" t="inlineStr">
        <is>
          <t>NL-HaNA_1.01.02_3766_0026-page-50</t>
        </is>
      </c>
      <c r="B5077" t="inlineStr">
        <is>
          <t>NL-HaNA_1.01.02_3766_0026-column-1534-385-905-2947</t>
        </is>
      </c>
      <c r="C5077" t="inlineStr">
        <is>
          <t>continuation</t>
        </is>
      </c>
      <c r="D5077" t="n">
        <v>1537</v>
      </c>
      <c r="E5077" t="n">
        <v>3136</v>
      </c>
      <c r="F5077" t="inlineStr">
        <is>
          <t xml:space="preserve">    den, wegens het Sweedische Schip het wûtte</t>
        </is>
      </c>
      <c r="G5077">
        <f>HYPERLINK("https://images.diginfra.net/iiif/NL-HaNA_1.01.02/3766/NL-HaNA_1.01.02_3766_0026.jpg/1434,285,1105,3147/full/0/default.jpg", "iiif_url")</f>
        <v/>
      </c>
    </row>
    <row r="5078">
      <c r="A5078" t="inlineStr">
        <is>
          <t>NL-HaNA_1.01.02_3766_0026-page-50</t>
        </is>
      </c>
      <c r="B5078" t="inlineStr">
        <is>
          <t>NL-HaNA_1.01.02_3766_0026-column-1534-385-905-2947</t>
        </is>
      </c>
      <c r="C5078" t="inlineStr">
        <is>
          <t>continuation</t>
        </is>
      </c>
      <c r="D5078" t="n">
        <v>1537</v>
      </c>
      <c r="E5078" t="n">
        <v>3183</v>
      </c>
      <c r="F5078" t="inlineStr">
        <is>
          <t xml:space="preserve">    Lam, 144.</t>
        </is>
      </c>
      <c r="G5078">
        <f>HYPERLINK("https://images.diginfra.net/iiif/NL-HaNA_1.01.02/3766/NL-HaNA_1.01.02_3766_0026.jpg/1434,285,1105,3147/full/0/default.jpg", "iiif_url")</f>
        <v/>
      </c>
    </row>
    <row r="5079">
      <c r="A5079" t="inlineStr">
        <is>
          <t>NL-HaNA_1.01.02_3766_0026-page-50</t>
        </is>
      </c>
      <c r="B5079" t="inlineStr">
        <is>
          <t>NL-HaNA_1.01.02_3766_0026-column-1534-385-905-2947</t>
        </is>
      </c>
      <c r="C5079" t="inlineStr">
        <is>
          <t>repeat_lemma</t>
        </is>
      </c>
      <c r="D5079" t="n">
        <v>1613</v>
      </c>
      <c r="E5079" t="n">
        <v>3234</v>
      </c>
      <c r="F5079" t="inlineStr">
        <is>
          <t xml:space="preserve">        Rechier Bouwens tot Ostende wegens uyt-</t>
        </is>
      </c>
      <c r="G5079">
        <f>HYPERLINK("https://images.diginfra.net/iiif/NL-HaNA_1.01.02/3766/NL-HaNA_1.01.02_3766_0026.jpg/1434,285,1105,3147/full/0/default.jpg", "iiif_url")</f>
        <v/>
      </c>
    </row>
    <row r="5080">
      <c r="A5080" t="inlineStr">
        <is>
          <t>NL-HaNA_1.01.02_3766_0026-page-50</t>
        </is>
      </c>
      <c r="B5080" t="inlineStr">
        <is>
          <t>NL-HaNA_1.01.02_3766_0026-column-1534-385-905-2947</t>
        </is>
      </c>
      <c r="C5080" t="inlineStr">
        <is>
          <t>continuation</t>
        </is>
      </c>
      <c r="D5080" t="n">
        <v>1534</v>
      </c>
      <c r="E5080" t="n">
        <v>3286</v>
      </c>
      <c r="F5080" t="inlineStr">
        <is>
          <t xml:space="preserve">    deelen van Gesindtheyis-hrieven, 6o5.</t>
        </is>
      </c>
      <c r="G5080">
        <f>HYPERLINK("https://images.diginfra.net/iiif/NL-HaNA_1.01.02/3766/NL-HaNA_1.01.02_3766_0026.jpg/1434,285,1105,3147/full/0/default.jpg",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