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0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NL-HaNA_1.01.02_3770_0006-page-11</t>
        </is>
      </c>
      <c r="B2" t="inlineStr">
        <is>
          <t>NL-HaNA_1.01.02_3770_0006-column-2527-1547-864-1768</t>
        </is>
      </c>
      <c r="C2" t="inlineStr">
        <is>
          <t>continuation</t>
        </is>
      </c>
      <c r="D2" t="n">
        <v>2650</v>
      </c>
      <c r="E2" t="n">
        <v>1645</v>
      </c>
      <c r="F2" t="inlineStr">
        <is>
          <t xml:space="preserve">    WNyjBeen, Huyoruwe van Cupitem</t>
        </is>
      </c>
      <c r="G2">
        <f>HYPERLINK("https://images.diginfra.net/iiif/NL-HaNA_1.01.02/3770/NL-HaNA_1.01.02_3770_0006.jpg/2427,1447,1064,1968/full/0/default.jpg", "iiif_url")</f>
        <v/>
      </c>
    </row>
    <row r="3">
      <c r="A3" t="inlineStr">
        <is>
          <t>NL-HaNA_1.01.02_3770_0006-page-11</t>
        </is>
      </c>
      <c r="B3" t="inlineStr">
        <is>
          <t>NL-HaNA_1.01.02_3770_0006-column-2527-1547-864-1768</t>
        </is>
      </c>
      <c r="C3" t="inlineStr">
        <is>
          <t>non_index_line</t>
        </is>
      </c>
      <c r="D3" t="n">
        <v>2822</v>
      </c>
      <c r="E3" t="n">
        <v>1693</v>
      </c>
      <c r="F3" t="inlineStr">
        <is>
          <t xml:space="preserve">        Brake; nva hmdnt zuiden</t>
        </is>
      </c>
      <c r="G3">
        <f>HYPERLINK("https://images.diginfra.net/iiif/NL-HaNA_1.01.02/3770/NL-HaNA_1.01.02_3770_0006.jpg/2427,1447,1064,1968/full/0/default.jpg", "iiif_url")</f>
        <v/>
      </c>
    </row>
    <row r="4">
      <c r="A4" t="inlineStr">
        <is>
          <t>NL-HaNA_1.01.02_3770_0006-page-11</t>
        </is>
      </c>
      <c r="B4" t="inlineStr">
        <is>
          <t>NL-HaNA_1.01.02_3770_0006-column-2527-1547-864-1768</t>
        </is>
      </c>
      <c r="C4" t="inlineStr">
        <is>
          <t>non_index_line</t>
        </is>
      </c>
      <c r="D4" t="n">
        <v>2820</v>
      </c>
      <c r="E4" t="n">
        <v>1749</v>
      </c>
      <c r="F4" t="inlineStr">
        <is>
          <t xml:space="preserve">        egel 749.</t>
        </is>
      </c>
      <c r="G4">
        <f>HYPERLINK("https://images.diginfra.net/iiif/NL-HaNA_1.01.02/3770/NL-HaNA_1.01.02_3770_0006.jpg/2427,1447,1064,1968/full/0/default.jpg", "iiif_url")</f>
        <v/>
      </c>
    </row>
    <row r="5">
      <c r="A5" t="inlineStr">
        <is>
          <t>NL-HaNA_1.01.02_3770_0006-page-11</t>
        </is>
      </c>
      <c r="B5" t="inlineStr">
        <is>
          <t>NL-HaNA_1.01.02_3770_0006-column-2527-1547-864-1768</t>
        </is>
      </c>
      <c r="C5" t="inlineStr">
        <is>
          <t>non_index_line</t>
        </is>
      </c>
      <c r="D5" t="n">
        <v>2776</v>
      </c>
      <c r="E5" t="n">
        <v>1789</v>
      </c>
      <c r="F5" t="inlineStr">
        <is>
          <t xml:space="preserve">        acota all chufi van spagu ge-</t>
        </is>
      </c>
      <c r="G5">
        <f>HYPERLINK("https://images.diginfra.net/iiif/NL-HaNA_1.01.02/3770/NL-HaNA_1.01.02_3770_0006.jpg/2427,1447,1064,1968/full/0/default.jpg", "iiif_url")</f>
        <v/>
      </c>
    </row>
    <row r="6">
      <c r="A6" t="inlineStr">
        <is>
          <t>NL-HaNA_1.01.02_3770_0006-page-11</t>
        </is>
      </c>
      <c r="B6" t="inlineStr">
        <is>
          <t>NL-HaNA_1.01.02_3770_0006-column-2527-1547-864-1768</t>
        </is>
      </c>
      <c r="C6" t="inlineStr">
        <is>
          <t>non_index_line</t>
        </is>
      </c>
      <c r="D6" t="n">
        <v>2817</v>
      </c>
      <c r="E6" t="n">
        <v>1843</v>
      </c>
      <c r="F6" t="inlineStr">
        <is>
          <t xml:space="preserve">        admiteert 5180.</t>
        </is>
      </c>
      <c r="G6">
        <f>HYPERLINK("https://images.diginfra.net/iiif/NL-HaNA_1.01.02/3770/NL-HaNA_1.01.02_3770_0006.jpg/2427,1447,1064,1968/full/0/default.jpg", "iiif_url")</f>
        <v/>
      </c>
    </row>
    <row r="7">
      <c r="A7" t="inlineStr">
        <is>
          <t>NL-HaNA_1.01.02_3770_0006-page-11</t>
        </is>
      </c>
      <c r="B7" t="inlineStr">
        <is>
          <t>NL-HaNA_1.01.02_3770_0006-column-2527-1547-864-1768</t>
        </is>
      </c>
      <c r="C7" t="inlineStr">
        <is>
          <t>lemma</t>
        </is>
      </c>
      <c r="D7" t="n">
        <v>2511</v>
      </c>
      <c r="E7" t="n">
        <v>1833</v>
      </c>
      <c r="F7" t="inlineStr">
        <is>
          <t>migen</t>
        </is>
      </c>
      <c r="G7">
        <f>HYPERLINK("https://images.diginfra.net/iiif/NL-HaNA_1.01.02/3770/NL-HaNA_1.01.02_3770_0006.jpg/2427,1447,1064,1968/full/0/default.jpg", "iiif_url")</f>
        <v/>
      </c>
    </row>
    <row r="8">
      <c r="A8" t="inlineStr">
        <is>
          <t>NL-HaNA_1.01.02_3770_0006-page-11</t>
        </is>
      </c>
      <c r="B8" t="inlineStr">
        <is>
          <t>NL-HaNA_1.01.02_3770_0006-column-2527-1547-864-1768</t>
        </is>
      </c>
      <c r="C8" t="inlineStr">
        <is>
          <t>lemma</t>
        </is>
      </c>
      <c r="D8" t="n">
        <v>2513</v>
      </c>
      <c r="E8" t="n">
        <v>1845</v>
      </c>
      <c r="F8" t="inlineStr">
        <is>
          <t>Adminiiteyten in het gemeen, nemen en op-</t>
        </is>
      </c>
      <c r="G8">
        <f>HYPERLINK("https://images.diginfra.net/iiif/NL-HaNA_1.01.02/3770/NL-HaNA_1.01.02_3770_0006.jpg/2427,1447,1064,1968/full/0/default.jpg", "iiif_url")</f>
        <v/>
      </c>
    </row>
    <row r="9">
      <c r="A9" t="inlineStr">
        <is>
          <t>NL-HaNA_1.01.02_3770_0006-page-11</t>
        </is>
      </c>
      <c r="B9" t="inlineStr">
        <is>
          <t>NL-HaNA_1.01.02_3770_0006-column-2527-1547-864-1768</t>
        </is>
      </c>
      <c r="C9" t="inlineStr">
        <is>
          <t>continuation</t>
        </is>
      </c>
      <c r="D9" t="n">
        <v>2555</v>
      </c>
      <c r="E9" t="n">
        <v>1938</v>
      </c>
      <c r="F9" t="inlineStr">
        <is>
          <t xml:space="preserve">    benen dan Schepel dor de Sueden</t>
        </is>
      </c>
      <c r="G9">
        <f>HYPERLINK("https://images.diginfra.net/iiif/NL-HaNA_1.01.02/3770/NL-HaNA_1.01.02_3770_0006.jpg/2427,1447,1064,1968/full/0/default.jpg", "iiif_url")</f>
        <v/>
      </c>
    </row>
    <row r="10">
      <c r="A10" t="inlineStr">
        <is>
          <t>NL-HaNA_1.01.02_3770_0006-page-11</t>
        </is>
      </c>
      <c r="B10" t="inlineStr">
        <is>
          <t>NL-HaNA_1.01.02_3770_0006-column-2527-1547-864-1768</t>
        </is>
      </c>
      <c r="C10" t="inlineStr">
        <is>
          <t>continuation</t>
        </is>
      </c>
      <c r="D10" t="n">
        <v>2564</v>
      </c>
      <c r="E10" t="n">
        <v>1986</v>
      </c>
      <c r="F10" t="inlineStr">
        <is>
          <t xml:space="preserve">    58.</t>
        </is>
      </c>
      <c r="G10">
        <f>HYPERLINK("https://images.diginfra.net/iiif/NL-HaNA_1.01.02/3770/NL-HaNA_1.01.02_3770_0006.jpg/2427,1447,1064,1968/full/0/default.jpg", "iiif_url")</f>
        <v/>
      </c>
    </row>
    <row r="11">
      <c r="A11" t="inlineStr">
        <is>
          <t>NL-HaNA_1.01.02_3770_0006-page-11</t>
        </is>
      </c>
      <c r="B11" t="inlineStr">
        <is>
          <t>NL-HaNA_1.01.02_3770_0006-column-2527-1547-864-1768</t>
        </is>
      </c>
      <c r="C11" t="inlineStr">
        <is>
          <t>repeat_lemma</t>
        </is>
      </c>
      <c r="D11" t="n">
        <v>2659</v>
      </c>
      <c r="E11" t="n">
        <v>2038</v>
      </c>
      <c r="F11" t="inlineStr">
        <is>
          <t xml:space="preserve">        geiminen 76. nr.</t>
        </is>
      </c>
      <c r="G11">
        <f>HYPERLINK("https://images.diginfra.net/iiif/NL-HaNA_1.01.02/3770/NL-HaNA_1.01.02_3770_0006.jpg/2427,1447,1064,1968/full/0/default.jpg", "iiif_url")</f>
        <v/>
      </c>
    </row>
    <row r="12">
      <c r="A12" t="inlineStr">
        <is>
          <t>NL-HaNA_1.01.02_3770_0006-page-11</t>
        </is>
      </c>
      <c r="B12" t="inlineStr">
        <is>
          <t>NL-HaNA_1.01.02_3770_0006-column-2527-1547-864-1768</t>
        </is>
      </c>
      <c r="C12" t="inlineStr">
        <is>
          <t>repeat_lemma</t>
        </is>
      </c>
      <c r="D12" t="n">
        <v>2657</v>
      </c>
      <c r="E12" t="n">
        <v>2082</v>
      </c>
      <c r="F12" t="inlineStr">
        <is>
          <t xml:space="preserve">        Gucept Aae'van Berguui vr Re-</t>
        </is>
      </c>
      <c r="G12">
        <f>HYPERLINK("https://images.diginfra.net/iiif/NL-HaNA_1.01.02/3770/NL-HaNA_1.01.02_3770_0006.jpg/2427,1447,1064,1968/full/0/default.jpg", "iiif_url")</f>
        <v/>
      </c>
    </row>
    <row r="13">
      <c r="A13" t="inlineStr">
        <is>
          <t>NL-HaNA_1.01.02_3770_0006-page-11</t>
        </is>
      </c>
      <c r="B13" t="inlineStr">
        <is>
          <t>NL-HaNA_1.01.02_3770_0006-column-2527-1547-864-1768</t>
        </is>
      </c>
      <c r="C13" t="inlineStr">
        <is>
          <t>continuation</t>
        </is>
      </c>
      <c r="D13" t="n">
        <v>2562</v>
      </c>
      <c r="E13" t="n">
        <v>2129</v>
      </c>
      <c r="F13" t="inlineStr">
        <is>
          <t xml:space="preserve">    ders en shipper wegen Turchjeh Paper</t>
        </is>
      </c>
      <c r="G13">
        <f>HYPERLINK("https://images.diginfra.net/iiif/NL-HaNA_1.01.02/3770/NL-HaNA_1.01.02_3770_0006.jpg/2427,1447,1064,1968/full/0/default.jpg", "iiif_url")</f>
        <v/>
      </c>
    </row>
    <row r="14">
      <c r="A14" t="inlineStr">
        <is>
          <t>NL-HaNA_1.01.02_3770_0006-page-11</t>
        </is>
      </c>
      <c r="B14" t="inlineStr">
        <is>
          <t>NL-HaNA_1.01.02_3770_0006-column-2527-1547-864-1768</t>
        </is>
      </c>
      <c r="C14" t="inlineStr">
        <is>
          <t>continuation</t>
        </is>
      </c>
      <c r="D14" t="n">
        <v>2562</v>
      </c>
      <c r="E14" t="n">
        <v>2181</v>
      </c>
      <c r="F14" t="inlineStr">
        <is>
          <t xml:space="preserve">    en</t>
        </is>
      </c>
      <c r="G14">
        <f>HYPERLINK("https://images.diginfra.net/iiif/NL-HaNA_1.01.02/3770/NL-HaNA_1.01.02_3770_0006.jpg/2427,1447,1064,1968/full/0/default.jpg", "iiif_url")</f>
        <v/>
      </c>
    </row>
    <row r="15">
      <c r="A15" t="inlineStr">
        <is>
          <t>NL-HaNA_1.01.02_3770_0006-page-11</t>
        </is>
      </c>
      <c r="B15" t="inlineStr">
        <is>
          <t>NL-HaNA_1.01.02_3770_0006-column-2527-1547-864-1768</t>
        </is>
      </c>
      <c r="C15" t="inlineStr">
        <is>
          <t>continuation</t>
        </is>
      </c>
      <c r="D15" t="n">
        <v>2688</v>
      </c>
      <c r="E15" t="n">
        <v>2181</v>
      </c>
      <c r="F15" t="inlineStr">
        <is>
          <t xml:space="preserve">    ar inn.</t>
        </is>
      </c>
      <c r="G15">
        <f>HYPERLINK("https://images.diginfra.net/iiif/NL-HaNA_1.01.02/3770/NL-HaNA_1.01.02_3770_0006.jpg/2427,1447,1064,1968/full/0/default.jpg", "iiif_url")</f>
        <v/>
      </c>
    </row>
    <row r="16">
      <c r="A16" t="inlineStr">
        <is>
          <t>NL-HaNA_1.01.02_3770_0006-page-11</t>
        </is>
      </c>
      <c r="B16" t="inlineStr">
        <is>
          <t>NL-HaNA_1.01.02_3770_0006-column-2527-1547-864-1768</t>
        </is>
      </c>
      <c r="C16" t="inlineStr">
        <is>
          <t>repeat_lemma</t>
        </is>
      </c>
      <c r="D16" t="n">
        <v>2664</v>
      </c>
      <c r="E16" t="n">
        <v>2226</v>
      </c>
      <c r="F16" t="inlineStr">
        <is>
          <t xml:space="preserve">        Jeherfaen van au Liemeer w-</t>
        </is>
      </c>
      <c r="G16">
        <f>HYPERLINK("https://images.diginfra.net/iiif/NL-HaNA_1.01.02/3770/NL-HaNA_1.01.02_3770_0006.jpg/2427,1447,1064,1968/full/0/default.jpg", "iiif_url")</f>
        <v/>
      </c>
    </row>
    <row r="17">
      <c r="A17" t="inlineStr">
        <is>
          <t>NL-HaNA_1.01.02_3770_0006-page-11</t>
        </is>
      </c>
      <c r="B17" t="inlineStr">
        <is>
          <t>NL-HaNA_1.01.02_3770_0006-column-2527-1547-864-1768</t>
        </is>
      </c>
      <c r="C17" t="inlineStr">
        <is>
          <t>continuation</t>
        </is>
      </c>
      <c r="D17" t="n">
        <v>2566</v>
      </c>
      <c r="E17" t="n">
        <v>2279</v>
      </c>
      <c r="F17" t="inlineStr">
        <is>
          <t xml:space="preserve">    lerfon.</t>
        </is>
      </c>
      <c r="G17">
        <f>HYPERLINK("https://images.diginfra.net/iiif/NL-HaNA_1.01.02/3770/NL-HaNA_1.01.02_3770_0006.jpg/2427,1447,1064,1968/full/0/default.jpg", "iiif_url")</f>
        <v/>
      </c>
    </row>
    <row r="18">
      <c r="A18" t="inlineStr">
        <is>
          <t>NL-HaNA_1.01.02_3770_0006-page-11</t>
        </is>
      </c>
      <c r="B18" t="inlineStr">
        <is>
          <t>NL-HaNA_1.01.02_3770_0006-column-2527-1547-864-1768</t>
        </is>
      </c>
      <c r="C18" t="inlineStr">
        <is>
          <t>non_index_line</t>
        </is>
      </c>
      <c r="D18" t="n">
        <v>2711</v>
      </c>
      <c r="E18" t="n">
        <v>2281</v>
      </c>
      <c r="F18" t="inlineStr">
        <is>
          <t xml:space="preserve">        184.</t>
        </is>
      </c>
      <c r="G18">
        <f>HYPERLINK("https://images.diginfra.net/iiif/NL-HaNA_1.01.02/3770/NL-HaNA_1.01.02_3770_0006.jpg/2427,1447,1064,1968/full/0/default.jpg", "iiif_url")</f>
        <v/>
      </c>
    </row>
    <row r="19">
      <c r="A19" t="inlineStr">
        <is>
          <t>NL-HaNA_1.01.02_3770_0006-page-11</t>
        </is>
      </c>
      <c r="B19" t="inlineStr">
        <is>
          <t>NL-HaNA_1.01.02_3770_0006-column-2527-1547-864-1768</t>
        </is>
      </c>
      <c r="C19" t="inlineStr">
        <is>
          <t>repeat_lemma</t>
        </is>
      </c>
      <c r="D19" t="n">
        <v>2664</v>
      </c>
      <c r="E19" t="n">
        <v>2324</v>
      </c>
      <c r="F19" t="inlineStr">
        <is>
          <t xml:space="preserve">        wegens penmingen haer ugh van de</t>
        </is>
      </c>
      <c r="G19">
        <f>HYPERLINK("https://images.diginfra.net/iiif/NL-HaNA_1.01.02/3770/NL-HaNA_1.01.02_3770_0006.jpg/2427,1447,1064,1968/full/0/default.jpg", "iiif_url")</f>
        <v/>
      </c>
    </row>
    <row r="20">
      <c r="A20" t="inlineStr">
        <is>
          <t>NL-HaNA_1.01.02_3770_0006-page-11</t>
        </is>
      </c>
      <c r="B20" t="inlineStr">
        <is>
          <t>NL-HaNA_1.01.02_3770_0006-column-2527-1547-864-1768</t>
        </is>
      </c>
      <c r="C20" t="inlineStr">
        <is>
          <t>continuation</t>
        </is>
      </c>
      <c r="D20" t="n">
        <v>2569</v>
      </c>
      <c r="E20" t="n">
        <v>2378</v>
      </c>
      <c r="F20" t="inlineStr">
        <is>
          <t xml:space="preserve">    om niee Conpigie comende 205.</t>
        </is>
      </c>
      <c r="G20">
        <f>HYPERLINK("https://images.diginfra.net/iiif/NL-HaNA_1.01.02/3770/NL-HaNA_1.01.02_3770_0006.jpg/2427,1447,1064,1968/full/0/default.jpg", "iiif_url")</f>
        <v/>
      </c>
    </row>
    <row r="21">
      <c r="A21" t="inlineStr">
        <is>
          <t>NL-HaNA_1.01.02_3770_0006-page-11</t>
        </is>
      </c>
      <c r="B21" t="inlineStr">
        <is>
          <t>NL-HaNA_1.01.02_3770_0006-column-2527-1547-864-1768</t>
        </is>
      </c>
      <c r="C21" t="inlineStr">
        <is>
          <t>continuation</t>
        </is>
      </c>
      <c r="D21" t="n">
        <v>2571</v>
      </c>
      <c r="E21" t="n">
        <v>2428</v>
      </c>
      <c r="F21" t="inlineStr">
        <is>
          <t xml:space="preserve">    D</t>
        </is>
      </c>
      <c r="G21">
        <f>HYPERLINK("https://images.diginfra.net/iiif/NL-HaNA_1.01.02/3770/NL-HaNA_1.01.02_3770_0006.jpg/2427,1447,1064,1968/full/0/default.jpg", "iiif_url")</f>
        <v/>
      </c>
    </row>
    <row r="22">
      <c r="A22" t="inlineStr">
        <is>
          <t>NL-HaNA_1.01.02_3770_0006-page-11</t>
        </is>
      </c>
      <c r="B22" t="inlineStr">
        <is>
          <t>NL-HaNA_1.01.02_3770_0006-column-2527-1547-864-1768</t>
        </is>
      </c>
      <c r="C22" t="inlineStr">
        <is>
          <t>repeat_lemma</t>
        </is>
      </c>
      <c r="D22" t="n">
        <v>2662</v>
      </c>
      <c r="E22" t="n">
        <v>2476</v>
      </c>
      <c r="F22" t="inlineStr">
        <is>
          <t xml:space="preserve">        ankonfe 353. 393.</t>
        </is>
      </c>
      <c r="G22">
        <f>HYPERLINK("https://images.diginfra.net/iiif/NL-HaNA_1.01.02/3770/NL-HaNA_1.01.02_3770_0006.jpg/2427,1447,1064,1968/full/0/default.jpg", "iiif_url")</f>
        <v/>
      </c>
    </row>
    <row r="23">
      <c r="A23" t="inlineStr">
        <is>
          <t>NL-HaNA_1.01.02_3770_0006-page-11</t>
        </is>
      </c>
      <c r="B23" t="inlineStr">
        <is>
          <t>NL-HaNA_1.01.02_3770_0006-column-2527-1547-864-1768</t>
        </is>
      </c>
      <c r="C23" t="inlineStr">
        <is>
          <t>repeat_lemma</t>
        </is>
      </c>
      <c r="D23" t="n">
        <v>2669</v>
      </c>
      <c r="E23" t="n">
        <v>2525</v>
      </c>
      <c r="F23" t="inlineStr">
        <is>
          <t xml:space="preserve">        xherfaken'oin de Drum 357.</t>
        </is>
      </c>
      <c r="G23">
        <f>HYPERLINK("https://images.diginfra.net/iiif/NL-HaNA_1.01.02/3770/NL-HaNA_1.01.02_3770_0006.jpg/2427,1447,1064,1968/full/0/default.jpg", "iiif_url")</f>
        <v/>
      </c>
    </row>
    <row r="24">
      <c r="A24" t="inlineStr">
        <is>
          <t>NL-HaNA_1.01.02_3770_0006-page-11</t>
        </is>
      </c>
      <c r="B24" t="inlineStr">
        <is>
          <t>NL-HaNA_1.01.02_3770_0006-column-2527-1547-864-1768</t>
        </is>
      </c>
      <c r="C24" t="inlineStr">
        <is>
          <t>repeat_lemma</t>
        </is>
      </c>
      <c r="D24" t="n">
        <v>2666</v>
      </c>
      <c r="E24" t="n">
        <v>2570</v>
      </c>
      <c r="F24" t="inlineStr">
        <is>
          <t xml:space="preserve">        on pudige aftonse zan of 'en der</t>
        </is>
      </c>
      <c r="G24">
        <f>HYPERLINK("https://images.diginfra.net/iiif/NL-HaNA_1.01.02/3770/NL-HaNA_1.01.02_3770_0006.jpg/2427,1447,1064,1968/full/0/default.jpg", "iiif_url")</f>
        <v/>
      </c>
    </row>
    <row r="25">
      <c r="A25" t="inlineStr">
        <is>
          <t>NL-HaNA_1.01.02_3770_0006-page-11</t>
        </is>
      </c>
      <c r="B25" t="inlineStr">
        <is>
          <t>NL-HaNA_1.01.02_3770_0006-column-2527-1547-864-1768</t>
        </is>
      </c>
      <c r="C25" t="inlineStr">
        <is>
          <t>continuation</t>
        </is>
      </c>
      <c r="D25" t="n">
        <v>2573</v>
      </c>
      <c r="E25" t="n">
        <v>2622</v>
      </c>
      <c r="F25" t="inlineStr">
        <is>
          <t xml:space="preserve">    DEE</t>
        </is>
      </c>
      <c r="G25">
        <f>HYPERLINK("https://images.diginfra.net/iiif/NL-HaNA_1.01.02/3770/NL-HaNA_1.01.02_3770_0006.jpg/2427,1447,1064,1968/full/0/default.jpg", "iiif_url")</f>
        <v/>
      </c>
    </row>
    <row r="26">
      <c r="A26" t="inlineStr">
        <is>
          <t>NL-HaNA_1.01.02_3770_0006-page-11</t>
        </is>
      </c>
      <c r="B26" t="inlineStr">
        <is>
          <t>NL-HaNA_1.01.02_3770_0006-column-2527-1547-864-1768</t>
        </is>
      </c>
      <c r="C26" t="inlineStr">
        <is>
          <t>repeat_lemma</t>
        </is>
      </c>
      <c r="D26" t="n">
        <v>2671</v>
      </c>
      <c r="E26" t="n">
        <v>2670</v>
      </c>
      <c r="F26" t="inlineStr">
        <is>
          <t xml:space="preserve">        neieiiq ba Pha van sdmdiuie.</t>
        </is>
      </c>
      <c r="G26">
        <f>HYPERLINK("https://images.diginfra.net/iiif/NL-HaNA_1.01.02/3770/NL-HaNA_1.01.02_3770_0006.jpg/2427,1447,1064,1968/full/0/default.jpg", "iiif_url")</f>
        <v/>
      </c>
    </row>
    <row r="27">
      <c r="A27" t="inlineStr">
        <is>
          <t>NL-HaNA_1.01.02_3770_0006-page-11</t>
        </is>
      </c>
      <c r="B27" t="inlineStr">
        <is>
          <t>NL-HaNA_1.01.02_3770_0006-column-2527-1547-864-1768</t>
        </is>
      </c>
      <c r="C27" t="inlineStr">
        <is>
          <t>continuation</t>
        </is>
      </c>
      <c r="D27" t="n">
        <v>2580</v>
      </c>
      <c r="E27" t="n">
        <v>2721</v>
      </c>
      <c r="F27" t="inlineStr">
        <is>
          <t xml:space="preserve">    84 sar.</t>
        </is>
      </c>
      <c r="G27">
        <f>HYPERLINK("https://images.diginfra.net/iiif/NL-HaNA_1.01.02/3770/NL-HaNA_1.01.02_3770_0006.jpg/2427,1447,1064,1968/full/0/default.jpg", "iiif_url")</f>
        <v/>
      </c>
    </row>
    <row r="28">
      <c r="A28" t="inlineStr">
        <is>
          <t>NL-HaNA_1.01.02_3770_0006-page-11</t>
        </is>
      </c>
      <c r="B28" t="inlineStr">
        <is>
          <t>NL-HaNA_1.01.02_3770_0006-column-2527-1547-864-1768</t>
        </is>
      </c>
      <c r="C28" t="inlineStr">
        <is>
          <t>repeat_lemma</t>
        </is>
      </c>
      <c r="D28" t="n">
        <v>2673</v>
      </c>
      <c r="E28" t="n">
        <v>2769</v>
      </c>
      <c r="F28" t="inlineStr">
        <is>
          <t xml:space="preserve">        akot Plaus ngen di van morcen.</t>
        </is>
      </c>
      <c r="G28">
        <f>HYPERLINK("https://images.diginfra.net/iiif/NL-HaNA_1.01.02/3770/NL-HaNA_1.01.02_3770_0006.jpg/2427,1447,1064,1968/full/0/default.jpg", "iiif_url")</f>
        <v/>
      </c>
    </row>
    <row r="29">
      <c r="A29" t="inlineStr">
        <is>
          <t>NL-HaNA_1.01.02_3770_0006-page-11</t>
        </is>
      </c>
      <c r="B29" t="inlineStr">
        <is>
          <t>NL-HaNA_1.01.02_3770_0006-column-2527-1547-864-1768</t>
        </is>
      </c>
      <c r="C29" t="inlineStr">
        <is>
          <t>continuation</t>
        </is>
      </c>
      <c r="D29" t="n">
        <v>2583</v>
      </c>
      <c r="E29" t="n">
        <v>2815</v>
      </c>
      <c r="F29" t="inlineStr">
        <is>
          <t xml:space="preserve">    586.</t>
        </is>
      </c>
      <c r="G29">
        <f>HYPERLINK("https://images.diginfra.net/iiif/NL-HaNA_1.01.02/3770/NL-HaNA_1.01.02_3770_0006.jpg/2427,1447,1064,1968/full/0/default.jpg", "iiif_url")</f>
        <v/>
      </c>
    </row>
    <row r="30">
      <c r="A30" t="inlineStr">
        <is>
          <t>NL-HaNA_1.01.02_3770_0006-page-11</t>
        </is>
      </c>
      <c r="B30" t="inlineStr">
        <is>
          <t>NL-HaNA_1.01.02_3770_0006-column-2527-1547-864-1768</t>
        </is>
      </c>
      <c r="C30" t="inlineStr">
        <is>
          <t>repeat_lemma</t>
        </is>
      </c>
      <c r="D30" t="n">
        <v>2678</v>
      </c>
      <c r="E30" t="n">
        <v>2864</v>
      </c>
      <c r="F30" t="inlineStr">
        <is>
          <t xml:space="preserve">        liquduie op het achtenveu van de</t>
        </is>
      </c>
      <c r="G30">
        <f>HYPERLINK("https://images.diginfra.net/iiif/NL-HaNA_1.01.02/3770/NL-HaNA_1.01.02_3770_0006.jpg/2427,1447,1064,1968/full/0/default.jpg", "iiif_url")</f>
        <v/>
      </c>
    </row>
    <row r="31">
      <c r="A31" t="inlineStr">
        <is>
          <t>NL-HaNA_1.01.02_3770_0006-page-11</t>
        </is>
      </c>
      <c r="B31" t="inlineStr">
        <is>
          <t>NL-HaNA_1.01.02_3770_0006-column-2527-1547-864-1768</t>
        </is>
      </c>
      <c r="C31" t="inlineStr">
        <is>
          <t>continuation</t>
        </is>
      </c>
      <c r="D31" t="n">
        <v>2587</v>
      </c>
      <c r="E31" t="n">
        <v>2916</v>
      </c>
      <c r="F31" t="inlineStr">
        <is>
          <t xml:space="preserve">    Oo-indiche cuapigiie 1907.</t>
        </is>
      </c>
      <c r="G31">
        <f>HYPERLINK("https://images.diginfra.net/iiif/NL-HaNA_1.01.02/3770/NL-HaNA_1.01.02_3770_0006.jpg/2427,1447,1064,1968/full/0/default.jpg", "iiif_url")</f>
        <v/>
      </c>
    </row>
    <row r="32">
      <c r="A32" t="inlineStr">
        <is>
          <t>NL-HaNA_1.01.02_3770_0006-page-11</t>
        </is>
      </c>
      <c r="B32" t="inlineStr">
        <is>
          <t>NL-HaNA_1.01.02_3770_0006-column-2527-1547-864-1768</t>
        </is>
      </c>
      <c r="C32" t="inlineStr">
        <is>
          <t>repeat_lemma</t>
        </is>
      </c>
      <c r="D32" t="n">
        <v>2680</v>
      </c>
      <c r="E32" t="n">
        <v>2964</v>
      </c>
      <c r="F32" t="inlineStr">
        <is>
          <t xml:space="preserve">        lettre liësa-</t>
        </is>
      </c>
      <c r="G32">
        <f>HYPERLINK("https://images.diginfra.net/iiif/NL-HaNA_1.01.02/3770/NL-HaNA_1.01.02_3770_0006.jpg/2427,1447,1064,1968/full/0/default.jpg", "iiif_url")</f>
        <v/>
      </c>
    </row>
    <row r="33">
      <c r="A33" t="inlineStr">
        <is>
          <t>NL-HaNA_1.01.02_3770_0006-page-11</t>
        </is>
      </c>
      <c r="B33" t="inlineStr">
        <is>
          <t>NL-HaNA_1.01.02_3770_0006-column-2527-1547-864-1768</t>
        </is>
      </c>
      <c r="C33" t="inlineStr">
        <is>
          <t>lemma</t>
        </is>
      </c>
      <c r="D33" t="n">
        <v>2541</v>
      </c>
      <c r="E33" t="n">
        <v>3002</v>
      </c>
      <c r="F33" t="inlineStr">
        <is>
          <t>Adminiteyt op de Nie, stegen fat der</t>
        </is>
      </c>
      <c r="G33">
        <f>HYPERLINK("https://images.diginfra.net/iiif/NL-HaNA_1.01.02/3770/NL-HaNA_1.01.02_3770_0006.jpg/2427,1447,1064,1968/full/0/default.jpg", "iiif_url")</f>
        <v/>
      </c>
    </row>
    <row r="34">
      <c r="A34" t="inlineStr">
        <is>
          <t>NL-HaNA_1.01.02_3770_0006-page-11</t>
        </is>
      </c>
      <c r="B34" t="inlineStr">
        <is>
          <t>NL-HaNA_1.01.02_3770_0006-column-2527-1547-864-1768</t>
        </is>
      </c>
      <c r="C34" t="inlineStr">
        <is>
          <t>continuation</t>
        </is>
      </c>
      <c r="D34" t="n">
        <v>2590</v>
      </c>
      <c r="E34" t="n">
        <v>3062</v>
      </c>
      <c r="F34" t="inlineStr">
        <is>
          <t xml:space="preserve">    izle pagi i00.</t>
        </is>
      </c>
      <c r="G34">
        <f>HYPERLINK("https://images.diginfra.net/iiif/NL-HaNA_1.01.02/3770/NL-HaNA_1.01.02_3770_0006.jpg/2427,1447,1064,1968/full/0/default.jpg", "iiif_url")</f>
        <v/>
      </c>
    </row>
    <row r="35">
      <c r="A35" t="inlineStr">
        <is>
          <t>NL-HaNA_1.01.02_3770_0006-page-11</t>
        </is>
      </c>
      <c r="B35" t="inlineStr">
        <is>
          <t>NL-HaNA_1.01.02_3770_0006-column-2527-1547-864-1768</t>
        </is>
      </c>
      <c r="C35" t="inlineStr">
        <is>
          <t>repeat_lemma</t>
        </is>
      </c>
      <c r="D35" t="n">
        <v>2683</v>
      </c>
      <c r="E35" t="n">
        <v>3110</v>
      </c>
      <c r="F35" t="inlineStr">
        <is>
          <t xml:space="preserve">        nteligh van du Onfuer Pan.</t>
        </is>
      </c>
      <c r="G35">
        <f>HYPERLINK("https://images.diginfra.net/iiif/NL-HaNA_1.01.02/3770/NL-HaNA_1.01.02_3770_0006.jpg/2427,1447,1064,1968/full/0/default.jpg", "iiif_url")</f>
        <v/>
      </c>
    </row>
    <row r="36">
      <c r="A36" t="inlineStr">
        <is>
          <t>NL-HaNA_1.01.02_3770_0006-page-11</t>
        </is>
      </c>
      <c r="B36" t="inlineStr">
        <is>
          <t>NL-HaNA_1.01.02_3770_0006-column-2527-1547-864-1768</t>
        </is>
      </c>
      <c r="C36" t="inlineStr">
        <is>
          <t>continuation</t>
        </is>
      </c>
      <c r="D36" t="n">
        <v>2594</v>
      </c>
      <c r="E36" t="n">
        <v>3158</v>
      </c>
      <c r="F36" t="inlineStr">
        <is>
          <t xml:space="preserve">    282. 328.</t>
        </is>
      </c>
      <c r="G36">
        <f>HYPERLINK("https://images.diginfra.net/iiif/NL-HaNA_1.01.02/3770/NL-HaNA_1.01.02_3770_0006.jpg/2427,1447,1064,1968/full/0/default.jpg", "iiif_url")</f>
        <v/>
      </c>
    </row>
    <row r="37">
      <c r="A37" t="inlineStr">
        <is>
          <t>NL-HaNA_1.01.02_3770_0006-page-11</t>
        </is>
      </c>
      <c r="B37" t="inlineStr">
        <is>
          <t>NL-HaNA_1.01.02_3770_0006-column-2527-1547-864-1768</t>
        </is>
      </c>
      <c r="C37" t="inlineStr">
        <is>
          <t>repeat_lemma</t>
        </is>
      </c>
      <c r="D37" t="n">
        <v>2683</v>
      </c>
      <c r="E37" t="n">
        <v>3200</v>
      </c>
      <c r="F37" t="inlineStr">
        <is>
          <t xml:space="preserve">        nghig sucken Turm ap he Comprir</t>
        </is>
      </c>
      <c r="G37">
        <f>HYPERLINK("https://images.diginfra.net/iiif/NL-HaNA_1.01.02/3770/NL-HaNA_1.01.02_3770_0006.jpg/2427,1447,1064,1968/full/0/default.jpg", "iiif_url")</f>
        <v/>
      </c>
    </row>
    <row r="38">
      <c r="A38" t="inlineStr">
        <is>
          <t>NL-HaNA_1.01.02_3770_0006-page-11</t>
        </is>
      </c>
      <c r="B38" t="inlineStr">
        <is>
          <t>NL-HaNA_1.01.02_3770_0006-column-2527-1547-864-1768</t>
        </is>
      </c>
      <c r="C38" t="inlineStr">
        <is>
          <t>continuation</t>
        </is>
      </c>
      <c r="D38" t="n">
        <v>2592</v>
      </c>
      <c r="E38" t="n">
        <v>3254</v>
      </c>
      <c r="F38" t="inlineStr">
        <is>
          <t xml:space="preserve">    Navagi zengehach</t>
        </is>
      </c>
      <c r="G38">
        <f>HYPERLINK("https://images.diginfra.net/iiif/NL-HaNA_1.01.02/3770/NL-HaNA_1.01.02_3770_0006.jpg/2427,1447,1064,1968/full/0/default.jpg", "iiif_url")</f>
        <v/>
      </c>
    </row>
    <row r="39">
      <c r="A39" t="inlineStr">
        <is>
          <t>NL-HaNA_1.01.02_3770_0006-page-11</t>
        </is>
      </c>
      <c r="B39" t="inlineStr">
        <is>
          <t>NL-HaNA_1.01.02_3770_0006-column-2527-1547-864-1768</t>
        </is>
      </c>
      <c r="C39" t="inlineStr">
        <is>
          <t>non_index_line</t>
        </is>
      </c>
      <c r="D39" t="n">
        <v>3008</v>
      </c>
      <c r="E39" t="n">
        <v>3256</v>
      </c>
      <c r="F39" t="inlineStr">
        <is>
          <t xml:space="preserve">        en.</t>
        </is>
      </c>
      <c r="G39">
        <f>HYPERLINK("https://images.diginfra.net/iiif/NL-HaNA_1.01.02/3770/NL-HaNA_1.01.02_3770_0006.jpg/2427,1447,1064,1968/full/0/default.jpg", "iiif_url")</f>
        <v/>
      </c>
    </row>
    <row r="41">
      <c r="A41" t="inlineStr">
        <is>
          <t>NL-HaNA_1.01.02_3770_0006-page-11</t>
        </is>
      </c>
      <c r="B41" t="inlineStr">
        <is>
          <t>NL-HaNA_1.01.02_3770_0006-column-2529-321-1870-2994</t>
        </is>
      </c>
      <c r="C41" t="inlineStr">
        <is>
          <t>non_index_line</t>
        </is>
      </c>
      <c r="D41" t="n">
        <v>2989</v>
      </c>
      <c r="E41" t="n">
        <v>430</v>
      </c>
      <c r="F41" t="inlineStr">
        <is>
          <t xml:space="preserve">        .</t>
        </is>
      </c>
      <c r="G41">
        <f>HYPERLINK("https://images.diginfra.net/iiif/NL-HaNA_1.01.02/3770/NL-HaNA_1.01.02_3770_0006.jpg/2429,221,2070,3194/full/0/default.jpg", "iiif_url")</f>
        <v/>
      </c>
    </row>
    <row r="42">
      <c r="A42" t="inlineStr">
        <is>
          <t>NL-HaNA_1.01.02_3770_0006-page-11</t>
        </is>
      </c>
      <c r="B42" t="inlineStr">
        <is>
          <t>NL-HaNA_1.01.02_3770_0006-column-2529-321-1870-2994</t>
        </is>
      </c>
      <c r="C42" t="inlineStr">
        <is>
          <t>non_index_line</t>
        </is>
      </c>
      <c r="D42" t="n">
        <v>2727</v>
      </c>
      <c r="E42" t="n">
        <v>427</v>
      </c>
      <c r="F42" t="inlineStr">
        <is>
          <t xml:space="preserve">        EE</t>
        </is>
      </c>
      <c r="G42">
        <f>HYPERLINK("https://images.diginfra.net/iiif/NL-HaNA_1.01.02/3770/NL-HaNA_1.01.02_3770_0006.jpg/2429,221,2070,3194/full/0/default.jpg", "iiif_url")</f>
        <v/>
      </c>
    </row>
    <row r="43">
      <c r="A43" t="inlineStr">
        <is>
          <t>NL-HaNA_1.01.02_3770_0006-page-11</t>
        </is>
      </c>
      <c r="B43" t="inlineStr">
        <is>
          <t>NL-HaNA_1.01.02_3770_0006-column-2529-321-1870-2994</t>
        </is>
      </c>
      <c r="C43" t="inlineStr">
        <is>
          <t>non_index_line</t>
        </is>
      </c>
      <c r="D43" t="n">
        <v>2943</v>
      </c>
      <c r="E43" t="n">
        <v>574</v>
      </c>
      <c r="F43" t="inlineStr">
        <is>
          <t xml:space="preserve">        der Resolutien van de</t>
        </is>
      </c>
      <c r="G43">
        <f>HYPERLINK("https://images.diginfra.net/iiif/NL-HaNA_1.01.02/3770/NL-HaNA_1.01.02_3770_0006.jpg/2429,221,2070,3194/full/0/default.jpg", "iiif_url")</f>
        <v/>
      </c>
    </row>
    <row r="44">
      <c r="A44" t="inlineStr">
        <is>
          <t>NL-HaNA_1.01.02_3770_0006-page-11</t>
        </is>
      </c>
      <c r="B44" t="inlineStr">
        <is>
          <t>NL-HaNA_1.01.02_3770_0006-column-2529-321-1870-2994</t>
        </is>
      </c>
      <c r="C44" t="inlineStr">
        <is>
          <t>non_index_line</t>
        </is>
      </c>
      <c r="D44" t="n">
        <v>2518</v>
      </c>
      <c r="E44" t="n">
        <v>799</v>
      </c>
      <c r="F44" t="inlineStr">
        <is>
          <t xml:space="preserve">        HRBoOogs1 MoOgellde HBeerenl Staten</t>
        </is>
      </c>
      <c r="G44">
        <f>HYPERLINK("https://images.diginfra.net/iiif/NL-HaNA_1.01.02/3770/NL-HaNA_1.01.02_3770_0006.jpg/2429,221,2070,3194/full/0/default.jpg", "iiif_url")</f>
        <v/>
      </c>
    </row>
    <row r="45">
      <c r="A45" t="inlineStr">
        <is>
          <t>NL-HaNA_1.01.02_3770_0006-page-11</t>
        </is>
      </c>
      <c r="B45" t="inlineStr">
        <is>
          <t>NL-HaNA_1.01.02_3770_0006-column-2529-321-1870-2994</t>
        </is>
      </c>
      <c r="C45" t="inlineStr">
        <is>
          <t>non_index_line</t>
        </is>
      </c>
      <c r="D45" t="n">
        <v>2608</v>
      </c>
      <c r="E45" t="n">
        <v>944</v>
      </c>
      <c r="F45" t="inlineStr">
        <is>
          <t xml:space="preserve">        Generael der vereenighde Nederlanden.</t>
        </is>
      </c>
      <c r="G45">
        <f>HYPERLINK("https://images.diginfra.net/iiif/NL-HaNA_1.01.02/3770/NL-HaNA_1.01.02_3770_0006.jpg/2429,221,2070,3194/full/0/default.jpg", "iiif_url")</f>
        <v/>
      </c>
    </row>
    <row r="46">
      <c r="A46" t="inlineStr">
        <is>
          <t>NL-HaNA_1.01.02_3770_0006-page-11</t>
        </is>
      </c>
      <c r="B46" t="inlineStr">
        <is>
          <t>NL-HaNA_1.01.02_3770_0006-column-2529-321-1870-2994</t>
        </is>
      </c>
      <c r="C46" t="inlineStr">
        <is>
          <t>non_index_line</t>
        </is>
      </c>
      <c r="D46" t="n">
        <v>4200</v>
      </c>
      <c r="E46" t="n">
        <v>1189</v>
      </c>
      <c r="F46" t="inlineStr">
        <is>
          <t xml:space="preserve">        RYKS</t>
        </is>
      </c>
      <c r="G46">
        <f>HYPERLINK("https://images.diginfra.net/iiif/NL-HaNA_1.01.02/3770/NL-HaNA_1.01.02_3770_0006.jpg/2429,221,2070,3194/full/0/default.jpg", "iiif_url")</f>
        <v/>
      </c>
    </row>
    <row r="47">
      <c r="A47" t="inlineStr">
        <is>
          <t>NL-HaNA_1.01.02_3770_0006-page-11</t>
        </is>
      </c>
      <c r="B47" t="inlineStr">
        <is>
          <t>NL-HaNA_1.01.02_3770_0006-column-2529-321-1870-2994</t>
        </is>
      </c>
      <c r="C47" t="inlineStr">
        <is>
          <t>continuation</t>
        </is>
      </c>
      <c r="D47" t="n">
        <v>3734</v>
      </c>
      <c r="E47" t="n">
        <v>1202</v>
      </c>
      <c r="F47" t="inlineStr">
        <is>
          <t xml:space="preserve">    1715.</t>
        </is>
      </c>
      <c r="G47">
        <f>HYPERLINK("https://images.diginfra.net/iiif/NL-HaNA_1.01.02/3770/NL-HaNA_1.01.02_3770_0006.jpg/2429,221,2070,3194/full/0/default.jpg", "iiif_url")</f>
        <v/>
      </c>
    </row>
    <row r="48">
      <c r="A48" t="inlineStr">
        <is>
          <t>NL-HaNA_1.01.02_3770_0006-page-11</t>
        </is>
      </c>
      <c r="B48" t="inlineStr">
        <is>
          <t>NL-HaNA_1.01.02_3770_0006-column-2529-321-1870-2994</t>
        </is>
      </c>
      <c r="C48" t="inlineStr">
        <is>
          <t>non_index_line</t>
        </is>
      </c>
      <c r="D48" t="n">
        <v>3210</v>
      </c>
      <c r="E48" t="n">
        <v>1175</v>
      </c>
      <c r="F48" t="inlineStr">
        <is>
          <t xml:space="preserve">        m den</t>
        </is>
      </c>
      <c r="G48">
        <f>HYPERLINK("https://images.diginfra.net/iiif/NL-HaNA_1.01.02/3770/NL-HaNA_1.01.02_3770_0006.jpg/2429,221,2070,3194/full/0/default.jpg", "iiif_url")</f>
        <v/>
      </c>
    </row>
    <row r="49">
      <c r="A49" t="inlineStr">
        <is>
          <t>NL-HaNA_1.01.02_3770_0006-page-11</t>
        </is>
      </c>
      <c r="B49" t="inlineStr">
        <is>
          <t>NL-HaNA_1.01.02_3770_0006-column-2529-321-1870-2994</t>
        </is>
      </c>
      <c r="C49" t="inlineStr">
        <is>
          <t>continuation</t>
        </is>
      </c>
      <c r="D49" t="n">
        <v>3525</v>
      </c>
      <c r="E49" t="n">
        <v>1184</v>
      </c>
      <c r="F49" t="inlineStr">
        <is>
          <t xml:space="preserve">    Jare</t>
        </is>
      </c>
      <c r="G49">
        <f>HYPERLINK("https://images.diginfra.net/iiif/NL-HaNA_1.01.02/3770/NL-HaNA_1.01.02_3770_0006.jpg/2429,221,2070,3194/full/0/default.jpg", "iiif_url")</f>
        <v/>
      </c>
    </row>
    <row r="50">
      <c r="A50" t="inlineStr">
        <is>
          <t>NL-HaNA_1.01.02_3770_0006-page-11</t>
        </is>
      </c>
      <c r="B50" t="inlineStr">
        <is>
          <t>NL-HaNA_1.01.02_3770_0006-column-2529-321-1870-2994</t>
        </is>
      </c>
      <c r="C50" t="inlineStr">
        <is>
          <t>non_index_line</t>
        </is>
      </c>
      <c r="D50" t="n">
        <v>4209</v>
      </c>
      <c r="E50" t="n">
        <v>1280</v>
      </c>
      <c r="F50" t="inlineStr">
        <is>
          <t xml:space="preserve">        CEIEE</t>
        </is>
      </c>
      <c r="G50">
        <f>HYPERLINK("https://images.diginfra.net/iiif/NL-HaNA_1.01.02/3770/NL-HaNA_1.01.02_3770_0006.jpg/2429,221,2070,3194/full/0/default.jpg", "iiif_url")</f>
        <v/>
      </c>
    </row>
    <row r="51">
      <c r="A51" t="inlineStr">
        <is>
          <t>NL-HaNA_1.01.02_3770_0006-page-11</t>
        </is>
      </c>
      <c r="B51" t="inlineStr">
        <is>
          <t>NL-HaNA_1.01.02_3770_0006-column-2529-321-1870-2994</t>
        </is>
      </c>
      <c r="C51" t="inlineStr">
        <is>
          <t>repeat_lemma</t>
        </is>
      </c>
      <c r="D51" t="n">
        <v>3663</v>
      </c>
      <c r="E51" t="n">
        <v>1497</v>
      </c>
      <c r="F51" t="inlineStr">
        <is>
          <t xml:space="preserve">        uauukurije nesundt van de Oorlgt-</t>
        </is>
      </c>
      <c r="G51">
        <f>HYPERLINK("https://images.diginfra.net/iiif/NL-HaNA_1.01.02/3770/NL-HaNA_1.01.02_3770_0006.jpg/2429,221,2070,3194/full/0/default.jpg", "iiif_url")</f>
        <v/>
      </c>
    </row>
    <row r="52">
      <c r="A52" t="inlineStr">
        <is>
          <t>NL-HaNA_1.01.02_3770_0006-page-11</t>
        </is>
      </c>
      <c r="B52" t="inlineStr">
        <is>
          <t>NL-HaNA_1.01.02_3770_0006-column-2529-321-1870-2994</t>
        </is>
      </c>
      <c r="C52" t="inlineStr">
        <is>
          <t>continuation</t>
        </is>
      </c>
      <c r="D52" t="n">
        <v>3554</v>
      </c>
      <c r="E52" t="n">
        <v>1546</v>
      </c>
      <c r="F52" t="inlineStr">
        <is>
          <t xml:space="preserve">    sekpen van de sua. 73.</t>
        </is>
      </c>
      <c r="G52">
        <f>HYPERLINK("https://images.diginfra.net/iiif/NL-HaNA_1.01.02/3770/NL-HaNA_1.01.02_3770_0006.jpg/2429,221,2070,3194/full/0/default.jpg", "iiif_url")</f>
        <v/>
      </c>
    </row>
    <row r="53">
      <c r="A53" t="inlineStr">
        <is>
          <t>NL-HaNA_1.01.02_3770_0006-page-11</t>
        </is>
      </c>
      <c r="B53" t="inlineStr">
        <is>
          <t>NL-HaNA_1.01.02_3770_0006-column-2529-321-1870-2994</t>
        </is>
      </c>
      <c r="C53" t="inlineStr">
        <is>
          <t>empty_line</t>
        </is>
      </c>
      <c r="D53" t="n">
        <v>4083</v>
      </c>
      <c r="E53" t="n">
        <v>1549</v>
      </c>
      <c r="F53" t="inlineStr"/>
      <c r="G53">
        <f>HYPERLINK("https://images.diginfra.net/iiif/NL-HaNA_1.01.02/3770/NL-HaNA_1.01.02_3770_0006.jpg/2429,221,2070,3194/full/0/default.jpg", "iiif_url")</f>
        <v/>
      </c>
    </row>
    <row r="54">
      <c r="A54" t="inlineStr">
        <is>
          <t>NL-HaNA_1.01.02_3770_0006-page-11</t>
        </is>
      </c>
      <c r="B54" t="inlineStr">
        <is>
          <t>NL-HaNA_1.01.02_3770_0006-column-2529-321-1870-2994</t>
        </is>
      </c>
      <c r="C54" t="inlineStr">
        <is>
          <t>repeat_lemma</t>
        </is>
      </c>
      <c r="D54" t="n">
        <v>3647</v>
      </c>
      <c r="E54" t="n">
        <v>1596</v>
      </c>
      <c r="F54" t="inlineStr">
        <is>
          <t xml:space="preserve">        lich q a Refuse van Ebenser Ha-</t>
        </is>
      </c>
      <c r="G54">
        <f>HYPERLINK("https://images.diginfra.net/iiif/NL-HaNA_1.01.02/3770/NL-HaNA_1.01.02_3770_0006.jpg/2429,221,2070,3194/full/0/default.jpg", "iiif_url")</f>
        <v/>
      </c>
    </row>
    <row r="55">
      <c r="A55" t="inlineStr">
        <is>
          <t>NL-HaNA_1.01.02_3770_0006-page-11</t>
        </is>
      </c>
      <c r="B55" t="inlineStr">
        <is>
          <t>NL-HaNA_1.01.02_3770_0006-column-2529-321-1870-2994</t>
        </is>
      </c>
      <c r="C55" t="inlineStr">
        <is>
          <t>continuation</t>
        </is>
      </c>
      <c r="D55" t="n">
        <v>3549</v>
      </c>
      <c r="E55" t="n">
        <v>1645</v>
      </c>
      <c r="F55" t="inlineStr">
        <is>
          <t xml:space="preserve">    thome 7n</t>
        </is>
      </c>
      <c r="G55">
        <f>HYPERLINK("https://images.diginfra.net/iiif/NL-HaNA_1.01.02/3770/NL-HaNA_1.01.02_3770_0006.jpg/2429,221,2070,3194/full/0/default.jpg", "iiif_url")</f>
        <v/>
      </c>
    </row>
    <row r="56">
      <c r="A56" t="inlineStr">
        <is>
          <t>NL-HaNA_1.01.02_3770_0006-page-11</t>
        </is>
      </c>
      <c r="B56" t="inlineStr">
        <is>
          <t>NL-HaNA_1.01.02_3770_0006-column-2529-321-1870-2994</t>
        </is>
      </c>
      <c r="C56" t="inlineStr">
        <is>
          <t>repeat_lemma</t>
        </is>
      </c>
      <c r="D56" t="n">
        <v>3647</v>
      </c>
      <c r="E56" t="n">
        <v>1693</v>
      </c>
      <c r="F56" t="inlineStr">
        <is>
          <t xml:space="preserve">        afdibken van schpen u 4e Oufz-</t>
        </is>
      </c>
      <c r="G56">
        <f>HYPERLINK("https://images.diginfra.net/iiif/NL-HaNA_1.01.02/3770/NL-HaNA_1.01.02_3770_0006.jpg/2429,221,2070,3194/full/0/default.jpg", "iiif_url")</f>
        <v/>
      </c>
    </row>
    <row r="57">
      <c r="A57" t="inlineStr">
        <is>
          <t>NL-HaNA_1.01.02_3770_0006-page-11</t>
        </is>
      </c>
      <c r="B57" t="inlineStr">
        <is>
          <t>NL-HaNA_1.01.02_3770_0006-column-2529-321-1870-2994</t>
        </is>
      </c>
      <c r="C57" t="inlineStr">
        <is>
          <t>continuation</t>
        </is>
      </c>
      <c r="D57" t="n">
        <v>3551</v>
      </c>
      <c r="E57" t="n">
        <v>1744</v>
      </c>
      <c r="F57" t="inlineStr">
        <is>
          <t xml:space="preserve">    837.</t>
        </is>
      </c>
      <c r="G57">
        <f>HYPERLINK("https://images.diginfra.net/iiif/NL-HaNA_1.01.02/3770/NL-HaNA_1.01.02_3770_0006.jpg/2429,221,2070,3194/full/0/default.jpg", "iiif_url")</f>
        <v/>
      </c>
    </row>
    <row r="58">
      <c r="A58" t="inlineStr">
        <is>
          <t>NL-HaNA_1.01.02_3770_0006-page-11</t>
        </is>
      </c>
      <c r="B58" t="inlineStr">
        <is>
          <t>NL-HaNA_1.01.02_3770_0006-column-2529-321-1870-2994</t>
        </is>
      </c>
      <c r="C58" t="inlineStr">
        <is>
          <t>repeat_lemma</t>
        </is>
      </c>
      <c r="D58" t="n">
        <v>3649</v>
      </c>
      <c r="E58" t="n">
        <v>1788</v>
      </c>
      <c r="F58" t="inlineStr">
        <is>
          <t xml:space="preserve">        lafige intanmien van de Huden der</t>
        </is>
      </c>
      <c r="G58">
        <f>HYPERLINK("https://images.diginfra.net/iiif/NL-HaNA_1.01.02/3770/NL-HaNA_1.01.02_3770_0006.jpg/2429,221,2070,3194/full/0/default.jpg", "iiif_url")</f>
        <v/>
      </c>
    </row>
    <row r="59">
      <c r="A59" t="inlineStr">
        <is>
          <t>NL-HaNA_1.01.02_3770_0006-page-11</t>
        </is>
      </c>
      <c r="B59" t="inlineStr">
        <is>
          <t>NL-HaNA_1.01.02_3770_0006-column-2529-321-1870-2994</t>
        </is>
      </c>
      <c r="C59" t="inlineStr">
        <is>
          <t>continuation</t>
        </is>
      </c>
      <c r="D59" t="n">
        <v>3547</v>
      </c>
      <c r="E59" t="n">
        <v>1837</v>
      </c>
      <c r="F59" t="inlineStr">
        <is>
          <t xml:space="preserve">    mandibriëvn 850. 1028.</t>
        </is>
      </c>
      <c r="G59">
        <f>HYPERLINK("https://images.diginfra.net/iiif/NL-HaNA_1.01.02/3770/NL-HaNA_1.01.02_3770_0006.jpg/2429,221,2070,3194/full/0/default.jpg", "iiif_url")</f>
        <v/>
      </c>
    </row>
    <row r="60">
      <c r="A60" t="inlineStr">
        <is>
          <t>NL-HaNA_1.01.02_3770_0006-page-11</t>
        </is>
      </c>
      <c r="B60" t="inlineStr">
        <is>
          <t>NL-HaNA_1.01.02_3770_0006-column-2529-321-1870-2994</t>
        </is>
      </c>
      <c r="C60" t="inlineStr">
        <is>
          <t>repeat_lemma</t>
        </is>
      </c>
      <c r="D60" t="n">
        <v>3647</v>
      </c>
      <c r="E60" t="n">
        <v>1886</v>
      </c>
      <c r="F60" t="inlineStr">
        <is>
          <t xml:space="preserve">        Wegen yuo van Bukum n au-</t>
        </is>
      </c>
      <c r="G60">
        <f>HYPERLINK("https://images.diginfra.net/iiif/NL-HaNA_1.01.02/3770/NL-HaNA_1.01.02_3770_0006.jpg/2429,221,2070,3194/full/0/default.jpg", "iiif_url")</f>
        <v/>
      </c>
    </row>
    <row r="61">
      <c r="A61" t="inlineStr">
        <is>
          <t>NL-HaNA_1.01.02_3770_0006-page-11</t>
        </is>
      </c>
      <c r="B61" t="inlineStr">
        <is>
          <t>NL-HaNA_1.01.02_3770_0006-column-2529-321-1870-2994</t>
        </is>
      </c>
      <c r="C61" t="inlineStr">
        <is>
          <t>continuation</t>
        </is>
      </c>
      <c r="D61" t="n">
        <v>3547</v>
      </c>
      <c r="E61" t="n">
        <v>1938</v>
      </c>
      <c r="F61" t="inlineStr">
        <is>
          <t xml:space="preserve">    ani 874.</t>
        </is>
      </c>
      <c r="G61">
        <f>HYPERLINK("https://images.diginfra.net/iiif/NL-HaNA_1.01.02/3770/NL-HaNA_1.01.02_3770_0006.jpg/2429,221,2070,3194/full/0/default.jpg", "iiif_url")</f>
        <v/>
      </c>
    </row>
    <row r="62">
      <c r="A62" t="inlineStr">
        <is>
          <t>NL-HaNA_1.01.02_3770_0006-page-11</t>
        </is>
      </c>
      <c r="B62" t="inlineStr">
        <is>
          <t>NL-HaNA_1.01.02_3770_0006-column-2529-321-1870-2994</t>
        </is>
      </c>
      <c r="C62" t="inlineStr">
        <is>
          <t>repeat_lemma</t>
        </is>
      </c>
      <c r="D62" t="n">
        <v>3647</v>
      </c>
      <c r="E62" t="n">
        <v>1981</v>
      </c>
      <c r="F62" t="inlineStr">
        <is>
          <t xml:space="preserve">        adi ap de Requse van Geard van</t>
        </is>
      </c>
      <c r="G62">
        <f>HYPERLINK("https://images.diginfra.net/iiif/NL-HaNA_1.01.02/3770/NL-HaNA_1.01.02_3770_0006.jpg/2429,221,2070,3194/full/0/default.jpg", "iiif_url")</f>
        <v/>
      </c>
    </row>
    <row r="63">
      <c r="A63" t="inlineStr">
        <is>
          <t>NL-HaNA_1.01.02_3770_0006-page-11</t>
        </is>
      </c>
      <c r="B63" t="inlineStr">
        <is>
          <t>NL-HaNA_1.01.02_3770_0006-column-2529-321-1870-2994</t>
        </is>
      </c>
      <c r="C63" t="inlineStr">
        <is>
          <t>continuation</t>
        </is>
      </c>
      <c r="D63" t="n">
        <v>3547</v>
      </c>
      <c r="E63" t="n">
        <v>2032</v>
      </c>
      <c r="F63" t="inlineStr">
        <is>
          <t xml:space="preserve">    Eyck, Bug hi Rutedanm seo.</t>
        </is>
      </c>
      <c r="G63">
        <f>HYPERLINK("https://images.diginfra.net/iiif/NL-HaNA_1.01.02/3770/NL-HaNA_1.01.02_3770_0006.jpg/2429,221,2070,3194/full/0/default.jpg", "iiif_url")</f>
        <v/>
      </c>
    </row>
    <row r="64">
      <c r="A64" t="inlineStr">
        <is>
          <t>NL-HaNA_1.01.02_3770_0006-page-11</t>
        </is>
      </c>
      <c r="B64" t="inlineStr">
        <is>
          <t>NL-HaNA_1.01.02_3770_0006-column-2529-321-1870-2994</t>
        </is>
      </c>
      <c r="C64" t="inlineStr">
        <is>
          <t>lemma</t>
        </is>
      </c>
      <c r="D64" t="n">
        <v>3498</v>
      </c>
      <c r="E64" t="n">
        <v>2077</v>
      </c>
      <c r="F64" t="inlineStr">
        <is>
          <t>Adminitey tot Amiierdam, zaden op de</t>
        </is>
      </c>
      <c r="G64">
        <f>HYPERLINK("https://images.diginfra.net/iiif/NL-HaNA_1.01.02/3770/NL-HaNA_1.01.02_3770_0006.jpg/2429,221,2070,3194/full/0/default.jpg", "iiif_url")</f>
        <v/>
      </c>
    </row>
    <row r="65">
      <c r="A65" t="inlineStr">
        <is>
          <t>NL-HaNA_1.01.02_3770_0006-page-11</t>
        </is>
      </c>
      <c r="B65" t="inlineStr">
        <is>
          <t>NL-HaNA_1.01.02_3770_0006-column-2529-321-1870-2994</t>
        </is>
      </c>
      <c r="C65" t="inlineStr">
        <is>
          <t>continuation</t>
        </is>
      </c>
      <c r="D65" t="n">
        <v>3549</v>
      </c>
      <c r="E65" t="n">
        <v>2127</v>
      </c>
      <c r="F65" t="inlineStr">
        <is>
          <t xml:space="preserve">    Merril van aes Envaé zan schen we-</t>
        </is>
      </c>
      <c r="G65">
        <f>HYPERLINK("https://images.diginfra.net/iiif/NL-HaNA_1.01.02/3770/NL-HaNA_1.01.02_3770_0006.jpg/2429,221,2070,3194/full/0/default.jpg", "iiif_url")</f>
        <v/>
      </c>
    </row>
    <row r="66">
      <c r="A66" t="inlineStr">
        <is>
          <t>NL-HaNA_1.01.02_3770_0006-page-11</t>
        </is>
      </c>
      <c r="B66" t="inlineStr">
        <is>
          <t>NL-HaNA_1.01.02_3770_0006-column-2529-321-1870-2994</t>
        </is>
      </c>
      <c r="C66" t="inlineStr">
        <is>
          <t>continuation</t>
        </is>
      </c>
      <c r="D66" t="n">
        <v>3547</v>
      </c>
      <c r="E66" t="n">
        <v>2179</v>
      </c>
      <c r="F66" t="inlineStr">
        <is>
          <t xml:space="preserve">    geul ha aiuen van de comgiuse fecht</t>
        </is>
      </c>
      <c r="G66">
        <f>HYPERLINK("https://images.diginfra.net/iiif/NL-HaNA_1.01.02/3770/NL-HaNA_1.01.02_3770_0006.jpg/2429,221,2070,3194/full/0/default.jpg", "iiif_url")</f>
        <v/>
      </c>
    </row>
    <row r="67">
      <c r="A67" t="inlineStr">
        <is>
          <t>NL-HaNA_1.01.02_3770_0006-page-11</t>
        </is>
      </c>
      <c r="B67" t="inlineStr">
        <is>
          <t>NL-HaNA_1.01.02_3770_0006-column-2529-321-1870-2994</t>
        </is>
      </c>
      <c r="C67" t="inlineStr">
        <is>
          <t>repeat_lemma</t>
        </is>
      </c>
      <c r="D67" t="n">
        <v>2664</v>
      </c>
      <c r="E67" t="n">
        <v>2226</v>
      </c>
      <c r="F67" t="inlineStr">
        <is>
          <t xml:space="preserve">        Jeherfaen van au Liemeer w-</t>
        </is>
      </c>
      <c r="G67">
        <f>HYPERLINK("https://images.diginfra.net/iiif/NL-HaNA_1.01.02/3770/NL-HaNA_1.01.02_3770_0006.jpg/2429,221,2070,3194/full/0/default.jpg", "iiif_url")</f>
        <v/>
      </c>
    </row>
    <row r="68">
      <c r="A68" t="inlineStr">
        <is>
          <t>NL-HaNA_1.01.02_3770_0006-page-11</t>
        </is>
      </c>
      <c r="B68" t="inlineStr">
        <is>
          <t>NL-HaNA_1.01.02_3770_0006-column-2529-321-1870-2994</t>
        </is>
      </c>
      <c r="C68" t="inlineStr">
        <is>
          <t>continuation</t>
        </is>
      </c>
      <c r="D68" t="n">
        <v>3551</v>
      </c>
      <c r="E68" t="n">
        <v>2228</v>
      </c>
      <c r="F68" t="inlineStr">
        <is>
          <t xml:space="preserve">    In. 17</t>
        </is>
      </c>
      <c r="G68">
        <f>HYPERLINK("https://images.diginfra.net/iiif/NL-HaNA_1.01.02/3770/NL-HaNA_1.01.02_3770_0006.jpg/2429,221,2070,3194/full/0/default.jpg", "iiif_url")</f>
        <v/>
      </c>
    </row>
    <row r="69">
      <c r="A69" t="inlineStr">
        <is>
          <t>NL-HaNA_1.01.02_3770_0006-page-11</t>
        </is>
      </c>
      <c r="B69" t="inlineStr">
        <is>
          <t>NL-HaNA_1.01.02_3770_0006-column-2529-321-1870-2994</t>
        </is>
      </c>
      <c r="C69" t="inlineStr">
        <is>
          <t>repeat_lemma</t>
        </is>
      </c>
      <c r="D69" t="n">
        <v>3649</v>
      </c>
      <c r="E69" t="n">
        <v>2274</v>
      </c>
      <c r="F69" t="inlineStr">
        <is>
          <t xml:space="preserve">        lic ap de Meme van den Grave</t>
        </is>
      </c>
      <c r="G69">
        <f>HYPERLINK("https://images.diginfra.net/iiif/NL-HaNA_1.01.02/3770/NL-HaNA_1.01.02_3770_0006.jpg/2429,221,2070,3194/full/0/default.jpg", "iiif_url")</f>
        <v/>
      </c>
    </row>
    <row r="70">
      <c r="A70" t="inlineStr">
        <is>
          <t>NL-HaNA_1.01.02_3770_0006-page-11</t>
        </is>
      </c>
      <c r="B70" t="inlineStr">
        <is>
          <t>NL-HaNA_1.01.02_3770_0006-column-2529-321-1870-2994</t>
        </is>
      </c>
      <c r="C70" t="inlineStr">
        <is>
          <t>continuation</t>
        </is>
      </c>
      <c r="D70" t="n">
        <v>3549</v>
      </c>
      <c r="E70" t="n">
        <v>2325</v>
      </c>
      <c r="F70" t="inlineStr">
        <is>
          <t xml:space="preserve">    Chucauneuif kegen hei Schip le Dilgen.</t>
        </is>
      </c>
      <c r="G70">
        <f>HYPERLINK("https://images.diginfra.net/iiif/NL-HaNA_1.01.02/3770/NL-HaNA_1.01.02_3770_0006.jpg/2429,221,2070,3194/full/0/default.jpg", "iiif_url")</f>
        <v/>
      </c>
    </row>
    <row r="71">
      <c r="A71" t="inlineStr">
        <is>
          <t>NL-HaNA_1.01.02_3770_0006-page-11</t>
        </is>
      </c>
      <c r="B71" t="inlineStr">
        <is>
          <t>NL-HaNA_1.01.02_3770_0006-column-2529-321-1870-2994</t>
        </is>
      </c>
      <c r="C71" t="inlineStr">
        <is>
          <t>repeat_lemma</t>
        </is>
      </c>
      <c r="D71" t="n">
        <v>3618</v>
      </c>
      <c r="E71" t="n">
        <v>2375</v>
      </c>
      <c r="F71" t="inlineStr">
        <is>
          <t xml:space="preserve">        :</t>
        </is>
      </c>
      <c r="G71">
        <f>HYPERLINK("https://images.diginfra.net/iiif/NL-HaNA_1.01.02/3770/NL-HaNA_1.01.02_3770_0006.jpg/2429,221,2070,3194/full/0/default.jpg", "iiif_url")</f>
        <v/>
      </c>
    </row>
    <row r="72">
      <c r="A72" t="inlineStr">
        <is>
          <t>NL-HaNA_1.01.02_3770_0006-page-11</t>
        </is>
      </c>
      <c r="B72" t="inlineStr">
        <is>
          <t>NL-HaNA_1.01.02_3770_0006-column-2529-321-1870-2994</t>
        </is>
      </c>
      <c r="C72" t="inlineStr">
        <is>
          <t>continuation</t>
        </is>
      </c>
      <c r="D72" t="n">
        <v>3558</v>
      </c>
      <c r="E72" t="n">
        <v>2378</v>
      </c>
      <c r="F72" t="inlineStr">
        <is>
          <t xml:space="preserve">    jo;</t>
        </is>
      </c>
      <c r="G72">
        <f>HYPERLINK("https://images.diginfra.net/iiif/NL-HaNA_1.01.02/3770/NL-HaNA_1.01.02_3770_0006.jpg/2429,221,2070,3194/full/0/default.jpg", "iiif_url")</f>
        <v/>
      </c>
    </row>
    <row r="73">
      <c r="A73" t="inlineStr">
        <is>
          <t>NL-HaNA_1.01.02_3770_0006-page-11</t>
        </is>
      </c>
      <c r="B73" t="inlineStr">
        <is>
          <t>NL-HaNA_1.01.02_3770_0006-column-2529-321-1870-2994</t>
        </is>
      </c>
      <c r="C73" t="inlineStr">
        <is>
          <t>repeat_lemma</t>
        </is>
      </c>
      <c r="D73" t="n">
        <v>3645</v>
      </c>
      <c r="E73" t="n">
        <v>2418</v>
      </c>
      <c r="F73" t="inlineStr">
        <is>
          <t xml:space="preserve">        lic weg he Schip St. Frans</t>
        </is>
      </c>
      <c r="G73">
        <f>HYPERLINK("https://images.diginfra.net/iiif/NL-HaNA_1.01.02/3770/NL-HaNA_1.01.02_3770_0006.jpg/2429,221,2070,3194/full/0/default.jpg", "iiif_url")</f>
        <v/>
      </c>
    </row>
    <row r="74">
      <c r="A74" t="inlineStr">
        <is>
          <t>NL-HaNA_1.01.02_3770_0006-page-11</t>
        </is>
      </c>
      <c r="B74" t="inlineStr">
        <is>
          <t>NL-HaNA_1.01.02_3770_0006-column-2529-321-1870-2994</t>
        </is>
      </c>
      <c r="C74" t="inlineStr">
        <is>
          <t>continuation</t>
        </is>
      </c>
      <c r="D74" t="n">
        <v>3556</v>
      </c>
      <c r="E74" t="n">
        <v>2474</v>
      </c>
      <c r="F74" t="inlineStr">
        <is>
          <t xml:space="preserve">    xuie. an</t>
        </is>
      </c>
      <c r="G74">
        <f>HYPERLINK("https://images.diginfra.net/iiif/NL-HaNA_1.01.02/3770/NL-HaNA_1.01.02_3770_0006.jpg/2429,221,2070,3194/full/0/default.jpg", "iiif_url")</f>
        <v/>
      </c>
    </row>
    <row r="75">
      <c r="A75" t="inlineStr">
        <is>
          <t>NL-HaNA_1.01.02_3770_0006-page-11</t>
        </is>
      </c>
      <c r="B75" t="inlineStr">
        <is>
          <t>NL-HaNA_1.01.02_3770_0006-column-2529-321-1870-2994</t>
        </is>
      </c>
      <c r="C75" t="inlineStr">
        <is>
          <t>repeat_lemma</t>
        </is>
      </c>
      <c r="D75" t="n">
        <v>3649</v>
      </c>
      <c r="E75" t="n">
        <v>2511</v>
      </c>
      <c r="F75" t="inlineStr">
        <is>
          <t xml:space="preserve">        aduil ip de Reyes van Cpfaner ,</t>
        </is>
      </c>
      <c r="G75">
        <f>HYPERLINK("https://images.diginfra.net/iiif/NL-HaNA_1.01.02/3770/NL-HaNA_1.01.02_3770_0006.jpg/2429,221,2070,3194/full/0/default.jpg", "iiif_url")</f>
        <v/>
      </c>
    </row>
    <row r="76">
      <c r="A76" t="inlineStr">
        <is>
          <t>NL-HaNA_1.01.02_3770_0006-page-11</t>
        </is>
      </c>
      <c r="B76" t="inlineStr">
        <is>
          <t>NL-HaNA_1.01.02_3770_0006-column-2529-321-1870-2994</t>
        </is>
      </c>
      <c r="C76" t="inlineStr">
        <is>
          <t>continuation</t>
        </is>
      </c>
      <c r="D76" t="n">
        <v>3551</v>
      </c>
      <c r="E76" t="n">
        <v>2572</v>
      </c>
      <c r="F76" t="inlineStr">
        <is>
          <t xml:space="preserve">    Waternan el Brink 753.</t>
        </is>
      </c>
      <c r="G76">
        <f>HYPERLINK("https://images.diginfra.net/iiif/NL-HaNA_1.01.02/3770/NL-HaNA_1.01.02_3770_0006.jpg/2429,221,2070,3194/full/0/default.jpg", "iiif_url")</f>
        <v/>
      </c>
    </row>
    <row r="77">
      <c r="A77" t="inlineStr">
        <is>
          <t>NL-HaNA_1.01.02_3770_0006-page-11</t>
        </is>
      </c>
      <c r="B77" t="inlineStr">
        <is>
          <t>NL-HaNA_1.01.02_3770_0006-column-2529-321-1870-2994</t>
        </is>
      </c>
      <c r="C77" t="inlineStr">
        <is>
          <t>repeat_lemma</t>
        </is>
      </c>
      <c r="D77" t="n">
        <v>3651</v>
      </c>
      <c r="E77" t="n">
        <v>2613</v>
      </c>
      <c r="F77" t="inlineStr">
        <is>
          <t xml:space="preserve">        wegen afdancken van hare Schepen ijf</t>
        </is>
      </c>
      <c r="G77">
        <f>HYPERLINK("https://images.diginfra.net/iiif/NL-HaNA_1.01.02/3770/NL-HaNA_1.01.02_3770_0006.jpg/2429,221,2070,3194/full/0/default.jpg", "iiif_url")</f>
        <v/>
      </c>
    </row>
    <row r="78">
      <c r="A78" t="inlineStr">
        <is>
          <t>NL-HaNA_1.01.02_3770_0006-page-11</t>
        </is>
      </c>
      <c r="B78" t="inlineStr">
        <is>
          <t>NL-HaNA_1.01.02_3770_0006-column-2529-321-1870-2994</t>
        </is>
      </c>
      <c r="C78" t="inlineStr">
        <is>
          <t>continuation</t>
        </is>
      </c>
      <c r="D78" t="n">
        <v>3554</v>
      </c>
      <c r="E78" t="n">
        <v>2665</v>
      </c>
      <c r="F78" t="inlineStr">
        <is>
          <t xml:space="preserve">    d onze 835</t>
        </is>
      </c>
      <c r="G78">
        <f>HYPERLINK("https://images.diginfra.net/iiif/NL-HaNA_1.01.02/3770/NL-HaNA_1.01.02_3770_0006.jpg/2429,221,2070,3194/full/0/default.jpg", "iiif_url")</f>
        <v/>
      </c>
    </row>
    <row r="79">
      <c r="A79" t="inlineStr">
        <is>
          <t>NL-HaNA_1.01.02_3770_0006-page-11</t>
        </is>
      </c>
      <c r="B79" t="inlineStr">
        <is>
          <t>NL-HaNA_1.01.02_3770_0006-column-2529-321-1870-2994</t>
        </is>
      </c>
      <c r="C79" t="inlineStr">
        <is>
          <t>non_index_line</t>
        </is>
      </c>
      <c r="D79" t="n">
        <v>4331</v>
      </c>
      <c r="E79" t="n">
        <v>2710</v>
      </c>
      <c r="F79" t="inlineStr">
        <is>
          <t xml:space="preserve">        4</t>
        </is>
      </c>
      <c r="G79">
        <f>HYPERLINK("https://images.diginfra.net/iiif/NL-HaNA_1.01.02/3770/NL-HaNA_1.01.02_3770_0006.jpg/2429,221,2070,3194/full/0/default.jpg", "iiif_url")</f>
        <v/>
      </c>
    </row>
    <row r="80">
      <c r="A80" t="inlineStr">
        <is>
          <t>NL-HaNA_1.01.02_3770_0006-page-11</t>
        </is>
      </c>
      <c r="B80" t="inlineStr">
        <is>
          <t>NL-HaNA_1.01.02_3770_0006-column-2529-321-1870-2994</t>
        </is>
      </c>
      <c r="C80" t="inlineStr">
        <is>
          <t>repeat_lemma</t>
        </is>
      </c>
      <c r="D80" t="n">
        <v>3649</v>
      </c>
      <c r="E80" t="n">
        <v>2701</v>
      </c>
      <c r="F80" t="inlineStr">
        <is>
          <t xml:space="preserve">        fnden val un Galjou ui aen schut</t>
        </is>
      </c>
      <c r="G80">
        <f>HYPERLINK("https://images.diginfra.net/iiif/NL-HaNA_1.01.02/3770/NL-HaNA_1.01.02_3770_0006.jpg/2429,221,2070,3194/full/0/default.jpg", "iiif_url")</f>
        <v/>
      </c>
    </row>
    <row r="81">
      <c r="A81" t="inlineStr">
        <is>
          <t>NL-HaNA_1.01.02_3770_0006-page-11</t>
        </is>
      </c>
      <c r="B81" t="inlineStr">
        <is>
          <t>NL-HaNA_1.01.02_3770_0006-column-2529-321-1870-2994</t>
        </is>
      </c>
      <c r="C81" t="inlineStr">
        <is>
          <t>continuation</t>
        </is>
      </c>
      <c r="D81" t="n">
        <v>3558</v>
      </c>
      <c r="E81" t="n">
        <v>2762</v>
      </c>
      <c r="F81" t="inlineStr">
        <is>
          <t xml:space="preserve">    wat de val ox ie patien 981.</t>
        </is>
      </c>
      <c r="G81">
        <f>HYPERLINK("https://images.diginfra.net/iiif/NL-HaNA_1.01.02/3770/NL-HaNA_1.01.02_3770_0006.jpg/2429,221,2070,3194/full/0/default.jpg", "iiif_url")</f>
        <v/>
      </c>
    </row>
    <row r="82">
      <c r="A82" t="inlineStr">
        <is>
          <t>NL-HaNA_1.01.02_3770_0006-page-11</t>
        </is>
      </c>
      <c r="B82" t="inlineStr">
        <is>
          <t>NL-HaNA_1.01.02_3770_0006-column-2529-321-1870-2994</t>
        </is>
      </c>
      <c r="C82" t="inlineStr">
        <is>
          <t>repeat_lemma</t>
        </is>
      </c>
      <c r="D82" t="n">
        <v>2673</v>
      </c>
      <c r="E82" t="n">
        <v>2769</v>
      </c>
      <c r="F82" t="inlineStr">
        <is>
          <t xml:space="preserve">        akot Plaus ngen di van morcen.</t>
        </is>
      </c>
      <c r="G82">
        <f>HYPERLINK("https://images.diginfra.net/iiif/NL-HaNA_1.01.02/3770/NL-HaNA_1.01.02_3770_0006.jpg/2429,221,2070,3194/full/0/default.jpg", "iiif_url")</f>
        <v/>
      </c>
    </row>
    <row r="83">
      <c r="A83" t="inlineStr">
        <is>
          <t>NL-HaNA_1.01.02_3770_0006-page-11</t>
        </is>
      </c>
      <c r="B83" t="inlineStr">
        <is>
          <t>NL-HaNA_1.01.02_3770_0006-column-2529-321-1870-2994</t>
        </is>
      </c>
      <c r="C83" t="inlineStr">
        <is>
          <t>lemma</t>
        </is>
      </c>
      <c r="D83" t="n">
        <v>3509</v>
      </c>
      <c r="E83" t="n">
        <v>2807</v>
      </c>
      <c r="F83" t="inlineStr">
        <is>
          <t>Admirnieyt in het Noorlerquartier; bericht</t>
        </is>
      </c>
      <c r="G83">
        <f>HYPERLINK("https://images.diginfra.net/iiif/NL-HaNA_1.01.02/3770/NL-HaNA_1.01.02_3770_0006.jpg/2429,221,2070,3194/full/0/default.jpg", "iiif_url")</f>
        <v/>
      </c>
    </row>
    <row r="84">
      <c r="A84" t="inlineStr">
        <is>
          <t>NL-HaNA_1.01.02_3770_0006-page-11</t>
        </is>
      </c>
      <c r="B84" t="inlineStr">
        <is>
          <t>NL-HaNA_1.01.02_3770_0006-column-2529-321-1870-2994</t>
        </is>
      </c>
      <c r="C84" t="inlineStr">
        <is>
          <t>continuation</t>
        </is>
      </c>
      <c r="D84" t="n">
        <v>3556</v>
      </c>
      <c r="E84" t="n">
        <v>2857</v>
      </c>
      <c r="F84" t="inlineStr">
        <is>
          <t xml:space="preserve">    op de Hijs van dei Genctieyi Reken.</t>
        </is>
      </c>
      <c r="G84">
        <f>HYPERLINK("https://images.diginfra.net/iiif/NL-HaNA_1.01.02/3770/NL-HaNA_1.01.02_3770_0006.jpg/2429,221,2070,3194/full/0/default.jpg", "iiif_url")</f>
        <v/>
      </c>
    </row>
    <row r="85">
      <c r="A85" t="inlineStr">
        <is>
          <t>NL-HaNA_1.01.02_3770_0006-page-11</t>
        </is>
      </c>
      <c r="B85" t="inlineStr">
        <is>
          <t>NL-HaNA_1.01.02_3770_0006-column-2529-321-1870-2994</t>
        </is>
      </c>
      <c r="C85" t="inlineStr">
        <is>
          <t>repeat_lemma</t>
        </is>
      </c>
      <c r="D85" t="n">
        <v>2678</v>
      </c>
      <c r="E85" t="n">
        <v>2864</v>
      </c>
      <c r="F85" t="inlineStr">
        <is>
          <t xml:space="preserve">        liquduie op het achtenveu van de</t>
        </is>
      </c>
      <c r="G85">
        <f>HYPERLINK("https://images.diginfra.net/iiif/NL-HaNA_1.01.02/3770/NL-HaNA_1.01.02_3770_0006.jpg/2429,221,2070,3194/full/0/default.jpg", "iiif_url")</f>
        <v/>
      </c>
    </row>
    <row r="86">
      <c r="A86" t="inlineStr">
        <is>
          <t>NL-HaNA_1.01.02_3770_0006-page-11</t>
        </is>
      </c>
      <c r="B86" t="inlineStr">
        <is>
          <t>NL-HaNA_1.01.02_3770_0006-column-2529-321-1870-2994</t>
        </is>
      </c>
      <c r="C86" t="inlineStr">
        <is>
          <t>continuation</t>
        </is>
      </c>
      <c r="D86" t="n">
        <v>3556</v>
      </c>
      <c r="E86" t="n">
        <v>2911</v>
      </c>
      <c r="F86" t="inlineStr">
        <is>
          <t xml:space="preserve">    koo</t>
        </is>
      </c>
      <c r="G86">
        <f>HYPERLINK("https://images.diginfra.net/iiif/NL-HaNA_1.01.02/3770/NL-HaNA_1.01.02_3770_0006.jpg/2429,221,2070,3194/full/0/default.jpg", "iiif_url")</f>
        <v/>
      </c>
    </row>
    <row r="87">
      <c r="A87" t="inlineStr">
        <is>
          <t>NL-HaNA_1.01.02_3770_0006-page-11</t>
        </is>
      </c>
      <c r="B87" t="inlineStr">
        <is>
          <t>NL-HaNA_1.01.02_3770_0006-column-2529-321-1870-2994</t>
        </is>
      </c>
      <c r="C87" t="inlineStr">
        <is>
          <t>repeat_lemma</t>
        </is>
      </c>
      <c r="D87" t="n">
        <v>3674</v>
      </c>
      <c r="E87" t="n">
        <v>2913</v>
      </c>
      <c r="F87" t="inlineStr">
        <is>
          <t xml:space="preserve">        S..</t>
        </is>
      </c>
      <c r="G87">
        <f>HYPERLINK("https://images.diginfra.net/iiif/NL-HaNA_1.01.02/3770/NL-HaNA_1.01.02_3770_0006.jpg/2429,221,2070,3194/full/0/default.jpg", "iiif_url")</f>
        <v/>
      </c>
    </row>
    <row r="88">
      <c r="A88" t="inlineStr">
        <is>
          <t>NL-HaNA_1.01.02_3770_0006-page-11</t>
        </is>
      </c>
      <c r="B88" t="inlineStr">
        <is>
          <t>NL-HaNA_1.01.02_3770_0006-column-2529-321-1870-2994</t>
        </is>
      </c>
      <c r="C88" t="inlineStr">
        <is>
          <t>repeat_lemma</t>
        </is>
      </c>
      <c r="D88" t="n">
        <v>3658</v>
      </c>
      <c r="E88" t="n">
        <v>2947</v>
      </c>
      <c r="F88" t="inlineStr">
        <is>
          <t xml:space="preserve">        specht tt aendeet van Schepen ua la</t>
        </is>
      </c>
      <c r="G88">
        <f>HYPERLINK("https://images.diginfra.net/iiif/NL-HaNA_1.01.02/3770/NL-HaNA_1.01.02_3770_0006.jpg/2429,221,2070,3194/full/0/default.jpg", "iiif_url")</f>
        <v/>
      </c>
    </row>
    <row r="89">
      <c r="A89" t="inlineStr">
        <is>
          <t>NL-HaNA_1.01.02_3770_0006-page-11</t>
        </is>
      </c>
      <c r="B89" t="inlineStr">
        <is>
          <t>NL-HaNA_1.01.02_3770_0006-column-2529-321-1870-2994</t>
        </is>
      </c>
      <c r="C89" t="inlineStr">
        <is>
          <t>continuation</t>
        </is>
      </c>
      <c r="D89" t="n">
        <v>3565</v>
      </c>
      <c r="E89" t="n">
        <v>3010</v>
      </c>
      <c r="F89" t="inlineStr">
        <is>
          <t xml:space="preserve">    one 340</t>
        </is>
      </c>
      <c r="G89">
        <f>HYPERLINK("https://images.diginfra.net/iiif/NL-HaNA_1.01.02/3770/NL-HaNA_1.01.02_3770_0006.jpg/2429,221,2070,3194/full/0/default.jpg", "iiif_url")</f>
        <v/>
      </c>
    </row>
    <row r="90">
      <c r="A90" t="inlineStr">
        <is>
          <t>NL-HaNA_1.01.02_3770_0006-page-11</t>
        </is>
      </c>
      <c r="B90" t="inlineStr">
        <is>
          <t>NL-HaNA_1.01.02_3770_0006-column-2529-321-1870-2994</t>
        </is>
      </c>
      <c r="C90" t="inlineStr">
        <is>
          <t>non_index_line</t>
        </is>
      </c>
      <c r="D90" t="n">
        <v>2541</v>
      </c>
      <c r="E90" t="n">
        <v>3002</v>
      </c>
      <c r="F90" t="inlineStr">
        <is>
          <t xml:space="preserve">        Adminiteyt op de Nie, stegen fat der</t>
        </is>
      </c>
      <c r="G90">
        <f>HYPERLINK("https://images.diginfra.net/iiif/NL-HaNA_1.01.02/3770/NL-HaNA_1.01.02_3770_0006.jpg/2429,221,2070,3194/full/0/default.jpg", "iiif_url")</f>
        <v/>
      </c>
    </row>
    <row r="91">
      <c r="A91" t="inlineStr">
        <is>
          <t>NL-HaNA_1.01.02_3770_0006-page-11</t>
        </is>
      </c>
      <c r="B91" t="inlineStr">
        <is>
          <t>NL-HaNA_1.01.02_3770_0006-column-2529-321-1870-2994</t>
        </is>
      </c>
      <c r="C91" t="inlineStr">
        <is>
          <t>repeat_lemma</t>
        </is>
      </c>
      <c r="D91" t="n">
        <v>3663</v>
      </c>
      <c r="E91" t="n">
        <v>3038</v>
      </c>
      <c r="F91" t="inlineStr">
        <is>
          <t xml:space="preserve">        fnnae der Erteuamen vn a ont-</t>
        </is>
      </c>
      <c r="G91">
        <f>HYPERLINK("https://images.diginfra.net/iiif/NL-HaNA_1.01.02/3770/NL-HaNA_1.01.02_3770_0006.jpg/2429,221,2070,3194/full/0/default.jpg", "iiif_url")</f>
        <v/>
      </c>
    </row>
    <row r="92">
      <c r="A92" t="inlineStr">
        <is>
          <t>NL-HaNA_1.01.02_3770_0006-page-11</t>
        </is>
      </c>
      <c r="B92" t="inlineStr">
        <is>
          <t>NL-HaNA_1.01.02_3770_0006-column-2529-321-1870-2994</t>
        </is>
      </c>
      <c r="C92" t="inlineStr">
        <is>
          <t>repeat_lemma</t>
        </is>
      </c>
      <c r="D92" t="n">
        <v>2683</v>
      </c>
      <c r="E92" t="n">
        <v>3110</v>
      </c>
      <c r="F92" t="inlineStr">
        <is>
          <t xml:space="preserve">        nteligh van du Onfuer Pan.</t>
        </is>
      </c>
      <c r="G92">
        <f>HYPERLINK("https://images.diginfra.net/iiif/NL-HaNA_1.01.02/3770/NL-HaNA_1.01.02_3770_0006.jpg/2429,221,2070,3194/full/0/default.jpg", "iiif_url")</f>
        <v/>
      </c>
    </row>
    <row r="93">
      <c r="A93" t="inlineStr">
        <is>
          <t>NL-HaNA_1.01.02_3770_0006-page-11</t>
        </is>
      </c>
      <c r="B93" t="inlineStr">
        <is>
          <t>NL-HaNA_1.01.02_3770_0006-column-2529-321-1870-2994</t>
        </is>
      </c>
      <c r="C93" t="inlineStr">
        <is>
          <t>non_index_line</t>
        </is>
      </c>
      <c r="D93" t="n">
        <v>4171</v>
      </c>
      <c r="E93" t="n">
        <v>3105</v>
      </c>
      <c r="F93" t="inlineStr">
        <is>
          <t xml:space="preserve">        174. s04.</t>
        </is>
      </c>
      <c r="G93">
        <f>HYPERLINK("https://images.diginfra.net/iiif/NL-HaNA_1.01.02/3770/NL-HaNA_1.01.02_3770_0006.jpg/2429,221,2070,3194/full/0/default.jpg", "iiif_url")</f>
        <v/>
      </c>
    </row>
    <row r="94">
      <c r="A94" t="inlineStr">
        <is>
          <t>NL-HaNA_1.01.02_3770_0006-page-11</t>
        </is>
      </c>
      <c r="B94" t="inlineStr">
        <is>
          <t>NL-HaNA_1.01.02_3770_0006-column-2529-321-1870-2994</t>
        </is>
      </c>
      <c r="C94" t="inlineStr">
        <is>
          <t>continuation</t>
        </is>
      </c>
      <c r="D94" t="n">
        <v>3561</v>
      </c>
      <c r="E94" t="n">
        <v>3106</v>
      </c>
      <c r="F94" t="inlineStr">
        <is>
          <t xml:space="preserve">    funget Aûinnes en van Neck.</t>
        </is>
      </c>
      <c r="G94">
        <f>HYPERLINK("https://images.diginfra.net/iiif/NL-HaNA_1.01.02/3770/NL-HaNA_1.01.02_3770_0006.jpg/2429,221,2070,3194/full/0/default.jpg", "iiif_url")</f>
        <v/>
      </c>
    </row>
    <row r="95">
      <c r="A95" t="inlineStr">
        <is>
          <t>NL-HaNA_1.01.02_3770_0006-page-11</t>
        </is>
      </c>
      <c r="B95" t="inlineStr">
        <is>
          <t>NL-HaNA_1.01.02_3770_0006-column-2529-321-1870-2994</t>
        </is>
      </c>
      <c r="C95" t="inlineStr">
        <is>
          <t>continuation</t>
        </is>
      </c>
      <c r="D95" t="n">
        <v>3570</v>
      </c>
      <c r="E95" t="n">
        <v>3157</v>
      </c>
      <c r="F95" t="inlineStr">
        <is>
          <t xml:space="preserve">    036.</t>
        </is>
      </c>
      <c r="G95">
        <f>HYPERLINK("https://images.diginfra.net/iiif/NL-HaNA_1.01.02/3770/NL-HaNA_1.01.02_3770_0006.jpg/2429,221,2070,3194/full/0/default.jpg", "iiif_url")</f>
        <v/>
      </c>
    </row>
    <row r="96">
      <c r="A96" t="inlineStr">
        <is>
          <t>NL-HaNA_1.01.02_3770_0006-page-11</t>
        </is>
      </c>
      <c r="B96" t="inlineStr">
        <is>
          <t>NL-HaNA_1.01.02_3770_0006-column-2529-321-1870-2994</t>
        </is>
      </c>
      <c r="C96" t="inlineStr">
        <is>
          <t>repeat_lemma</t>
        </is>
      </c>
      <c r="D96" t="n">
        <v>3665</v>
      </c>
      <c r="E96" t="n">
        <v>3197</v>
      </c>
      <c r="F96" t="inlineStr">
        <is>
          <t xml:space="preserve">        mone un nude Ve Db pruife</t>
        </is>
      </c>
      <c r="G96">
        <f>HYPERLINK("https://images.diginfra.net/iiif/NL-HaNA_1.01.02/3770/NL-HaNA_1.01.02_3770_0006.jpg/2429,221,2070,3194/full/0/default.jpg", "iiif_url")</f>
        <v/>
      </c>
    </row>
    <row r="97">
      <c r="A97" t="inlineStr">
        <is>
          <t>NL-HaNA_1.01.02_3770_0006-page-11</t>
        </is>
      </c>
      <c r="B97" t="inlineStr">
        <is>
          <t>NL-HaNA_1.01.02_3770_0006-column-2529-321-1870-2994</t>
        </is>
      </c>
      <c r="C97" t="inlineStr">
        <is>
          <t>repeat_lemma</t>
        </is>
      </c>
      <c r="D97" t="n">
        <v>2683</v>
      </c>
      <c r="E97" t="n">
        <v>3200</v>
      </c>
      <c r="F97" t="inlineStr">
        <is>
          <t xml:space="preserve">        nghig sucken Turm ap he Comprir</t>
        </is>
      </c>
      <c r="G97">
        <f>HYPERLINK("https://images.diginfra.net/iiif/NL-HaNA_1.01.02/3770/NL-HaNA_1.01.02_3770_0006.jpg/2429,221,2070,3194/full/0/default.jpg", "iiif_url")</f>
        <v/>
      </c>
    </row>
    <row r="98">
      <c r="A98" t="inlineStr">
        <is>
          <t>NL-HaNA_1.01.02_3770_0006-page-11</t>
        </is>
      </c>
      <c r="B98" t="inlineStr">
        <is>
          <t>NL-HaNA_1.01.02_3770_0006-column-2529-321-1870-2994</t>
        </is>
      </c>
      <c r="C98" t="inlineStr">
        <is>
          <t>non_index_line</t>
        </is>
      </c>
      <c r="D98" t="n">
        <v>4274</v>
      </c>
      <c r="E98" t="n">
        <v>3294</v>
      </c>
      <c r="F98" t="inlineStr">
        <is>
          <t xml:space="preserve">        : a.</t>
        </is>
      </c>
      <c r="G98">
        <f>HYPERLINK("https://images.diginfra.net/iiif/NL-HaNA_1.01.02/3770/NL-HaNA_1.01.02_3770_0006.jpg/2429,221,2070,3194/full/0/default.jpg", "iiif_url")</f>
        <v/>
      </c>
    </row>
    <row r="102">
      <c r="A102" t="inlineStr">
        <is>
          <t>NL-HaNA_1.01.02_3770_0007-page-12</t>
        </is>
      </c>
      <c r="B102" t="inlineStr">
        <is>
          <t>NL-HaNA_1.01.02_3770_0007-column-446-465-881-2891</t>
        </is>
      </c>
      <c r="C102" t="inlineStr">
        <is>
          <t>non_index_line</t>
        </is>
      </c>
      <c r="D102" t="n">
        <v>869</v>
      </c>
      <c r="E102" t="n">
        <v>353</v>
      </c>
      <c r="F102" t="inlineStr">
        <is>
          <t xml:space="preserve">        IX</t>
        </is>
      </c>
      <c r="G102">
        <f>HYPERLINK("https://images.diginfra.net/iiif/NL-HaNA_1.01.02/3770/NL-HaNA_1.01.02_3770_0007.jpg/346,365,1081,3091/full/0/default.jpg", "iiif_url")</f>
        <v/>
      </c>
    </row>
    <row r="103">
      <c r="A103" t="inlineStr">
        <is>
          <t>NL-HaNA_1.01.02_3770_0007-page-12</t>
        </is>
      </c>
      <c r="B103" t="inlineStr">
        <is>
          <t>NL-HaNA_1.01.02_3770_0007-column-446-465-881-2891</t>
        </is>
      </c>
      <c r="C103" t="inlineStr">
        <is>
          <t>repeat_lemma</t>
        </is>
      </c>
      <c r="D103" t="n">
        <v>563</v>
      </c>
      <c r="E103" t="n">
        <v>456</v>
      </c>
      <c r="F103" t="inlineStr">
        <is>
          <t xml:space="preserve">        gereethest der Schepen na de Ooftzee.</t>
        </is>
      </c>
      <c r="G103">
        <f>HYPERLINK("https://images.diginfra.net/iiif/NL-HaNA_1.01.02/3770/NL-HaNA_1.01.02_3770_0007.jpg/346,365,1081,3091/full/0/default.jpg", "iiif_url")</f>
        <v/>
      </c>
    </row>
    <row r="104">
      <c r="A104" t="inlineStr">
        <is>
          <t>NL-HaNA_1.01.02_3770_0007-page-12</t>
        </is>
      </c>
      <c r="B104" t="inlineStr">
        <is>
          <t>NL-HaNA_1.01.02_3770_0007-column-446-465-881-2891</t>
        </is>
      </c>
      <c r="C104" t="inlineStr">
        <is>
          <t>continuation</t>
        </is>
      </c>
      <c r="D104" t="n">
        <v>486</v>
      </c>
      <c r="E104" t="n">
        <v>530</v>
      </c>
      <c r="F104" t="inlineStr">
        <is>
          <t xml:space="preserve">    520.</t>
        </is>
      </c>
      <c r="G104">
        <f>HYPERLINK("https://images.diginfra.net/iiif/NL-HaNA_1.01.02/3770/NL-HaNA_1.01.02_3770_0007.jpg/346,365,1081,3091/full/0/default.jpg", "iiif_url")</f>
        <v/>
      </c>
    </row>
    <row r="105">
      <c r="A105" t="inlineStr">
        <is>
          <t>NL-HaNA_1.01.02_3770_0007-page-12</t>
        </is>
      </c>
      <c r="B105" t="inlineStr">
        <is>
          <t>NL-HaNA_1.01.02_3770_0007-column-446-465-881-2891</t>
        </is>
      </c>
      <c r="C105" t="inlineStr">
        <is>
          <t>repeat_lemma</t>
        </is>
      </c>
      <c r="D105" t="n">
        <v>572</v>
      </c>
      <c r="E105" t="n">
        <v>570</v>
      </c>
      <c r="F105" t="inlineStr">
        <is>
          <t xml:space="preserve">        afdancten van Schepen uyt de Ooftzee</t>
        </is>
      </c>
      <c r="G105">
        <f>HYPERLINK("https://images.diginfra.net/iiif/NL-HaNA_1.01.02/3770/NL-HaNA_1.01.02_3770_0007.jpg/346,365,1081,3091/full/0/default.jpg", "iiif_url")</f>
        <v/>
      </c>
    </row>
    <row r="106">
      <c r="A106" t="inlineStr">
        <is>
          <t>NL-HaNA_1.01.02_3770_0007-page-12</t>
        </is>
      </c>
      <c r="B106" t="inlineStr">
        <is>
          <t>NL-HaNA_1.01.02_3770_0007-column-446-465-881-2891</t>
        </is>
      </c>
      <c r="C106" t="inlineStr">
        <is>
          <t>continuation</t>
        </is>
      </c>
      <c r="D106" t="n">
        <v>481</v>
      </c>
      <c r="E106" t="n">
        <v>619</v>
      </c>
      <c r="F106" t="inlineStr">
        <is>
          <t xml:space="preserve">    W te rughkomste. 817.</t>
        </is>
      </c>
      <c r="G106">
        <f>HYPERLINK("https://images.diginfra.net/iiif/NL-HaNA_1.01.02/3770/NL-HaNA_1.01.02_3770_0007.jpg/346,365,1081,3091/full/0/default.jpg", "iiif_url")</f>
        <v/>
      </c>
    </row>
    <row r="107">
      <c r="A107" t="inlineStr">
        <is>
          <t>NL-HaNA_1.01.02_3770_0007-page-12</t>
        </is>
      </c>
      <c r="B107" t="inlineStr">
        <is>
          <t>NL-HaNA_1.01.02_3770_0007-column-446-465-881-2891</t>
        </is>
      </c>
      <c r="C107" t="inlineStr">
        <is>
          <t>repeat_lemma</t>
        </is>
      </c>
      <c r="D107" t="n">
        <v>570</v>
      </c>
      <c r="E107" t="n">
        <v>667</v>
      </c>
      <c r="F107" t="inlineStr">
        <is>
          <t xml:space="preserve">        senden van een Galjoot na den Schout</t>
        </is>
      </c>
      <c r="G107">
        <f>HYPERLINK("https://images.diginfra.net/iiif/NL-HaNA_1.01.02/3770/NL-HaNA_1.01.02_3770_0007.jpg/346,365,1081,3091/full/0/default.jpg", "iiif_url")</f>
        <v/>
      </c>
    </row>
    <row r="108">
      <c r="A108" t="inlineStr">
        <is>
          <t>NL-HaNA_1.01.02_3770_0007-page-12</t>
        </is>
      </c>
      <c r="B108" t="inlineStr">
        <is>
          <t>NL-HaNA_1.01.02_3770_0007-column-446-465-881-2891</t>
        </is>
      </c>
      <c r="C108" t="inlineStr">
        <is>
          <t>continuation</t>
        </is>
      </c>
      <c r="D108" t="n">
        <v>479</v>
      </c>
      <c r="E108" t="n">
        <v>714</v>
      </c>
      <c r="F108" t="inlineStr">
        <is>
          <t xml:space="preserve">    by Night de Veth om te reparrieren.</t>
        </is>
      </c>
      <c r="G108">
        <f>HYPERLINK("https://images.diginfra.net/iiif/NL-HaNA_1.01.02/3770/NL-HaNA_1.01.02_3770_0007.jpg/346,365,1081,3091/full/0/default.jpg", "iiif_url")</f>
        <v/>
      </c>
    </row>
    <row r="109">
      <c r="A109" t="inlineStr">
        <is>
          <t>NL-HaNA_1.01.02_3770_0007-page-12</t>
        </is>
      </c>
      <c r="B109" t="inlineStr">
        <is>
          <t>NL-HaNA_1.01.02_3770_0007-column-446-465-881-2891</t>
        </is>
      </c>
      <c r="C109" t="inlineStr">
        <is>
          <t>continuation</t>
        </is>
      </c>
      <c r="D109" t="n">
        <v>484</v>
      </c>
      <c r="E109" t="n">
        <v>767</v>
      </c>
      <c r="F109" t="inlineStr">
        <is>
          <t xml:space="preserve">    o81.</t>
        </is>
      </c>
      <c r="G109">
        <f>HYPERLINK("https://images.diginfra.net/iiif/NL-HaNA_1.01.02/3770/NL-HaNA_1.01.02_3770_0007.jpg/346,365,1081,3091/full/0/default.jpg", "iiif_url")</f>
        <v/>
      </c>
    </row>
    <row r="110">
      <c r="A110" t="inlineStr">
        <is>
          <t>NL-HaNA_1.01.02_3770_0007-page-12</t>
        </is>
      </c>
      <c r="B110" t="inlineStr">
        <is>
          <t>NL-HaNA_1.01.02_3770_0007-column-446-465-881-2891</t>
        </is>
      </c>
      <c r="C110" t="inlineStr">
        <is>
          <t>lemma</t>
        </is>
      </c>
      <c r="D110" t="n">
        <v>435</v>
      </c>
      <c r="E110" t="n">
        <v>797</v>
      </c>
      <c r="F110" t="inlineStr">
        <is>
          <t>Admiraliteyt in Zeelandt, advis op de Re-</t>
        </is>
      </c>
      <c r="G110">
        <f>HYPERLINK("https://images.diginfra.net/iiif/NL-HaNA_1.01.02/3770/NL-HaNA_1.01.02_3770_0007.jpg/346,365,1081,3091/full/0/default.jpg", "iiif_url")</f>
        <v/>
      </c>
    </row>
    <row r="111">
      <c r="A111" t="inlineStr">
        <is>
          <t>NL-HaNA_1.01.02_3770_0007-page-12</t>
        </is>
      </c>
      <c r="B111" t="inlineStr">
        <is>
          <t>NL-HaNA_1.01.02_3770_0007-column-446-465-881-2891</t>
        </is>
      </c>
      <c r="C111" t="inlineStr">
        <is>
          <t>continuation</t>
        </is>
      </c>
      <c r="D111" t="n">
        <v>477</v>
      </c>
      <c r="E111" t="n">
        <v>858</v>
      </c>
      <c r="F111" t="inlineStr">
        <is>
          <t xml:space="preserve">    queste van de Geintereseerden van den Com-</t>
        </is>
      </c>
      <c r="G111">
        <f>HYPERLINK("https://images.diginfra.net/iiif/NL-HaNA_1.01.02/3770/NL-HaNA_1.01.02_3770_0007.jpg/346,365,1081,3091/full/0/default.jpg", "iiif_url")</f>
        <v/>
      </c>
    </row>
    <row r="112">
      <c r="A112" t="inlineStr">
        <is>
          <t>NL-HaNA_1.01.02_3770_0007-page-12</t>
        </is>
      </c>
      <c r="B112" t="inlineStr">
        <is>
          <t>NL-HaNA_1.01.02_3770_0007-column-446-465-881-2891</t>
        </is>
      </c>
      <c r="C112" t="inlineStr">
        <is>
          <t>continuation</t>
        </is>
      </c>
      <c r="D112" t="n">
        <v>479</v>
      </c>
      <c r="E112" t="n">
        <v>907</v>
      </c>
      <c r="F112" t="inlineStr">
        <is>
          <t xml:space="preserve">    missievaerder de Zeepoft. 189.</t>
        </is>
      </c>
      <c r="G112">
        <f>HYPERLINK("https://images.diginfra.net/iiif/NL-HaNA_1.01.02/3770/NL-HaNA_1.01.02_3770_0007.jpg/346,365,1081,3091/full/0/default.jpg", "iiif_url")</f>
        <v/>
      </c>
    </row>
    <row r="113">
      <c r="A113" t="inlineStr">
        <is>
          <t>NL-HaNA_1.01.02_3770_0007-page-12</t>
        </is>
      </c>
      <c r="B113" t="inlineStr">
        <is>
          <t>NL-HaNA_1.01.02_3770_0007-column-446-465-881-2891</t>
        </is>
      </c>
      <c r="C113" t="inlineStr">
        <is>
          <t>repeat_lemma</t>
        </is>
      </c>
      <c r="D113" t="n">
        <v>579</v>
      </c>
      <c r="E113" t="n">
        <v>961</v>
      </c>
      <c r="F113" t="inlineStr">
        <is>
          <t xml:space="preserve">        verkoop Schip Zeelandia.</t>
        </is>
      </c>
      <c r="G113">
        <f>HYPERLINK("https://images.diginfra.net/iiif/NL-HaNA_1.01.02/3770/NL-HaNA_1.01.02_3770_0007.jpg/346,365,1081,3091/full/0/default.jpg", "iiif_url")</f>
        <v/>
      </c>
    </row>
    <row r="114">
      <c r="A114" t="inlineStr">
        <is>
          <t>NL-HaNA_1.01.02_3770_0007-page-12</t>
        </is>
      </c>
      <c r="B114" t="inlineStr">
        <is>
          <t>NL-HaNA_1.01.02_3770_0007-column-446-465-881-2891</t>
        </is>
      </c>
      <c r="C114" t="inlineStr">
        <is>
          <t>non_index_line</t>
        </is>
      </c>
      <c r="D114" t="n">
        <v>1053</v>
      </c>
      <c r="E114" t="n">
        <v>968</v>
      </c>
      <c r="F114" t="inlineStr">
        <is>
          <t xml:space="preserve">        ai51-</t>
        </is>
      </c>
      <c r="G114">
        <f>HYPERLINK("https://images.diginfra.net/iiif/NL-HaNA_1.01.02/3770/NL-HaNA_1.01.02_3770_0007.jpg/346,365,1081,3091/full/0/default.jpg", "iiif_url")</f>
        <v/>
      </c>
    </row>
    <row r="115">
      <c r="A115" t="inlineStr">
        <is>
          <t>NL-HaNA_1.01.02_3770_0007-page-12</t>
        </is>
      </c>
      <c r="B115" t="inlineStr">
        <is>
          <t>NL-HaNA_1.01.02_3770_0007-column-446-465-881-2891</t>
        </is>
      </c>
      <c r="C115" t="inlineStr">
        <is>
          <t>repeat_lemma</t>
        </is>
      </c>
      <c r="D115" t="n">
        <v>575</v>
      </c>
      <c r="E115" t="n">
        <v>1000</v>
      </c>
      <c r="F115" t="inlineStr">
        <is>
          <t xml:space="preserve">        Convoy voor de Oost-Indische Compagnie.</t>
        </is>
      </c>
      <c r="G115">
        <f>HYPERLINK("https://images.diginfra.net/iiif/NL-HaNA_1.01.02/3770/NL-HaNA_1.01.02_3770_0007.jpg/346,365,1081,3091/full/0/default.jpg", "iiif_url")</f>
        <v/>
      </c>
    </row>
    <row r="116">
      <c r="A116" t="inlineStr">
        <is>
          <t>NL-HaNA_1.01.02_3770_0007-page-12</t>
        </is>
      </c>
      <c r="B116" t="inlineStr">
        <is>
          <t>NL-HaNA_1.01.02_3770_0007-column-446-465-881-2891</t>
        </is>
      </c>
      <c r="C116" t="inlineStr">
        <is>
          <t>continuation</t>
        </is>
      </c>
      <c r="D116" t="n">
        <v>486</v>
      </c>
      <c r="E116" t="n">
        <v>1068</v>
      </c>
      <c r="F116" t="inlineStr">
        <is>
          <t xml:space="preserve">    353.</t>
        </is>
      </c>
      <c r="G116">
        <f>HYPERLINK("https://images.diginfra.net/iiif/NL-HaNA_1.01.02/3770/NL-HaNA_1.01.02_3770_0007.jpg/346,365,1081,3091/full/0/default.jpg", "iiif_url")</f>
        <v/>
      </c>
    </row>
    <row r="117">
      <c r="A117" t="inlineStr">
        <is>
          <t>NL-HaNA_1.01.02_3770_0007-page-12</t>
        </is>
      </c>
      <c r="B117" t="inlineStr">
        <is>
          <t>NL-HaNA_1.01.02_3770_0007-column-446-465-881-2891</t>
        </is>
      </c>
      <c r="C117" t="inlineStr">
        <is>
          <t>repeat_lemma</t>
        </is>
      </c>
      <c r="D117" t="n">
        <v>582</v>
      </c>
      <c r="E117" t="n">
        <v>1105</v>
      </c>
      <c r="F117" t="inlineStr">
        <is>
          <t xml:space="preserve">        Sauyn wegens hare dedommagement.</t>
        </is>
      </c>
      <c r="G117">
        <f>HYPERLINK("https://images.diginfra.net/iiif/NL-HaNA_1.01.02/3770/NL-HaNA_1.01.02_3770_0007.jpg/346,365,1081,3091/full/0/default.jpg", "iiif_url")</f>
        <v/>
      </c>
    </row>
    <row r="118">
      <c r="A118" t="inlineStr">
        <is>
          <t>NL-HaNA_1.01.02_3770_0007-page-12</t>
        </is>
      </c>
      <c r="B118" t="inlineStr">
        <is>
          <t>NL-HaNA_1.01.02_3770_0007-column-446-465-881-2891</t>
        </is>
      </c>
      <c r="C118" t="inlineStr">
        <is>
          <t>continuation</t>
        </is>
      </c>
      <c r="D118" t="n">
        <v>486</v>
      </c>
      <c r="E118" t="n">
        <v>1164</v>
      </c>
      <c r="F118" t="inlineStr">
        <is>
          <t xml:space="preserve">    722.</t>
        </is>
      </c>
      <c r="G118">
        <f>HYPERLINK("https://images.diginfra.net/iiif/NL-HaNA_1.01.02/3770/NL-HaNA_1.01.02_3770_0007.jpg/346,365,1081,3091/full/0/default.jpg", "iiif_url")</f>
        <v/>
      </c>
    </row>
    <row r="119">
      <c r="A119" t="inlineStr">
        <is>
          <t>NL-HaNA_1.01.02_3770_0007-page-12</t>
        </is>
      </c>
      <c r="B119" t="inlineStr">
        <is>
          <t>NL-HaNA_1.01.02_3770_0007-column-446-465-881-2891</t>
        </is>
      </c>
      <c r="C119" t="inlineStr">
        <is>
          <t>repeat_lemma</t>
        </is>
      </c>
      <c r="D119" t="n">
        <v>572</v>
      </c>
      <c r="E119" t="n">
        <v>1179</v>
      </c>
      <c r="F119" t="inlineStr">
        <is>
          <t xml:space="preserve">        fraudes van Pasporten. 792.</t>
        </is>
      </c>
      <c r="G119">
        <f>HYPERLINK("https://images.diginfra.net/iiif/NL-HaNA_1.01.02/3770/NL-HaNA_1.01.02_3770_0007.jpg/346,365,1081,3091/full/0/default.jpg", "iiif_url")</f>
        <v/>
      </c>
    </row>
    <row r="120">
      <c r="A120" t="inlineStr">
        <is>
          <t>NL-HaNA_1.01.02_3770_0007-page-12</t>
        </is>
      </c>
      <c r="B120" t="inlineStr">
        <is>
          <t>NL-HaNA_1.01.02_3770_0007-column-446-465-881-2891</t>
        </is>
      </c>
      <c r="C120" t="inlineStr">
        <is>
          <t>repeat_lemma</t>
        </is>
      </c>
      <c r="D120" t="n">
        <v>577</v>
      </c>
      <c r="E120" t="n">
        <v>1247</v>
      </c>
      <c r="F120" t="inlineStr">
        <is>
          <t xml:space="preserve">        de la Rue, Bcckhouder van het Schip</t>
        </is>
      </c>
      <c r="G120">
        <f>HYPERLINK("https://images.diginfra.net/iiif/NL-HaNA_1.01.02/3770/NL-HaNA_1.01.02_3770_0007.jpg/346,365,1081,3091/full/0/default.jpg", "iiif_url")</f>
        <v/>
      </c>
    </row>
    <row r="121">
      <c r="A121" t="inlineStr">
        <is>
          <t>NL-HaNA_1.01.02_3770_0007-page-12</t>
        </is>
      </c>
      <c r="B121" t="inlineStr">
        <is>
          <t>NL-HaNA_1.01.02_3770_0007-column-446-465-881-2891</t>
        </is>
      </c>
      <c r="C121" t="inlineStr">
        <is>
          <t>continuation</t>
        </is>
      </c>
      <c r="D121" t="n">
        <v>486</v>
      </c>
      <c r="E121" t="n">
        <v>1303</v>
      </c>
      <c r="F121" t="inlineStr">
        <is>
          <t xml:space="preserve">    la Confiance. 803. 945.</t>
        </is>
      </c>
      <c r="G121">
        <f>HYPERLINK("https://images.diginfra.net/iiif/NL-HaNA_1.01.02/3770/NL-HaNA_1.01.02_3770_0007.jpg/346,365,1081,3091/full/0/default.jpg", "iiif_url")</f>
        <v/>
      </c>
    </row>
    <row r="122">
      <c r="A122" t="inlineStr">
        <is>
          <t>NL-HaNA_1.01.02_3770_0007-page-12</t>
        </is>
      </c>
      <c r="B122" t="inlineStr">
        <is>
          <t>NL-HaNA_1.01.02_3770_0007-column-446-465-881-2891</t>
        </is>
      </c>
      <c r="C122" t="inlineStr">
        <is>
          <t>repeat_lemma</t>
        </is>
      </c>
      <c r="D122" t="n">
        <v>575</v>
      </c>
      <c r="E122" t="n">
        <v>1343</v>
      </c>
      <c r="F122" t="inlineStr">
        <is>
          <t xml:space="preserve">        bericht op dé Requeste van den Boeck-</t>
        </is>
      </c>
      <c r="G122">
        <f>HYPERLINK("https://images.diginfra.net/iiif/NL-HaNA_1.01.02/3770/NL-HaNA_1.01.02_3770_0007.jpg/346,365,1081,3091/full/0/default.jpg", "iiif_url")</f>
        <v/>
      </c>
    </row>
    <row r="123">
      <c r="A123" t="inlineStr">
        <is>
          <t>NL-HaNA_1.01.02_3770_0007-page-12</t>
        </is>
      </c>
      <c r="B123" t="inlineStr">
        <is>
          <t>NL-HaNA_1.01.02_3770_0007-column-446-465-881-2891</t>
        </is>
      </c>
      <c r="C123" t="inlineStr">
        <is>
          <t>continuation</t>
        </is>
      </c>
      <c r="D123" t="n">
        <v>486</v>
      </c>
      <c r="E123" t="n">
        <v>1398</v>
      </c>
      <c r="F123" t="inlineStr">
        <is>
          <t xml:space="preserve">    houder van het Schip de Orangieboom.</t>
        </is>
      </c>
      <c r="G123">
        <f>HYPERLINK("https://images.diginfra.net/iiif/NL-HaNA_1.01.02/3770/NL-HaNA_1.01.02_3770_0007.jpg/346,365,1081,3091/full/0/default.jpg", "iiif_url")</f>
        <v/>
      </c>
    </row>
    <row r="124">
      <c r="A124" t="inlineStr">
        <is>
          <t>NL-HaNA_1.01.02_3770_0007-page-12</t>
        </is>
      </c>
      <c r="B124" t="inlineStr">
        <is>
          <t>NL-HaNA_1.01.02_3770_0007-column-446-465-881-2891</t>
        </is>
      </c>
      <c r="C124" t="inlineStr">
        <is>
          <t>continuation</t>
        </is>
      </c>
      <c r="D124" t="n">
        <v>488</v>
      </c>
      <c r="E124" t="n">
        <v>1453</v>
      </c>
      <c r="F124" t="inlineStr">
        <is>
          <t xml:space="preserve">    817.</t>
        </is>
      </c>
      <c r="G124">
        <f>HYPERLINK("https://images.diginfra.net/iiif/NL-HaNA_1.01.02/3770/NL-HaNA_1.01.02_3770_0007.jpg/346,365,1081,3091/full/0/default.jpg", "iiif_url")</f>
        <v/>
      </c>
    </row>
    <row r="125">
      <c r="A125" t="inlineStr">
        <is>
          <t>NL-HaNA_1.01.02_3770_0007-page-12</t>
        </is>
      </c>
      <c r="B125" t="inlineStr">
        <is>
          <t>NL-HaNA_1.01.02_3770_0007-column-446-465-881-2891</t>
        </is>
      </c>
      <c r="C125" t="inlineStr">
        <is>
          <t>repeat_lemma</t>
        </is>
      </c>
      <c r="D125" t="n">
        <v>577</v>
      </c>
      <c r="E125" t="n">
        <v>1494</v>
      </c>
      <c r="F125" t="inlineStr">
        <is>
          <t xml:space="preserve">        ongelegentheyt van het Colegie. yt5</t>
        </is>
      </c>
      <c r="G125">
        <f>HYPERLINK("https://images.diginfra.net/iiif/NL-HaNA_1.01.02/3770/NL-HaNA_1.01.02_3770_0007.jpg/346,365,1081,3091/full/0/default.jpg", "iiif_url")</f>
        <v/>
      </c>
    </row>
    <row r="126">
      <c r="A126" t="inlineStr">
        <is>
          <t>NL-HaNA_1.01.02_3770_0007-page-12</t>
        </is>
      </c>
      <c r="B126" t="inlineStr">
        <is>
          <t>NL-HaNA_1.01.02_3770_0007-column-446-465-881-2891</t>
        </is>
      </c>
      <c r="C126" t="inlineStr">
        <is>
          <t>continuation</t>
        </is>
      </c>
      <c r="D126" t="n">
        <v>491</v>
      </c>
      <c r="E126" t="n">
        <v>1553</v>
      </c>
      <c r="F126" t="inlineStr">
        <is>
          <t xml:space="preserve">    1022.</t>
        </is>
      </c>
      <c r="G126">
        <f>HYPERLINK("https://images.diginfra.net/iiif/NL-HaNA_1.01.02/3770/NL-HaNA_1.01.02_3770_0007.jpg/346,365,1081,3091/full/0/default.jpg", "iiif_url")</f>
        <v/>
      </c>
    </row>
    <row r="127">
      <c r="A127" t="inlineStr">
        <is>
          <t>NL-HaNA_1.01.02_3770_0007-page-12</t>
        </is>
      </c>
      <c r="B127" t="inlineStr">
        <is>
          <t>NL-HaNA_1.01.02_3770_0007-column-446-465-881-2891</t>
        </is>
      </c>
      <c r="C127" t="inlineStr">
        <is>
          <t>repeat_lemma</t>
        </is>
      </c>
      <c r="D127" t="n">
        <v>563</v>
      </c>
      <c r="E127" t="n">
        <v>1591</v>
      </c>
      <c r="F127" t="inlineStr">
        <is>
          <t xml:space="preserve">        berich van het Schip de vrede van</t>
        </is>
      </c>
      <c r="G127">
        <f>HYPERLINK("https://images.diginfra.net/iiif/NL-HaNA_1.01.02/3770/NL-HaNA_1.01.02_3770_0007.jpg/346,365,1081,3091/full/0/default.jpg", "iiif_url")</f>
        <v/>
      </c>
    </row>
    <row r="128">
      <c r="A128" t="inlineStr">
        <is>
          <t>NL-HaNA_1.01.02_3770_0007-page-12</t>
        </is>
      </c>
      <c r="B128" t="inlineStr">
        <is>
          <t>NL-HaNA_1.01.02_3770_0007-column-446-465-881-2891</t>
        </is>
      </c>
      <c r="C128" t="inlineStr">
        <is>
          <t>continuation</t>
        </is>
      </c>
      <c r="D128" t="n">
        <v>493</v>
      </c>
      <c r="E128" t="n">
        <v>1649</v>
      </c>
      <c r="F128" t="inlineStr">
        <is>
          <t xml:space="preserve">    Bergen. 935.</t>
        </is>
      </c>
      <c r="G128">
        <f>HYPERLINK("https://images.diginfra.net/iiif/NL-HaNA_1.01.02/3770/NL-HaNA_1.01.02_3770_0007.jpg/346,365,1081,3091/full/0/default.jpg", "iiif_url")</f>
        <v/>
      </c>
    </row>
    <row r="129">
      <c r="A129" t="inlineStr">
        <is>
          <t>NL-HaNA_1.01.02_3770_0007-page-12</t>
        </is>
      </c>
      <c r="B129" t="inlineStr">
        <is>
          <t>NL-HaNA_1.01.02_3770_0007-column-446-465-881-2891</t>
        </is>
      </c>
      <c r="C129" t="inlineStr">
        <is>
          <t>repeat_lemma</t>
        </is>
      </c>
      <c r="D129" t="n">
        <v>561</v>
      </c>
      <c r="E129" t="n">
        <v>1691</v>
      </c>
      <c r="F129" t="inlineStr">
        <is>
          <t xml:space="preserve">        berich wegens reclame der Prinsen na</t>
        </is>
      </c>
      <c r="G129">
        <f>HYPERLINK("https://images.diginfra.net/iiif/NL-HaNA_1.01.02/3770/NL-HaNA_1.01.02_3770_0007.jpg/346,365,1081,3091/full/0/default.jpg", "iiif_url")</f>
        <v/>
      </c>
    </row>
    <row r="130">
      <c r="A130" t="inlineStr">
        <is>
          <t>NL-HaNA_1.01.02_3770_0007-page-12</t>
        </is>
      </c>
      <c r="B130" t="inlineStr">
        <is>
          <t>NL-HaNA_1.01.02_3770_0007-column-446-465-881-2891</t>
        </is>
      </c>
      <c r="C130" t="inlineStr">
        <is>
          <t>continuation</t>
        </is>
      </c>
      <c r="D130" t="n">
        <v>491</v>
      </c>
      <c r="E130" t="n">
        <v>1737</v>
      </c>
      <c r="F130" t="inlineStr">
        <is>
          <t xml:space="preserve">    tekenen van vreede. 1052.</t>
        </is>
      </c>
      <c r="G130">
        <f>HYPERLINK("https://images.diginfra.net/iiif/NL-HaNA_1.01.02/3770/NL-HaNA_1.01.02_3770_0007.jpg/346,365,1081,3091/full/0/default.jpg", "iiif_url")</f>
        <v/>
      </c>
    </row>
    <row r="131">
      <c r="A131" t="inlineStr">
        <is>
          <t>NL-HaNA_1.01.02_3770_0007-page-12</t>
        </is>
      </c>
      <c r="B131" t="inlineStr">
        <is>
          <t>NL-HaNA_1.01.02_3770_0007-column-446-465-881-2891</t>
        </is>
      </c>
      <c r="C131" t="inlineStr">
        <is>
          <t>repeat_lemma</t>
        </is>
      </c>
      <c r="D131" t="n">
        <v>568</v>
      </c>
      <c r="E131" t="n">
        <v>1785</v>
      </c>
      <c r="F131" t="inlineStr">
        <is>
          <t xml:space="preserve">        klaghten over de knevelaryen van Jan</t>
        </is>
      </c>
      <c r="G131">
        <f>HYPERLINK("https://images.diginfra.net/iiif/NL-HaNA_1.01.02/3770/NL-HaNA_1.01.02_3770_0007.jpg/346,365,1081,3091/full/0/default.jpg", "iiif_url")</f>
        <v/>
      </c>
    </row>
    <row r="132">
      <c r="A132" t="inlineStr">
        <is>
          <t>NL-HaNA_1.01.02_3770_0007-page-12</t>
        </is>
      </c>
      <c r="B132" t="inlineStr">
        <is>
          <t>NL-HaNA_1.01.02_3770_0007-column-446-465-881-2891</t>
        </is>
      </c>
      <c r="C132" t="inlineStr">
        <is>
          <t>continuation</t>
        </is>
      </c>
      <c r="D132" t="n">
        <v>488</v>
      </c>
      <c r="E132" t="n">
        <v>1832</v>
      </c>
      <c r="F132" t="inlineStr">
        <is>
          <t xml:space="preserve">    Wouters als Bailliu van St. Jans Steen.</t>
        </is>
      </c>
      <c r="G132">
        <f>HYPERLINK("https://images.diginfra.net/iiif/NL-HaNA_1.01.02/3770/NL-HaNA_1.01.02_3770_0007.jpg/346,365,1081,3091/full/0/default.jpg", "iiif_url")</f>
        <v/>
      </c>
    </row>
    <row r="133">
      <c r="A133" t="inlineStr">
        <is>
          <t>NL-HaNA_1.01.02_3770_0007-page-12</t>
        </is>
      </c>
      <c r="B133" t="inlineStr">
        <is>
          <t>NL-HaNA_1.01.02_3770_0007-column-446-465-881-2891</t>
        </is>
      </c>
      <c r="C133" t="inlineStr">
        <is>
          <t>continuation</t>
        </is>
      </c>
      <c r="D133" t="n">
        <v>495</v>
      </c>
      <c r="E133" t="n">
        <v>1892</v>
      </c>
      <c r="F133" t="inlineStr">
        <is>
          <t xml:space="preserve">    1148.</t>
        </is>
      </c>
      <c r="G133">
        <f>HYPERLINK("https://images.diginfra.net/iiif/NL-HaNA_1.01.02/3770/NL-HaNA_1.01.02_3770_0007.jpg/346,365,1081,3091/full/0/default.jpg", "iiif_url")</f>
        <v/>
      </c>
    </row>
    <row r="134">
      <c r="A134" t="inlineStr">
        <is>
          <t>NL-HaNA_1.01.02_3770_0007-page-12</t>
        </is>
      </c>
      <c r="B134" t="inlineStr">
        <is>
          <t>NL-HaNA_1.01.02_3770_0007-column-446-465-881-2891</t>
        </is>
      </c>
      <c r="C134" t="inlineStr">
        <is>
          <t>lemma</t>
        </is>
      </c>
      <c r="D134" t="n">
        <v>446</v>
      </c>
      <c r="E134" t="n">
        <v>1930</v>
      </c>
      <c r="F134" t="inlineStr">
        <is>
          <t>Aadmitaliteyt in Vrieslandt, geval omtrent de</t>
        </is>
      </c>
      <c r="G134">
        <f>HYPERLINK("https://images.diginfra.net/iiif/NL-HaNA_1.01.02/3770/NL-HaNA_1.01.02_3770_0007.jpg/346,365,1081,3091/full/0/default.jpg", "iiif_url")</f>
        <v/>
      </c>
    </row>
    <row r="135">
      <c r="A135" t="inlineStr">
        <is>
          <t>NL-HaNA_1.01.02_3770_0007-page-12</t>
        </is>
      </c>
      <c r="B135" t="inlineStr">
        <is>
          <t>NL-HaNA_1.01.02_3770_0007-column-446-465-881-2891</t>
        </is>
      </c>
      <c r="C135" t="inlineStr">
        <is>
          <t>continuation</t>
        </is>
      </c>
      <c r="D135" t="n">
        <v>488</v>
      </c>
      <c r="E135" t="n">
        <v>1978</v>
      </c>
      <c r="F135" t="inlineStr">
        <is>
          <t xml:space="preserve">    seheydinge van Wefwoldingerlandt en de Pro-</t>
        </is>
      </c>
      <c r="G135">
        <f>HYPERLINK("https://images.diginfra.net/iiif/NL-HaNA_1.01.02/3770/NL-HaNA_1.01.02_3770_0007.jpg/346,365,1081,3091/full/0/default.jpg", "iiif_url")</f>
        <v/>
      </c>
    </row>
    <row r="136">
      <c r="A136" t="inlineStr">
        <is>
          <t>NL-HaNA_1.01.02_3770_0007-page-12</t>
        </is>
      </c>
      <c r="B136" t="inlineStr">
        <is>
          <t>NL-HaNA_1.01.02_3770_0007-column-446-465-881-2891</t>
        </is>
      </c>
      <c r="C136" t="inlineStr">
        <is>
          <t>continuation</t>
        </is>
      </c>
      <c r="D136" t="n">
        <v>495</v>
      </c>
      <c r="E136" t="n">
        <v>2034</v>
      </c>
      <c r="F136" t="inlineStr">
        <is>
          <t xml:space="preserve">    vintie Jan Stadt en Lunde. 60.</t>
        </is>
      </c>
      <c r="G136">
        <f>HYPERLINK("https://images.diginfra.net/iiif/NL-HaNA_1.01.02/3770/NL-HaNA_1.01.02_3770_0007.jpg/346,365,1081,3091/full/0/default.jpg", "iiif_url")</f>
        <v/>
      </c>
    </row>
    <row r="137">
      <c r="A137" t="inlineStr">
        <is>
          <t>NL-HaNA_1.01.02_3770_0007-page-12</t>
        </is>
      </c>
      <c r="B137" t="inlineStr">
        <is>
          <t>NL-HaNA_1.01.02_3770_0007-column-446-465-881-2891</t>
        </is>
      </c>
      <c r="C137" t="inlineStr">
        <is>
          <t>repeat_lemma</t>
        </is>
      </c>
      <c r="D137" t="n">
        <v>568</v>
      </c>
      <c r="E137" t="n">
        <v>2077</v>
      </c>
      <c r="F137" t="inlineStr">
        <is>
          <t xml:space="preserve">        achtersallen van het Landschap Drenthe.</t>
        </is>
      </c>
      <c r="G137">
        <f>HYPERLINK("https://images.diginfra.net/iiif/NL-HaNA_1.01.02/3770/NL-HaNA_1.01.02_3770_0007.jpg/346,365,1081,3091/full/0/default.jpg", "iiif_url")</f>
        <v/>
      </c>
    </row>
    <row r="138">
      <c r="A138" t="inlineStr">
        <is>
          <t>NL-HaNA_1.01.02_3770_0007-page-12</t>
        </is>
      </c>
      <c r="B138" t="inlineStr">
        <is>
          <t>NL-HaNA_1.01.02_3770_0007-column-446-465-881-2891</t>
        </is>
      </c>
      <c r="C138" t="inlineStr">
        <is>
          <t>continuation</t>
        </is>
      </c>
      <c r="D138" t="n">
        <v>498</v>
      </c>
      <c r="E138" t="n">
        <v>2133</v>
      </c>
      <c r="F138" t="inlineStr">
        <is>
          <t xml:space="preserve">    7. 992.</t>
        </is>
      </c>
      <c r="G138">
        <f>HYPERLINK("https://images.diginfra.net/iiif/NL-HaNA_1.01.02/3770/NL-HaNA_1.01.02_3770_0007.jpg/346,365,1081,3091/full/0/default.jpg", "iiif_url")</f>
        <v/>
      </c>
    </row>
    <row r="139">
      <c r="A139" t="inlineStr">
        <is>
          <t>NL-HaNA_1.01.02_3770_0007-page-12</t>
        </is>
      </c>
      <c r="B139" t="inlineStr">
        <is>
          <t>NL-HaNA_1.01.02_3770_0007-column-446-465-881-2891</t>
        </is>
      </c>
      <c r="C139" t="inlineStr">
        <is>
          <t>repeat_lemma</t>
        </is>
      </c>
      <c r="D139" t="n">
        <v>568</v>
      </c>
      <c r="E139" t="n">
        <v>2182</v>
      </c>
      <c r="F139" t="inlineStr">
        <is>
          <t xml:space="preserve">        fierfie onder het runder Vee. 178. 759.</t>
        </is>
      </c>
      <c r="G139">
        <f>HYPERLINK("https://images.diginfra.net/iiif/NL-HaNA_1.01.02/3770/NL-HaNA_1.01.02_3770_0007.jpg/346,365,1081,3091/full/0/default.jpg", "iiif_url")</f>
        <v/>
      </c>
    </row>
    <row r="140">
      <c r="A140" t="inlineStr">
        <is>
          <t>NL-HaNA_1.01.02_3770_0007-page-12</t>
        </is>
      </c>
      <c r="B140" t="inlineStr">
        <is>
          <t>NL-HaNA_1.01.02_3770_0007-column-446-465-881-2891</t>
        </is>
      </c>
      <c r="C140" t="inlineStr">
        <is>
          <t>continuation</t>
        </is>
      </c>
      <c r="D140" t="n">
        <v>500</v>
      </c>
      <c r="E140" t="n">
        <v>2233</v>
      </c>
      <c r="F140" t="inlineStr">
        <is>
          <t xml:space="preserve">    777. 788.</t>
        </is>
      </c>
      <c r="G140">
        <f>HYPERLINK("https://images.diginfra.net/iiif/NL-HaNA_1.01.02/3770/NL-HaNA_1.01.02_3770_0007.jpg/346,365,1081,3091/full/0/default.jpg", "iiif_url")</f>
        <v/>
      </c>
    </row>
    <row r="141">
      <c r="A141" t="inlineStr">
        <is>
          <t>NL-HaNA_1.01.02_3770_0007-page-12</t>
        </is>
      </c>
      <c r="B141" t="inlineStr">
        <is>
          <t>NL-HaNA_1.01.02_3770_0007-column-446-465-881-2891</t>
        </is>
      </c>
      <c r="C141" t="inlineStr">
        <is>
          <t>lemma</t>
        </is>
      </c>
      <c r="D141" t="n">
        <v>449</v>
      </c>
      <c r="E141" t="n">
        <v>2278</v>
      </c>
      <c r="F141" t="inlineStr">
        <is>
          <t>siet verder Zeesaken, leiter Z.</t>
        </is>
      </c>
      <c r="G141">
        <f>HYPERLINK("https://images.diginfra.net/iiif/NL-HaNA_1.01.02/3770/NL-HaNA_1.01.02_3770_0007.jpg/346,365,1081,3091/full/0/default.jpg", "iiif_url")</f>
        <v/>
      </c>
    </row>
    <row r="142">
      <c r="A142" t="inlineStr">
        <is>
          <t>NL-HaNA_1.01.02_3770_0007-page-12</t>
        </is>
      </c>
      <c r="B142" t="inlineStr">
        <is>
          <t>NL-HaNA_1.01.02_3770_0007-column-446-465-881-2891</t>
        </is>
      </c>
      <c r="C142" t="inlineStr">
        <is>
          <t>lemma</t>
        </is>
      </c>
      <c r="D142" t="n">
        <v>449</v>
      </c>
      <c r="E142" t="n">
        <v>2322</v>
      </c>
      <c r="F142" t="inlineStr">
        <is>
          <t>Admirault als coumissie hebbende van Nassuu-</t>
        </is>
      </c>
      <c r="G142">
        <f>HYPERLINK("https://images.diginfra.net/iiif/NL-HaNA_1.01.02/3770/NL-HaNA_1.01.02_3770_0007.jpg/346,365,1081,3091/full/0/default.jpg", "iiif_url")</f>
        <v/>
      </c>
    </row>
    <row r="143">
      <c r="A143" t="inlineStr">
        <is>
          <t>NL-HaNA_1.01.02_3770_0007-page-12</t>
        </is>
      </c>
      <c r="B143" t="inlineStr">
        <is>
          <t>NL-HaNA_1.01.02_3770_0007-column-446-465-881-2891</t>
        </is>
      </c>
      <c r="C143" t="inlineStr">
        <is>
          <t>continuation</t>
        </is>
      </c>
      <c r="D143" t="n">
        <v>498</v>
      </c>
      <c r="E143" t="n">
        <v>2379</v>
      </c>
      <c r="F143" t="inlineStr">
        <is>
          <t xml:space="preserve">    Ziegen. gor.</t>
        </is>
      </c>
      <c r="G143">
        <f>HYPERLINK("https://images.diginfra.net/iiif/NL-HaNA_1.01.02/3770/NL-HaNA_1.01.02_3770_0007.jpg/346,365,1081,3091/full/0/default.jpg", "iiif_url")</f>
        <v/>
      </c>
    </row>
    <row r="144">
      <c r="A144" t="inlineStr">
        <is>
          <t>NL-HaNA_1.01.02_3770_0007-page-12</t>
        </is>
      </c>
      <c r="B144" t="inlineStr">
        <is>
          <t>NL-HaNA_1.01.02_3770_0007-column-446-465-881-2891</t>
        </is>
      </c>
      <c r="C144" t="inlineStr">
        <is>
          <t>lemma</t>
        </is>
      </c>
      <c r="D144" t="n">
        <v>451</v>
      </c>
      <c r="E144" t="n">
        <v>2422</v>
      </c>
      <c r="F144" t="inlineStr">
        <is>
          <t>Admodiatie van de helft van de Middelen te</t>
        </is>
      </c>
      <c r="G144">
        <f>HYPERLINK("https://images.diginfra.net/iiif/NL-HaNA_1.01.02/3770/NL-HaNA_1.01.02_3770_0007.jpg/346,365,1081,3091/full/0/default.jpg", "iiif_url")</f>
        <v/>
      </c>
    </row>
    <row r="145">
      <c r="A145" t="inlineStr">
        <is>
          <t>NL-HaNA_1.01.02_3770_0007-page-12</t>
        </is>
      </c>
      <c r="B145" t="inlineStr">
        <is>
          <t>NL-HaNA_1.01.02_3770_0007-column-446-465-881-2891</t>
        </is>
      </c>
      <c r="C145" t="inlineStr">
        <is>
          <t>continuation</t>
        </is>
      </c>
      <c r="D145" t="n">
        <v>495</v>
      </c>
      <c r="E145" t="n">
        <v>2483</v>
      </c>
      <c r="F145" t="inlineStr">
        <is>
          <t xml:space="preserve">    water, concept. 232.</t>
        </is>
      </c>
      <c r="G145">
        <f>HYPERLINK("https://images.diginfra.net/iiif/NL-HaNA_1.01.02/3770/NL-HaNA_1.01.02_3770_0007.jpg/346,365,1081,3091/full/0/default.jpg", "iiif_url")</f>
        <v/>
      </c>
    </row>
    <row r="146">
      <c r="A146" t="inlineStr">
        <is>
          <t>NL-HaNA_1.01.02_3770_0007-page-12</t>
        </is>
      </c>
      <c r="B146" t="inlineStr">
        <is>
          <t>NL-HaNA_1.01.02_3770_0007-column-446-465-881-2891</t>
        </is>
      </c>
      <c r="C146" t="inlineStr">
        <is>
          <t>lemma</t>
        </is>
      </c>
      <c r="D146" t="n">
        <v>449</v>
      </c>
      <c r="E146" t="n">
        <v>2519</v>
      </c>
      <c r="F146" t="inlineStr">
        <is>
          <t>Advis van 's Landts Advocaten , bericht we-</t>
        </is>
      </c>
      <c r="G146">
        <f>HYPERLINK("https://images.diginfra.net/iiif/NL-HaNA_1.01.02/3770/NL-HaNA_1.01.02_3770_0007.jpg/346,365,1081,3091/full/0/default.jpg", "iiif_url")</f>
        <v/>
      </c>
    </row>
    <row r="147">
      <c r="A147" t="inlineStr">
        <is>
          <t>NL-HaNA_1.01.02_3770_0007-page-12</t>
        </is>
      </c>
      <c r="B147" t="inlineStr">
        <is>
          <t>NL-HaNA_1.01.02_3770_0007-column-446-465-881-2891</t>
        </is>
      </c>
      <c r="C147" t="inlineStr">
        <is>
          <t>continuation</t>
        </is>
      </c>
      <c r="D147" t="n">
        <v>498</v>
      </c>
      <c r="E147" t="n">
        <v>2571</v>
      </c>
      <c r="F147" t="inlineStr">
        <is>
          <t xml:space="preserve">    gens Johan Ernst, Baron van Raville, As-</t>
        </is>
      </c>
      <c r="G147">
        <f>HYPERLINK("https://images.diginfra.net/iiif/NL-HaNA_1.01.02/3770/NL-HaNA_1.01.02_3770_0007.jpg/346,365,1081,3091/full/0/default.jpg", "iiif_url")</f>
        <v/>
      </c>
    </row>
    <row r="148">
      <c r="A148" t="inlineStr">
        <is>
          <t>NL-HaNA_1.01.02_3770_0007-page-12</t>
        </is>
      </c>
      <c r="B148" t="inlineStr">
        <is>
          <t>NL-HaNA_1.01.02_3770_0007-column-446-465-881-2891</t>
        </is>
      </c>
      <c r="C148" t="inlineStr">
        <is>
          <t>continuation</t>
        </is>
      </c>
      <c r="D148" t="n">
        <v>495</v>
      </c>
      <c r="E148" t="n">
        <v>2620</v>
      </c>
      <c r="F148" t="inlineStr">
        <is>
          <t xml:space="preserve">    Juer en Baron van Horion. 24. 496. 529.</t>
        </is>
      </c>
      <c r="G148">
        <f>HYPERLINK("https://images.diginfra.net/iiif/NL-HaNA_1.01.02/3770/NL-HaNA_1.01.02_3770_0007.jpg/346,365,1081,3091/full/0/default.jpg", "iiif_url")</f>
        <v/>
      </c>
    </row>
    <row r="149">
      <c r="A149" t="inlineStr">
        <is>
          <t>NL-HaNA_1.01.02_3770_0007-page-12</t>
        </is>
      </c>
      <c r="B149" t="inlineStr">
        <is>
          <t>NL-HaNA_1.01.02_3770_0007-column-446-465-881-2891</t>
        </is>
      </c>
      <c r="C149" t="inlineStr">
        <is>
          <t>continuation</t>
        </is>
      </c>
      <c r="D149" t="n">
        <v>505</v>
      </c>
      <c r="E149" t="n">
        <v>2666</v>
      </c>
      <c r="F149" t="inlineStr">
        <is>
          <t xml:space="preserve">    572. 628.</t>
        </is>
      </c>
      <c r="G149">
        <f>HYPERLINK("https://images.diginfra.net/iiif/NL-HaNA_1.01.02/3770/NL-HaNA_1.01.02_3770_0007.jpg/346,365,1081,3091/full/0/default.jpg", "iiif_url")</f>
        <v/>
      </c>
    </row>
    <row r="150">
      <c r="A150" t="inlineStr">
        <is>
          <t>NL-HaNA_1.01.02_3770_0007-page-12</t>
        </is>
      </c>
      <c r="B150" t="inlineStr">
        <is>
          <t>NL-HaNA_1.01.02_3770_0007-column-446-465-881-2891</t>
        </is>
      </c>
      <c r="C150" t="inlineStr">
        <is>
          <t>repeat_lemma</t>
        </is>
      </c>
      <c r="D150" t="n">
        <v>575</v>
      </c>
      <c r="E150" t="n">
        <v>2718</v>
      </c>
      <c r="F150" t="inlineStr">
        <is>
          <t xml:space="preserve">        op de Requeste van Luis en Jan Men-</t>
        </is>
      </c>
      <c r="G150">
        <f>HYPERLINK("https://images.diginfra.net/iiif/NL-HaNA_1.01.02/3770/NL-HaNA_1.01.02_3770_0007.jpg/346,365,1081,3091/full/0/default.jpg", "iiif_url")</f>
        <v/>
      </c>
    </row>
    <row r="151">
      <c r="A151" t="inlineStr">
        <is>
          <t>NL-HaNA_1.01.02_3770_0007-page-12</t>
        </is>
      </c>
      <c r="B151" t="inlineStr">
        <is>
          <t>NL-HaNA_1.01.02_3770_0007-column-446-465-881-2891</t>
        </is>
      </c>
      <c r="C151" t="inlineStr">
        <is>
          <t>continuation</t>
        </is>
      </c>
      <c r="D151" t="n">
        <v>498</v>
      </c>
      <c r="E151" t="n">
        <v>2767</v>
      </c>
      <c r="F151" t="inlineStr">
        <is>
          <t xml:space="preserve">    des d' Acosta. 574.</t>
        </is>
      </c>
      <c r="G151">
        <f>HYPERLINK("https://images.diginfra.net/iiif/NL-HaNA_1.01.02/3770/NL-HaNA_1.01.02_3770_0007.jpg/346,365,1081,3091/full/0/default.jpg", "iiif_url")</f>
        <v/>
      </c>
    </row>
    <row r="152">
      <c r="A152" t="inlineStr">
        <is>
          <t>NL-HaNA_1.01.02_3770_0007-page-12</t>
        </is>
      </c>
      <c r="B152" t="inlineStr">
        <is>
          <t>NL-HaNA_1.01.02_3770_0007-column-446-465-881-2891</t>
        </is>
      </c>
      <c r="C152" t="inlineStr">
        <is>
          <t>repeat_lemma</t>
        </is>
      </c>
      <c r="D152" t="n">
        <v>572</v>
      </c>
      <c r="E152" t="n">
        <v>2816</v>
      </c>
      <c r="F152" t="inlineStr">
        <is>
          <t xml:space="preserve">        op de'declaratie van den Procureur van</t>
        </is>
      </c>
      <c r="G152">
        <f>HYPERLINK("https://images.diginfra.net/iiif/NL-HaNA_1.01.02/3770/NL-HaNA_1.01.02_3770_0007.jpg/346,365,1081,3091/full/0/default.jpg", "iiif_url")</f>
        <v/>
      </c>
    </row>
    <row r="153">
      <c r="A153" t="inlineStr">
        <is>
          <t>NL-HaNA_1.01.02_3770_0007-page-12</t>
        </is>
      </c>
      <c r="B153" t="inlineStr">
        <is>
          <t>NL-HaNA_1.01.02_3770_0007-column-446-465-881-2891</t>
        </is>
      </c>
      <c r="C153" t="inlineStr">
        <is>
          <t>continuation</t>
        </is>
      </c>
      <c r="D153" t="n">
        <v>498</v>
      </c>
      <c r="E153" t="n">
        <v>2875</v>
      </c>
      <c r="F153" t="inlineStr">
        <is>
          <t xml:space="preserve">    smp. 999.</t>
        </is>
      </c>
      <c r="G153">
        <f>HYPERLINK("https://images.diginfra.net/iiif/NL-HaNA_1.01.02/3770/NL-HaNA_1.01.02_3770_0007.jpg/346,365,1081,3091/full/0/default.jpg", "iiif_url")</f>
        <v/>
      </c>
    </row>
    <row r="154">
      <c r="A154" t="inlineStr">
        <is>
          <t>NL-HaNA_1.01.02_3770_0007-page-12</t>
        </is>
      </c>
      <c r="B154" t="inlineStr">
        <is>
          <t>NL-HaNA_1.01.02_3770_0007-column-446-465-881-2891</t>
        </is>
      </c>
      <c r="C154" t="inlineStr">
        <is>
          <t>repeat_lemma</t>
        </is>
      </c>
      <c r="D154" t="n">
        <v>582</v>
      </c>
      <c r="E154" t="n">
        <v>2913</v>
      </c>
      <c r="F154" t="inlineStr">
        <is>
          <t xml:space="preserve">        op de Requeste van Lambert Vin.</t>
        </is>
      </c>
      <c r="G154">
        <f>HYPERLINK("https://images.diginfra.net/iiif/NL-HaNA_1.01.02/3770/NL-HaNA_1.01.02_3770_0007.jpg/346,365,1081,3091/full/0/default.jpg", "iiif_url")</f>
        <v/>
      </c>
    </row>
    <row r="155">
      <c r="A155" t="inlineStr">
        <is>
          <t>NL-HaNA_1.01.02_3770_0007-page-12</t>
        </is>
      </c>
      <c r="B155" t="inlineStr">
        <is>
          <t>NL-HaNA_1.01.02_3770_0007-column-446-465-881-2891</t>
        </is>
      </c>
      <c r="C155" t="inlineStr">
        <is>
          <t>continuation</t>
        </is>
      </c>
      <c r="D155" t="n">
        <v>502</v>
      </c>
      <c r="E155" t="n">
        <v>2971</v>
      </c>
      <c r="F155" t="inlineStr">
        <is>
          <t xml:space="preserve">    DE</t>
        </is>
      </c>
      <c r="G155">
        <f>HYPERLINK("https://images.diginfra.net/iiif/NL-HaNA_1.01.02/3770/NL-HaNA_1.01.02_3770_0007.jpg/346,365,1081,3091/full/0/default.jpg", "iiif_url")</f>
        <v/>
      </c>
    </row>
    <row r="156">
      <c r="A156" t="inlineStr">
        <is>
          <t>NL-HaNA_1.01.02_3770_0007-page-12</t>
        </is>
      </c>
      <c r="B156" t="inlineStr">
        <is>
          <t>NL-HaNA_1.01.02_3770_0007-column-446-465-881-2891</t>
        </is>
      </c>
      <c r="C156" t="inlineStr">
        <is>
          <t>repeat_lemma</t>
        </is>
      </c>
      <c r="D156" t="n">
        <v>575</v>
      </c>
      <c r="E156" t="n">
        <v>3013</v>
      </c>
      <c r="F156" t="inlineStr">
        <is>
          <t xml:space="preserve">        op de Requeste van A. van Duy.</t>
        </is>
      </c>
      <c r="G156">
        <f>HYPERLINK("https://images.diginfra.net/iiif/NL-HaNA_1.01.02/3770/NL-HaNA_1.01.02_3770_0007.jpg/346,365,1081,3091/full/0/default.jpg", "iiif_url")</f>
        <v/>
      </c>
    </row>
    <row r="157">
      <c r="A157" t="inlineStr">
        <is>
          <t>NL-HaNA_1.01.02_3770_0007-page-12</t>
        </is>
      </c>
      <c r="B157" t="inlineStr">
        <is>
          <t>NL-HaNA_1.01.02_3770_0007-column-446-465-881-2891</t>
        </is>
      </c>
      <c r="C157" t="inlineStr">
        <is>
          <t>continuation</t>
        </is>
      </c>
      <c r="D157" t="n">
        <v>502</v>
      </c>
      <c r="E157" t="n">
        <v>3070</v>
      </c>
      <c r="F157" t="inlineStr">
        <is>
          <t xml:space="preserve">    1076.</t>
        </is>
      </c>
      <c r="G157">
        <f>HYPERLINK("https://images.diginfra.net/iiif/NL-HaNA_1.01.02/3770/NL-HaNA_1.01.02_3770_0007.jpg/346,365,1081,3091/full/0/default.jpg", "iiif_url")</f>
        <v/>
      </c>
    </row>
    <row r="158">
      <c r="A158" t="inlineStr">
        <is>
          <t>NL-HaNA_1.01.02_3770_0007-page-12</t>
        </is>
      </c>
      <c r="B158" t="inlineStr">
        <is>
          <t>NL-HaNA_1.01.02_3770_0007-column-446-465-881-2891</t>
        </is>
      </c>
      <c r="C158" t="inlineStr">
        <is>
          <t>repeat_lemma</t>
        </is>
      </c>
      <c r="D158" t="n">
        <v>572</v>
      </c>
      <c r="E158" t="n">
        <v>3106</v>
      </c>
      <c r="F158" t="inlineStr">
        <is>
          <t xml:space="preserve">        op een Processtuck van Cornelis Hogen-</t>
        </is>
      </c>
      <c r="G158">
        <f>HYPERLINK("https://images.diginfra.net/iiif/NL-HaNA_1.01.02/3770/NL-HaNA_1.01.02_3770_0007.jpg/346,365,1081,3091/full/0/default.jpg", "iiif_url")</f>
        <v/>
      </c>
    </row>
    <row r="159">
      <c r="A159" t="inlineStr">
        <is>
          <t>NL-HaNA_1.01.02_3770_0007-page-12</t>
        </is>
      </c>
      <c r="B159" t="inlineStr">
        <is>
          <t>NL-HaNA_1.01.02_3770_0007-column-446-465-881-2891</t>
        </is>
      </c>
      <c r="C159" t="inlineStr">
        <is>
          <t>continuation</t>
        </is>
      </c>
      <c r="D159" t="n">
        <v>498</v>
      </c>
      <c r="E159" t="n">
        <v>3161</v>
      </c>
      <c r="F159" t="inlineStr">
        <is>
          <t xml:space="preserve">    boom en Herman Ackersdyck, contra Catha-</t>
        </is>
      </c>
      <c r="G159">
        <f>HYPERLINK("https://images.diginfra.net/iiif/NL-HaNA_1.01.02/3770/NL-HaNA_1.01.02_3770_0007.jpg/346,365,1081,3091/full/0/default.jpg", "iiif_url")</f>
        <v/>
      </c>
    </row>
    <row r="160">
      <c r="A160" t="inlineStr">
        <is>
          <t>NL-HaNA_1.01.02_3770_0007-page-12</t>
        </is>
      </c>
      <c r="B160" t="inlineStr">
        <is>
          <t>NL-HaNA_1.01.02_3770_0007-column-446-465-881-2891</t>
        </is>
      </c>
      <c r="C160" t="inlineStr">
        <is>
          <t>continuation</t>
        </is>
      </c>
      <c r="D160" t="n">
        <v>500</v>
      </c>
      <c r="E160" t="n">
        <v>3211</v>
      </c>
      <c r="F160" t="inlineStr">
        <is>
          <t xml:space="preserve">    rina van Kwek. 1097.</t>
        </is>
      </c>
      <c r="G160">
        <f>HYPERLINK("https://images.diginfra.net/iiif/NL-HaNA_1.01.02/3770/NL-HaNA_1.01.02_3770_0007.jpg/346,365,1081,3091/full/0/default.jpg", "iiif_url")</f>
        <v/>
      </c>
    </row>
    <row r="161">
      <c r="A161" t="inlineStr">
        <is>
          <t>NL-HaNA_1.01.02_3770_0007-page-12</t>
        </is>
      </c>
      <c r="B161" t="inlineStr">
        <is>
          <t>NL-HaNA_1.01.02_3770_0007-column-446-465-881-2891</t>
        </is>
      </c>
      <c r="C161" t="inlineStr">
        <is>
          <t>repeat_lemma</t>
        </is>
      </c>
      <c r="D161" t="n">
        <v>584</v>
      </c>
      <c r="E161" t="n">
        <v>3256</v>
      </c>
      <c r="F161" t="inlineStr">
        <is>
          <t xml:space="preserve">        advis op de Request van den Graef van</t>
        </is>
      </c>
      <c r="G161">
        <f>HYPERLINK("https://images.diginfra.net/iiif/NL-HaNA_1.01.02/3770/NL-HaNA_1.01.02_3770_0007.jpg/346,365,1081,3091/full/0/default.jpg", "iiif_url")</f>
        <v/>
      </c>
    </row>
    <row r="162">
      <c r="A162" t="inlineStr">
        <is>
          <t>NL-HaNA_1.01.02_3770_0007-page-12</t>
        </is>
      </c>
      <c r="B162" t="inlineStr">
        <is>
          <t>NL-HaNA_1.01.02_3770_0007-column-446-465-881-2891</t>
        </is>
      </c>
      <c r="C162" t="inlineStr">
        <is>
          <t>continuation</t>
        </is>
      </c>
      <c r="D162" t="n">
        <v>505</v>
      </c>
      <c r="E162" t="n">
        <v>3307</v>
      </c>
      <c r="F162" t="inlineStr">
        <is>
          <t xml:space="preserve">    Hoensbroeck. 1109.</t>
        </is>
      </c>
      <c r="G162">
        <f>HYPERLINK("https://images.diginfra.net/iiif/NL-HaNA_1.01.02/3770/NL-HaNA_1.01.02_3770_0007.jpg/346,365,1081,3091/full/0/default.jpg", "iiif_url")</f>
        <v/>
      </c>
    </row>
    <row r="164">
      <c r="A164" t="inlineStr">
        <is>
          <t>NL-HaNA_1.01.02_3770_0007-page-12</t>
        </is>
      </c>
      <c r="B164" t="inlineStr">
        <is>
          <t>NL-HaNA_1.01.02_3770_0007-column-1418-460-918-2899</t>
        </is>
      </c>
      <c r="C164" t="inlineStr">
        <is>
          <t>repeat_lemma</t>
        </is>
      </c>
      <c r="D164" t="n">
        <v>1606</v>
      </c>
      <c r="E164" t="n">
        <v>356</v>
      </c>
      <c r="F164" t="inlineStr">
        <is>
          <t xml:space="preserve">        PX.</t>
        </is>
      </c>
      <c r="G164">
        <f>HYPERLINK("https://images.diginfra.net/iiif/NL-HaNA_1.01.02/3770/NL-HaNA_1.01.02_3770_0007.jpg/1318,360,1118,3099/full/0/default.jpg", "iiif_url")</f>
        <v/>
      </c>
    </row>
    <row r="165">
      <c r="A165" t="inlineStr">
        <is>
          <t>NL-HaNA_1.01.02_3770_0007-page-12</t>
        </is>
      </c>
      <c r="B165" t="inlineStr">
        <is>
          <t>NL-HaNA_1.01.02_3770_0007-column-1418-460-918-2899</t>
        </is>
      </c>
      <c r="C165" t="inlineStr">
        <is>
          <t>lemma</t>
        </is>
      </c>
      <c r="D165" t="n">
        <v>1397</v>
      </c>
      <c r="E165" t="n">
        <v>469</v>
      </c>
      <c r="F165" t="inlineStr">
        <is>
          <t>Aelst, Predikant van den Heer Buys, drie hon-</t>
        </is>
      </c>
      <c r="G165">
        <f>HYPERLINK("https://images.diginfra.net/iiif/NL-HaNA_1.01.02/3770/NL-HaNA_1.01.02_3770_0007.jpg/1318,360,1118,3099/full/0/default.jpg", "iiif_url")</f>
        <v/>
      </c>
    </row>
    <row r="166">
      <c r="A166" t="inlineStr">
        <is>
          <t>NL-HaNA_1.01.02_3770_0007-page-12</t>
        </is>
      </c>
      <c r="B166" t="inlineStr">
        <is>
          <t>NL-HaNA_1.01.02_3770_0007-column-1418-460-918-2899</t>
        </is>
      </c>
      <c r="C166" t="inlineStr">
        <is>
          <t>continuation</t>
        </is>
      </c>
      <c r="D166" t="n">
        <v>1446</v>
      </c>
      <c r="E166" t="n">
        <v>522</v>
      </c>
      <c r="F166" t="inlineStr">
        <is>
          <t xml:space="preserve">    dert guldens toegeleyt. 285.</t>
        </is>
      </c>
      <c r="G166">
        <f>HYPERLINK("https://images.diginfra.net/iiif/NL-HaNA_1.01.02/3770/NL-HaNA_1.01.02_3770_0007.jpg/1318,360,1118,3099/full/0/default.jpg", "iiif_url")</f>
        <v/>
      </c>
    </row>
    <row r="167">
      <c r="A167" t="inlineStr">
        <is>
          <t>NL-HaNA_1.01.02_3770_0007-page-12</t>
        </is>
      </c>
      <c r="B167" t="inlineStr">
        <is>
          <t>NL-HaNA_1.01.02_3770_0007-column-1418-460-918-2899</t>
        </is>
      </c>
      <c r="C167" t="inlineStr">
        <is>
          <t>lemma</t>
        </is>
      </c>
      <c r="D167" t="n">
        <v>1400</v>
      </c>
      <c r="E167" t="n">
        <v>568</v>
      </c>
      <c r="F167" t="inlineStr">
        <is>
          <t>Aennemers van Fortificatiewercken, om be-</t>
        </is>
      </c>
      <c r="G167">
        <f>HYPERLINK("https://images.diginfra.net/iiif/NL-HaNA_1.01.02/3770/NL-HaNA_1.01.02_3770_0007.jpg/1318,360,1118,3099/full/0/default.jpg", "iiif_url")</f>
        <v/>
      </c>
    </row>
    <row r="168">
      <c r="A168" t="inlineStr">
        <is>
          <t>NL-HaNA_1.01.02_3770_0007-page-12</t>
        </is>
      </c>
      <c r="B168" t="inlineStr">
        <is>
          <t>NL-HaNA_1.01.02_3770_0007-column-1418-460-918-2899</t>
        </is>
      </c>
      <c r="C168" t="inlineStr">
        <is>
          <t>continuation</t>
        </is>
      </c>
      <c r="D168" t="n">
        <v>1446</v>
      </c>
      <c r="E168" t="n">
        <v>617</v>
      </c>
      <c r="F168" t="inlineStr">
        <is>
          <t xml:space="preserve">    talinge van hare Restedullen te erlangen.</t>
        </is>
      </c>
      <c r="G168">
        <f>HYPERLINK("https://images.diginfra.net/iiif/NL-HaNA_1.01.02/3770/NL-HaNA_1.01.02_3770_0007.jpg/1318,360,1118,3099/full/0/default.jpg", "iiif_url")</f>
        <v/>
      </c>
    </row>
    <row r="169">
      <c r="A169" t="inlineStr">
        <is>
          <t>NL-HaNA_1.01.02_3770_0007-page-12</t>
        </is>
      </c>
      <c r="B169" t="inlineStr">
        <is>
          <t>NL-HaNA_1.01.02_3770_0007-column-1418-460-918-2899</t>
        </is>
      </c>
      <c r="C169" t="inlineStr">
        <is>
          <t>continuation</t>
        </is>
      </c>
      <c r="D169" t="n">
        <v>1451</v>
      </c>
      <c r="E169" t="n">
        <v>670</v>
      </c>
      <c r="F169" t="inlineStr">
        <is>
          <t xml:space="preserve">    398 731.</t>
        </is>
      </c>
      <c r="G169">
        <f>HYPERLINK("https://images.diginfra.net/iiif/NL-HaNA_1.01.02/3770/NL-HaNA_1.01.02_3770_0007.jpg/1318,360,1118,3099/full/0/default.jpg", "iiif_url")</f>
        <v/>
      </c>
    </row>
    <row r="170">
      <c r="A170" t="inlineStr">
        <is>
          <t>NL-HaNA_1.01.02_3770_0007-page-12</t>
        </is>
      </c>
      <c r="B170" t="inlineStr">
        <is>
          <t>NL-HaNA_1.01.02_3770_0007-column-1418-460-918-2899</t>
        </is>
      </c>
      <c r="C170" t="inlineStr">
        <is>
          <t>lemma</t>
        </is>
      </c>
      <c r="D170" t="n">
        <v>1400</v>
      </c>
      <c r="E170" t="n">
        <v>717</v>
      </c>
      <c r="F170" t="inlineStr">
        <is>
          <t>Algiers, fiet Barbaryen, letter B.</t>
        </is>
      </c>
      <c r="G170">
        <f>HYPERLINK("https://images.diginfra.net/iiif/NL-HaNA_1.01.02/3770/NL-HaNA_1.01.02_3770_0007.jpg/1318,360,1118,3099/full/0/default.jpg", "iiif_url")</f>
        <v/>
      </c>
    </row>
    <row r="171">
      <c r="A171" t="inlineStr">
        <is>
          <t>NL-HaNA_1.01.02_3770_0007-page-12</t>
        </is>
      </c>
      <c r="B171" t="inlineStr">
        <is>
          <t>NL-HaNA_1.01.02_3770_0007-column-1418-460-918-2899</t>
        </is>
      </c>
      <c r="C171" t="inlineStr">
        <is>
          <t>lemma</t>
        </is>
      </c>
      <c r="D171" t="n">
        <v>1400</v>
      </c>
      <c r="E171" t="n">
        <v>766</v>
      </c>
      <c r="F171" t="inlineStr">
        <is>
          <t>Allcanten, Halen adverientie 736.</t>
        </is>
      </c>
      <c r="G171">
        <f>HYPERLINK("https://images.diginfra.net/iiif/NL-HaNA_1.01.02/3770/NL-HaNA_1.01.02_3770_0007.jpg/1318,360,1118,3099/full/0/default.jpg", "iiif_url")</f>
        <v/>
      </c>
    </row>
    <row r="172">
      <c r="A172" t="inlineStr">
        <is>
          <t>NL-HaNA_1.01.02_3770_0007-page-12</t>
        </is>
      </c>
      <c r="B172" t="inlineStr">
        <is>
          <t>NL-HaNA_1.01.02_3770_0007-column-1418-460-918-2899</t>
        </is>
      </c>
      <c r="C172" t="inlineStr">
        <is>
          <t>lemma</t>
        </is>
      </c>
      <c r="D172" t="n">
        <v>1402</v>
      </c>
      <c r="E172" t="n">
        <v>812</v>
      </c>
      <c r="F172" t="inlineStr">
        <is>
          <t>Ambassadeurs, defroyement. 751.</t>
        </is>
      </c>
      <c r="G172">
        <f>HYPERLINK("https://images.diginfra.net/iiif/NL-HaNA_1.01.02/3770/NL-HaNA_1.01.02_3770_0007.jpg/1318,360,1118,3099/full/0/default.jpg", "iiif_url")</f>
        <v/>
      </c>
    </row>
    <row r="173">
      <c r="A173" t="inlineStr">
        <is>
          <t>NL-HaNA_1.01.02_3770_0007-page-12</t>
        </is>
      </c>
      <c r="B173" t="inlineStr">
        <is>
          <t>NL-HaNA_1.01.02_3770_0007-column-1418-460-918-2899</t>
        </is>
      </c>
      <c r="C173" t="inlineStr">
        <is>
          <t>lemma</t>
        </is>
      </c>
      <c r="D173" t="n">
        <v>1400</v>
      </c>
      <c r="E173" t="n">
        <v>856</v>
      </c>
      <c r="F173" t="inlineStr">
        <is>
          <t>Antwerpen, Gedeputeerden tot de Barriere al-</t>
        </is>
      </c>
      <c r="G173">
        <f>HYPERLINK("https://images.diginfra.net/iiif/NL-HaNA_1.01.02/3770/NL-HaNA_1.01.02_3770_0007.jpg/1318,360,1118,3099/full/0/default.jpg", "iiif_url")</f>
        <v/>
      </c>
    </row>
    <row r="174">
      <c r="A174" t="inlineStr">
        <is>
          <t>NL-HaNA_1.01.02_3770_0007-page-12</t>
        </is>
      </c>
      <c r="B174" t="inlineStr">
        <is>
          <t>NL-HaNA_1.01.02_3770_0007-column-1418-460-918-2899</t>
        </is>
      </c>
      <c r="C174" t="inlineStr">
        <is>
          <t>continuation</t>
        </is>
      </c>
      <c r="D174" t="n">
        <v>1446</v>
      </c>
      <c r="E174" t="n">
        <v>910</v>
      </c>
      <c r="F174" t="inlineStr">
        <is>
          <t xml:space="preserve">    daer advertentie. 23. 361. toos. 1058.</t>
        </is>
      </c>
      <c r="G174">
        <f>HYPERLINK("https://images.diginfra.net/iiif/NL-HaNA_1.01.02/3770/NL-HaNA_1.01.02_3770_0007.jpg/1318,360,1118,3099/full/0/default.jpg", "iiif_url")</f>
        <v/>
      </c>
    </row>
    <row r="175">
      <c r="A175" t="inlineStr">
        <is>
          <t>NL-HaNA_1.01.02_3770_0007-page-12</t>
        </is>
      </c>
      <c r="B175" t="inlineStr">
        <is>
          <t>NL-HaNA_1.01.02_3770_0007-column-1418-460-918-2899</t>
        </is>
      </c>
      <c r="C175" t="inlineStr">
        <is>
          <t>continuation</t>
        </is>
      </c>
      <c r="D175" t="n">
        <v>1453</v>
      </c>
      <c r="E175" t="n">
        <v>957</v>
      </c>
      <c r="F175" t="inlineStr">
        <is>
          <t xml:space="preserve">    1134 1157.</t>
        </is>
      </c>
      <c r="G175">
        <f>HYPERLINK("https://images.diginfra.net/iiif/NL-HaNA_1.01.02/3770/NL-HaNA_1.01.02_3770_0007.jpg/1318,360,1118,3099/full/0/default.jpg", "iiif_url")</f>
        <v/>
      </c>
    </row>
    <row r="176">
      <c r="A176" t="inlineStr">
        <is>
          <t>NL-HaNA_1.01.02_3770_0007-page-12</t>
        </is>
      </c>
      <c r="B176" t="inlineStr">
        <is>
          <t>NL-HaNA_1.01.02_3770_0007-column-1418-460-918-2899</t>
        </is>
      </c>
      <c r="C176" t="inlineStr">
        <is>
          <t>repeat_lemma</t>
        </is>
      </c>
      <c r="D176" t="n">
        <v>1580</v>
      </c>
      <c r="E176" t="n">
        <v>1003</v>
      </c>
      <c r="F176" t="inlineStr">
        <is>
          <t xml:space="preserve">        vier duysent guldens te goeder reke-</t>
        </is>
      </c>
      <c r="G176">
        <f>HYPERLINK("https://images.diginfra.net/iiif/NL-HaNA_1.01.02/3770/NL-HaNA_1.01.02_3770_0007.jpg/1318,360,1118,3099/full/0/default.jpg", "iiif_url")</f>
        <v/>
      </c>
    </row>
    <row r="177">
      <c r="A177" t="inlineStr">
        <is>
          <t>NL-HaNA_1.01.02_3770_0007-page-12</t>
        </is>
      </c>
      <c r="B177" t="inlineStr">
        <is>
          <t>NL-HaNA_1.01.02_3770_0007-column-1418-460-918-2899</t>
        </is>
      </c>
      <c r="C177" t="inlineStr">
        <is>
          <t>continuation</t>
        </is>
      </c>
      <c r="D177" t="n">
        <v>1446</v>
      </c>
      <c r="E177" t="n">
        <v>1061</v>
      </c>
      <c r="F177" t="inlineStr">
        <is>
          <t xml:space="preserve">    ninge 28. 109. 208.</t>
        </is>
      </c>
      <c r="G177">
        <f>HYPERLINK("https://images.diginfra.net/iiif/NL-HaNA_1.01.02/3770/NL-HaNA_1.01.02_3770_0007.jpg/1318,360,1118,3099/full/0/default.jpg", "iiif_url")</f>
        <v/>
      </c>
    </row>
    <row r="178">
      <c r="A178" t="inlineStr">
        <is>
          <t>NL-HaNA_1.01.02_3770_0007-page-12</t>
        </is>
      </c>
      <c r="B178" t="inlineStr">
        <is>
          <t>NL-HaNA_1.01.02_3770_0007-column-1418-460-918-2899</t>
        </is>
      </c>
      <c r="C178" t="inlineStr">
        <is>
          <t>repeat_lemma</t>
        </is>
      </c>
      <c r="D178" t="n">
        <v>1570</v>
      </c>
      <c r="E178" t="n">
        <v>1092</v>
      </c>
      <c r="F178" t="inlineStr">
        <is>
          <t xml:space="preserve">        een keet herwaents te doen. 110.</t>
        </is>
      </c>
      <c r="G178">
        <f>HYPERLINK("https://images.diginfra.net/iiif/NL-HaNA_1.01.02/3770/NL-HaNA_1.01.02_3770_0007.jpg/1318,360,1118,3099/full/0/default.jpg", "iiif_url")</f>
        <v/>
      </c>
    </row>
    <row r="179">
      <c r="A179" t="inlineStr">
        <is>
          <t>NL-HaNA_1.01.02_3770_0007-page-12</t>
        </is>
      </c>
      <c r="B179" t="inlineStr">
        <is>
          <t>NL-HaNA_1.01.02_3770_0007-column-1418-460-918-2899</t>
        </is>
      </c>
      <c r="C179" t="inlineStr">
        <is>
          <t>repeat_lemma</t>
        </is>
      </c>
      <c r="D179" t="n">
        <v>1575</v>
      </c>
      <c r="E179" t="n">
        <v>1156</v>
      </c>
      <c r="F179" t="inlineStr">
        <is>
          <t xml:space="preserve">        onderhandeling wegens de commercie.</t>
        </is>
      </c>
      <c r="G179">
        <f>HYPERLINK("https://images.diginfra.net/iiif/NL-HaNA_1.01.02/3770/NL-HaNA_1.01.02_3770_0007.jpg/1318,360,1118,3099/full/0/default.jpg", "iiif_url")</f>
        <v/>
      </c>
    </row>
    <row r="180">
      <c r="A180" t="inlineStr">
        <is>
          <t>NL-HaNA_1.01.02_3770_0007-page-12</t>
        </is>
      </c>
      <c r="B180" t="inlineStr">
        <is>
          <t>NL-HaNA_1.01.02_3770_0007-column-1418-460-918-2899</t>
        </is>
      </c>
      <c r="C180" t="inlineStr">
        <is>
          <t>continuation</t>
        </is>
      </c>
      <c r="D180" t="n">
        <v>1456</v>
      </c>
      <c r="E180" t="n">
        <v>1207</v>
      </c>
      <c r="F180" t="inlineStr">
        <is>
          <t xml:space="preserve">    146. 172. 181.</t>
        </is>
      </c>
      <c r="G180">
        <f>HYPERLINK("https://images.diginfra.net/iiif/NL-HaNA_1.01.02/3770/NL-HaNA_1.01.02_3770_0007.jpg/1318,360,1118,3099/full/0/default.jpg", "iiif_url")</f>
        <v/>
      </c>
    </row>
    <row r="181">
      <c r="A181" t="inlineStr">
        <is>
          <t>NL-HaNA_1.01.02_3770_0007-page-12</t>
        </is>
      </c>
      <c r="B181" t="inlineStr">
        <is>
          <t>NL-HaNA_1.01.02_3770_0007-column-1418-460-918-2899</t>
        </is>
      </c>
      <c r="C181" t="inlineStr">
        <is>
          <t>repeat_lemma</t>
        </is>
      </c>
      <c r="D181" t="n">
        <v>1573</v>
      </c>
      <c r="E181" t="n">
        <v>1250</v>
      </c>
      <c r="F181" t="inlineStr">
        <is>
          <t xml:space="preserve">        Rechteren gepermitteert voor eenige da-</t>
        </is>
      </c>
      <c r="G181">
        <f>HYPERLINK("https://images.diginfra.net/iiif/NL-HaNA_1.01.02/3770/NL-HaNA_1.01.02_3770_0007.jpg/1318,360,1118,3099/full/0/default.jpg", "iiif_url")</f>
        <v/>
      </c>
    </row>
    <row r="182">
      <c r="A182" t="inlineStr">
        <is>
          <t>NL-HaNA_1.01.02_3770_0007-page-12</t>
        </is>
      </c>
      <c r="B182" t="inlineStr">
        <is>
          <t>NL-HaNA_1.01.02_3770_0007-column-1418-460-918-2899</t>
        </is>
      </c>
      <c r="C182" t="inlineStr">
        <is>
          <t>continuation</t>
        </is>
      </c>
      <c r="D182" t="n">
        <v>1449</v>
      </c>
      <c r="E182" t="n">
        <v>1304</v>
      </c>
      <c r="F182" t="inlineStr">
        <is>
          <t xml:space="preserve">    gen naer Overyiel te mogen gaen. 147.</t>
        </is>
      </c>
      <c r="G182">
        <f>HYPERLINK("https://images.diginfra.net/iiif/NL-HaNA_1.01.02/3770/NL-HaNA_1.01.02_3770_0007.jpg/1318,360,1118,3099/full/0/default.jpg", "iiif_url")</f>
        <v/>
      </c>
    </row>
    <row r="183">
      <c r="A183" t="inlineStr">
        <is>
          <t>NL-HaNA_1.01.02_3770_0007-page-12</t>
        </is>
      </c>
      <c r="B183" t="inlineStr">
        <is>
          <t>NL-HaNA_1.01.02_3770_0007-column-1418-460-918-2899</t>
        </is>
      </c>
      <c r="C183" t="inlineStr">
        <is>
          <t>continuation</t>
        </is>
      </c>
      <c r="D183" t="n">
        <v>1456</v>
      </c>
      <c r="E183" t="n">
        <v>1352</v>
      </c>
      <c r="F183" t="inlineStr">
        <is>
          <t xml:space="preserve">    5778.</t>
        </is>
      </c>
      <c r="G183">
        <f>HYPERLINK("https://images.diginfra.net/iiif/NL-HaNA_1.01.02/3770/NL-HaNA_1.01.02_3770_0007.jpg/1318,360,1118,3099/full/0/default.jpg", "iiif_url")</f>
        <v/>
      </c>
    </row>
    <row r="184">
      <c r="A184" t="inlineStr">
        <is>
          <t>NL-HaNA_1.01.02_3770_0007-page-12</t>
        </is>
      </c>
      <c r="B184" t="inlineStr">
        <is>
          <t>NL-HaNA_1.01.02_3770_0007-column-1418-460-918-2899</t>
        </is>
      </c>
      <c r="C184" t="inlineStr">
        <is>
          <t>repeat_lemma</t>
        </is>
      </c>
      <c r="D184" t="n">
        <v>1575</v>
      </c>
      <c r="E184" t="n">
        <v>1399</v>
      </c>
      <c r="F184" t="inlineStr">
        <is>
          <t xml:space="preserve">        Gereformeerde Godtsdienst tot Limburgh</t>
        </is>
      </c>
      <c r="G184">
        <f>HYPERLINK("https://images.diginfra.net/iiif/NL-HaNA_1.01.02/3770/NL-HaNA_1.01.02_3770_0007.jpg/1318,360,1118,3099/full/0/default.jpg", "iiif_url")</f>
        <v/>
      </c>
    </row>
    <row r="185">
      <c r="A185" t="inlineStr">
        <is>
          <t>NL-HaNA_1.01.02_3770_0007-page-12</t>
        </is>
      </c>
      <c r="B185" t="inlineStr">
        <is>
          <t>NL-HaNA_1.01.02_3770_0007-column-1418-460-918-2899</t>
        </is>
      </c>
      <c r="C185" t="inlineStr">
        <is>
          <t>continuation</t>
        </is>
      </c>
      <c r="D185" t="n">
        <v>1449</v>
      </c>
      <c r="E185" t="n">
        <v>1449</v>
      </c>
      <c r="F185" t="inlineStr">
        <is>
          <t xml:space="preserve">    niet te mogen exerceren. 158.</t>
        </is>
      </c>
      <c r="G185">
        <f>HYPERLINK("https://images.diginfra.net/iiif/NL-HaNA_1.01.02/3770/NL-HaNA_1.01.02_3770_0007.jpg/1318,360,1118,3099/full/0/default.jpg", "iiif_url")</f>
        <v/>
      </c>
    </row>
    <row r="186">
      <c r="A186" t="inlineStr">
        <is>
          <t>NL-HaNA_1.01.02_3770_0007-page-12</t>
        </is>
      </c>
      <c r="B186" t="inlineStr">
        <is>
          <t>NL-HaNA_1.01.02_3770_0007-column-1418-460-918-2899</t>
        </is>
      </c>
      <c r="C186" t="inlineStr">
        <is>
          <t>repeat_lemma</t>
        </is>
      </c>
      <c r="D186" t="n">
        <v>1577</v>
      </c>
      <c r="E186" t="n">
        <v>1497</v>
      </c>
      <c r="F186" t="inlineStr">
        <is>
          <t xml:space="preserve">        Brieven van den Grave van Koningseg</t>
        </is>
      </c>
      <c r="G186">
        <f>HYPERLINK("https://images.diginfra.net/iiif/NL-HaNA_1.01.02/3770/NL-HaNA_1.01.02_3770_0007.jpg/1318,360,1118,3099/full/0/default.jpg", "iiif_url")</f>
        <v/>
      </c>
    </row>
    <row r="187">
      <c r="A187" t="inlineStr">
        <is>
          <t>NL-HaNA_1.01.02_3770_0007-page-12</t>
        </is>
      </c>
      <c r="B187" t="inlineStr">
        <is>
          <t>NL-HaNA_1.01.02_3770_0007-column-1418-460-918-2899</t>
        </is>
      </c>
      <c r="C187" t="inlineStr">
        <is>
          <t>continuation</t>
        </is>
      </c>
      <c r="D187" t="n">
        <v>1449</v>
      </c>
      <c r="E187" t="n">
        <v>1543</v>
      </c>
      <c r="F187" t="inlineStr">
        <is>
          <t xml:space="preserve">    aen die van Roermonde en Venlo nopende de</t>
        </is>
      </c>
      <c r="G187">
        <f>HYPERLINK("https://images.diginfra.net/iiif/NL-HaNA_1.01.02/3770/NL-HaNA_1.01.02_3770_0007.jpg/1318,360,1118,3099/full/0/default.jpg", "iiif_url")</f>
        <v/>
      </c>
    </row>
    <row r="188">
      <c r="A188" t="inlineStr">
        <is>
          <t>NL-HaNA_1.01.02_3770_0007-page-12</t>
        </is>
      </c>
      <c r="B188" t="inlineStr">
        <is>
          <t>NL-HaNA_1.01.02_3770_0007-column-1418-460-918-2899</t>
        </is>
      </c>
      <c r="C188" t="inlineStr">
        <is>
          <t>continuation</t>
        </is>
      </c>
      <c r="D188" t="n">
        <v>1451</v>
      </c>
      <c r="E188" t="n">
        <v>1594</v>
      </c>
      <c r="F188" t="inlineStr">
        <is>
          <t xml:space="preserve">    commercie. 273.</t>
        </is>
      </c>
      <c r="G188">
        <f>HYPERLINK("https://images.diginfra.net/iiif/NL-HaNA_1.01.02/3770/NL-HaNA_1.01.02_3770_0007.jpg/1318,360,1118,3099/full/0/default.jpg", "iiif_url")</f>
        <v/>
      </c>
    </row>
    <row r="189">
      <c r="A189" t="inlineStr">
        <is>
          <t>NL-HaNA_1.01.02_3770_0007-page-12</t>
        </is>
      </c>
      <c r="B189" t="inlineStr">
        <is>
          <t>NL-HaNA_1.01.02_3770_0007-column-1418-460-918-2899</t>
        </is>
      </c>
      <c r="C189" t="inlineStr">
        <is>
          <t>repeat_lemma</t>
        </is>
      </c>
      <c r="D189" t="n">
        <v>1570</v>
      </c>
      <c r="E189" t="n">
        <v>1643</v>
      </c>
      <c r="F189" t="inlineStr">
        <is>
          <t xml:space="preserve">        ses duysent guldens ter goeder rekenin-</t>
        </is>
      </c>
      <c r="G189">
        <f>HYPERLINK("https://images.diginfra.net/iiif/NL-HaNA_1.01.02/3770/NL-HaNA_1.01.02_3770_0007.jpg/1318,360,1118,3099/full/0/default.jpg", "iiif_url")</f>
        <v/>
      </c>
    </row>
    <row r="190">
      <c r="A190" t="inlineStr">
        <is>
          <t>NL-HaNA_1.01.02_3770_0007-page-12</t>
        </is>
      </c>
      <c r="B190" t="inlineStr">
        <is>
          <t>NL-HaNA_1.01.02_3770_0007-column-1418-460-918-2899</t>
        </is>
      </c>
      <c r="C190" t="inlineStr">
        <is>
          <t>continuation</t>
        </is>
      </c>
      <c r="D190" t="n">
        <v>1451</v>
      </c>
      <c r="E190" t="n">
        <v>1694</v>
      </c>
      <c r="F190" t="inlineStr">
        <is>
          <t xml:space="preserve">    ge. 303. al2. 546. 664. 752.</t>
        </is>
      </c>
      <c r="G190">
        <f>HYPERLINK("https://images.diginfra.net/iiif/NL-HaNA_1.01.02/3770/NL-HaNA_1.01.02_3770_0007.jpg/1318,360,1118,3099/full/0/default.jpg", "iiif_url")</f>
        <v/>
      </c>
    </row>
    <row r="191">
      <c r="A191" t="inlineStr">
        <is>
          <t>NL-HaNA_1.01.02_3770_0007-page-12</t>
        </is>
      </c>
      <c r="B191" t="inlineStr">
        <is>
          <t>NL-HaNA_1.01.02_3770_0007-column-1418-460-918-2899</t>
        </is>
      </c>
      <c r="C191" t="inlineStr">
        <is>
          <t>repeat_lemma</t>
        </is>
      </c>
      <c r="D191" t="n">
        <v>1577</v>
      </c>
      <c r="E191" t="n">
        <v>1738</v>
      </c>
      <c r="F191" t="inlineStr">
        <is>
          <t xml:space="preserve">        antwoordt van den Grave van Ko-</t>
        </is>
      </c>
      <c r="G191">
        <f>HYPERLINK("https://images.diginfra.net/iiif/NL-HaNA_1.01.02/3770/NL-HaNA_1.01.02_3770_0007.jpg/1318,360,1118,3099/full/0/default.jpg", "iiif_url")</f>
        <v/>
      </c>
    </row>
    <row r="192">
      <c r="A192" t="inlineStr">
        <is>
          <t>NL-HaNA_1.01.02_3770_0007-page-12</t>
        </is>
      </c>
      <c r="B192" t="inlineStr">
        <is>
          <t>NL-HaNA_1.01.02_3770_0007-column-1418-460-918-2899</t>
        </is>
      </c>
      <c r="C192" t="inlineStr">
        <is>
          <t>continuation</t>
        </is>
      </c>
      <c r="D192" t="n">
        <v>1458</v>
      </c>
      <c r="E192" t="n">
        <v>1790</v>
      </c>
      <c r="F192" t="inlineStr">
        <is>
          <t xml:space="preserve">    ningseg nopende de commercie. 413.</t>
        </is>
      </c>
      <c r="G192">
        <f>HYPERLINK("https://images.diginfra.net/iiif/NL-HaNA_1.01.02/3770/NL-HaNA_1.01.02_3770_0007.jpg/1318,360,1118,3099/full/0/default.jpg", "iiif_url")</f>
        <v/>
      </c>
    </row>
    <row r="193">
      <c r="A193" t="inlineStr">
        <is>
          <t>NL-HaNA_1.01.02_3770_0007-page-12</t>
        </is>
      </c>
      <c r="B193" t="inlineStr">
        <is>
          <t>NL-HaNA_1.01.02_3770_0007-column-1418-460-918-2899</t>
        </is>
      </c>
      <c r="C193" t="inlineStr">
        <is>
          <t>repeat_lemma</t>
        </is>
      </c>
      <c r="D193" t="n">
        <v>1587</v>
      </c>
      <c r="E193" t="n">
        <v>1834</v>
      </c>
      <c r="F193" t="inlineStr">
        <is>
          <t xml:space="preserve">        Valckenier en Radaus gelast haer ant-</t>
        </is>
      </c>
      <c r="G193">
        <f>HYPERLINK("https://images.diginfra.net/iiif/NL-HaNA_1.01.02/3770/NL-HaNA_1.01.02_3770_0007.jpg/1318,360,1118,3099/full/0/default.jpg", "iiif_url")</f>
        <v/>
      </c>
    </row>
    <row r="194">
      <c r="A194" t="inlineStr">
        <is>
          <t>NL-HaNA_1.01.02_3770_0007-page-12</t>
        </is>
      </c>
      <c r="B194" t="inlineStr">
        <is>
          <t>NL-HaNA_1.01.02_3770_0007-column-1418-460-918-2899</t>
        </is>
      </c>
      <c r="C194" t="inlineStr">
        <is>
          <t>continuation</t>
        </is>
      </c>
      <c r="D194" t="n">
        <v>1456</v>
      </c>
      <c r="E194" t="n">
        <v>1895</v>
      </c>
      <c r="F194" t="inlineStr">
        <is>
          <t xml:space="preserve">    werpen te gaen. 466.</t>
        </is>
      </c>
      <c r="G194">
        <f>HYPERLINK("https://images.diginfra.net/iiif/NL-HaNA_1.01.02/3770/NL-HaNA_1.01.02_3770_0007.jpg/1318,360,1118,3099/full/0/default.jpg", "iiif_url")</f>
        <v/>
      </c>
    </row>
    <row r="195">
      <c r="A195" t="inlineStr">
        <is>
          <t>NL-HaNA_1.01.02_3770_0007-page-12</t>
        </is>
      </c>
      <c r="B195" t="inlineStr">
        <is>
          <t>NL-HaNA_1.01.02_3770_0007-column-1418-460-918-2899</t>
        </is>
      </c>
      <c r="C195" t="inlineStr">
        <is>
          <t>repeat_lemma</t>
        </is>
      </c>
      <c r="D195" t="n">
        <v>1580</v>
      </c>
      <c r="E195" t="n">
        <v>1934</v>
      </c>
      <c r="F195" t="inlineStr">
        <is>
          <t xml:space="preserve">        Grave van Rechteren wegens daghgel-</t>
        </is>
      </c>
      <c r="G195">
        <f>HYPERLINK("https://images.diginfra.net/iiif/NL-HaNA_1.01.02/3770/NL-HaNA_1.01.02_3770_0007.jpg/1318,360,1118,3099/full/0/default.jpg", "iiif_url")</f>
        <v/>
      </c>
    </row>
    <row r="196">
      <c r="A196" t="inlineStr">
        <is>
          <t>NL-HaNA_1.01.02_3770_0007-page-12</t>
        </is>
      </c>
      <c r="B196" t="inlineStr">
        <is>
          <t>NL-HaNA_1.01.02_3770_0007-column-1418-460-918-2899</t>
        </is>
      </c>
      <c r="C196" t="inlineStr">
        <is>
          <t>continuation</t>
        </is>
      </c>
      <c r="D196" t="n">
        <v>1453</v>
      </c>
      <c r="E196" t="n">
        <v>1984</v>
      </c>
      <c r="F196" t="inlineStr">
        <is>
          <t xml:space="preserve">    den. 519.</t>
        </is>
      </c>
      <c r="G196">
        <f>HYPERLINK("https://images.diginfra.net/iiif/NL-HaNA_1.01.02/3770/NL-HaNA_1.01.02_3770_0007.jpg/1318,360,1118,3099/full/0/default.jpg", "iiif_url")</f>
        <v/>
      </c>
    </row>
    <row r="197">
      <c r="A197" t="inlineStr">
        <is>
          <t>NL-HaNA_1.01.02_3770_0007-page-12</t>
        </is>
      </c>
      <c r="B197" t="inlineStr">
        <is>
          <t>NL-HaNA_1.01.02_3770_0007-column-1418-460-918-2899</t>
        </is>
      </c>
      <c r="C197" t="inlineStr">
        <is>
          <t>repeat_lemma</t>
        </is>
      </c>
      <c r="D197" t="n">
        <v>1577</v>
      </c>
      <c r="E197" t="n">
        <v>2025</v>
      </c>
      <c r="F197" t="inlineStr">
        <is>
          <t xml:space="preserve">        antwoordt op de Resolutie genomen op</t>
        </is>
      </c>
      <c r="G197">
        <f>HYPERLINK("https://images.diginfra.net/iiif/NL-HaNA_1.01.02/3770/NL-HaNA_1.01.02_3770_0007.jpg/1318,360,1118,3099/full/0/default.jpg", "iiif_url")</f>
        <v/>
      </c>
    </row>
    <row r="198">
      <c r="A198" t="inlineStr">
        <is>
          <t>NL-HaNA_1.01.02_3770_0007-page-12</t>
        </is>
      </c>
      <c r="B198" t="inlineStr">
        <is>
          <t>NL-HaNA_1.01.02_3770_0007-column-1418-460-918-2899</t>
        </is>
      </c>
      <c r="C198" t="inlineStr">
        <is>
          <t>continuation</t>
        </is>
      </c>
      <c r="D198" t="n">
        <v>1453</v>
      </c>
      <c r="E198" t="n">
        <v>2081</v>
      </c>
      <c r="F198" t="inlineStr">
        <is>
          <t xml:space="preserve">    de Requeste van Sohry. 539.</t>
        </is>
      </c>
      <c r="G198">
        <f>HYPERLINK("https://images.diginfra.net/iiif/NL-HaNA_1.01.02/3770/NL-HaNA_1.01.02_3770_0007.jpg/1318,360,1118,3099/full/0/default.jpg", "iiif_url")</f>
        <v/>
      </c>
    </row>
    <row r="199">
      <c r="A199" t="inlineStr">
        <is>
          <t>NL-HaNA_1.01.02_3770_0007-page-12</t>
        </is>
      </c>
      <c r="B199" t="inlineStr">
        <is>
          <t>NL-HaNA_1.01.02_3770_0007-column-1418-460-918-2899</t>
        </is>
      </c>
      <c r="C199" t="inlineStr">
        <is>
          <t>repeat_lemma</t>
        </is>
      </c>
      <c r="D199" t="n">
        <v>1573</v>
      </c>
      <c r="E199" t="n">
        <v>2131</v>
      </c>
      <c r="F199" t="inlineStr">
        <is>
          <t xml:space="preserve">        Haghten ven den Baron van Horian.</t>
        </is>
      </c>
      <c r="G199">
        <f>HYPERLINK("https://images.diginfra.net/iiif/NL-HaNA_1.01.02/3770/NL-HaNA_1.01.02_3770_0007.jpg/1318,360,1118,3099/full/0/default.jpg", "iiif_url")</f>
        <v/>
      </c>
    </row>
    <row r="200">
      <c r="A200" t="inlineStr">
        <is>
          <t>NL-HaNA_1.01.02_3770_0007-page-12</t>
        </is>
      </c>
      <c r="B200" t="inlineStr">
        <is>
          <t>NL-HaNA_1.01.02_3770_0007-column-1418-460-918-2899</t>
        </is>
      </c>
      <c r="C200" t="inlineStr">
        <is>
          <t>continuation</t>
        </is>
      </c>
      <c r="D200" t="n">
        <v>1458</v>
      </c>
      <c r="E200" t="n">
        <v>2183</v>
      </c>
      <c r="F200" t="inlineStr">
        <is>
          <t xml:space="preserve">    652.</t>
        </is>
      </c>
      <c r="G200">
        <f>HYPERLINK("https://images.diginfra.net/iiif/NL-HaNA_1.01.02/3770/NL-HaNA_1.01.02_3770_0007.jpg/1318,360,1118,3099/full/0/default.jpg", "iiif_url")</f>
        <v/>
      </c>
    </row>
    <row r="201">
      <c r="A201" t="inlineStr">
        <is>
          <t>NL-HaNA_1.01.02_3770_0007-page-12</t>
        </is>
      </c>
      <c r="B201" t="inlineStr">
        <is>
          <t>NL-HaNA_1.01.02_3770_0007-column-1418-460-918-2899</t>
        </is>
      </c>
      <c r="C201" t="inlineStr">
        <is>
          <t>repeat_lemma</t>
        </is>
      </c>
      <c r="D201" t="n">
        <v>1577</v>
      </c>
      <c r="E201" t="n">
        <v>2222</v>
      </c>
      <c r="F201" t="inlineStr">
        <is>
          <t xml:space="preserve">        Gedeputeerden hoe haer Declaratie te</t>
        </is>
      </c>
      <c r="G201">
        <f>HYPERLINK("https://images.diginfra.net/iiif/NL-HaNA_1.01.02/3770/NL-HaNA_1.01.02_3770_0007.jpg/1318,360,1118,3099/full/0/default.jpg", "iiif_url")</f>
        <v/>
      </c>
    </row>
    <row r="202">
      <c r="A202" t="inlineStr">
        <is>
          <t>NL-HaNA_1.01.02_3770_0007-page-12</t>
        </is>
      </c>
      <c r="B202" t="inlineStr">
        <is>
          <t>NL-HaNA_1.01.02_3770_0007-column-1418-460-918-2899</t>
        </is>
      </c>
      <c r="C202" t="inlineStr">
        <is>
          <t>continuation</t>
        </is>
      </c>
      <c r="D202" t="n">
        <v>1453</v>
      </c>
      <c r="E202" t="n">
        <v>2273</v>
      </c>
      <c r="F202" t="inlineStr">
        <is>
          <t xml:space="preserve">    formeren. 889. 1034.</t>
        </is>
      </c>
      <c r="G202">
        <f>HYPERLINK("https://images.diginfra.net/iiif/NL-HaNA_1.01.02/3770/NL-HaNA_1.01.02_3770_0007.jpg/1318,360,1118,3099/full/0/default.jpg", "iiif_url")</f>
        <v/>
      </c>
    </row>
    <row r="203">
      <c r="A203" t="inlineStr">
        <is>
          <t>NL-HaNA_1.01.02_3770_0007-page-12</t>
        </is>
      </c>
      <c r="B203" t="inlineStr">
        <is>
          <t>NL-HaNA_1.01.02_3770_0007-column-1418-460-918-2899</t>
        </is>
      </c>
      <c r="C203" t="inlineStr">
        <is>
          <t>repeat_lemma</t>
        </is>
      </c>
      <c r="D203" t="n">
        <v>1577</v>
      </c>
      <c r="E203" t="n">
        <v>2328</v>
      </c>
      <c r="F203" t="inlineStr">
        <is>
          <t xml:space="preserve">        wegens rouw. 988.</t>
        </is>
      </c>
      <c r="G203">
        <f>HYPERLINK("https://images.diginfra.net/iiif/NL-HaNA_1.01.02/3770/NL-HaNA_1.01.02_3770_0007.jpg/1318,360,1118,3099/full/0/default.jpg", "iiif_url")</f>
        <v/>
      </c>
    </row>
    <row r="204">
      <c r="A204" t="inlineStr">
        <is>
          <t>NL-HaNA_1.01.02_3770_0007-page-12</t>
        </is>
      </c>
      <c r="B204" t="inlineStr">
        <is>
          <t>NL-HaNA_1.01.02_3770_0007-column-1418-460-918-2899</t>
        </is>
      </c>
      <c r="C204" t="inlineStr">
        <is>
          <t>repeat_lemma</t>
        </is>
      </c>
      <c r="D204" t="n">
        <v>1582</v>
      </c>
      <c r="E204" t="n">
        <v>2369</v>
      </c>
      <c r="F204" t="inlineStr">
        <is>
          <t xml:space="preserve">        Tarazena om betalinge van aghterwe-</t>
        </is>
      </c>
      <c r="G204">
        <f>HYPERLINK("https://images.diginfra.net/iiif/NL-HaNA_1.01.02/3770/NL-HaNA_1.01.02_3770_0007.jpg/1318,360,1118,3099/full/0/default.jpg", "iiif_url")</f>
        <v/>
      </c>
    </row>
    <row r="205">
      <c r="A205" t="inlineStr">
        <is>
          <t>NL-HaNA_1.01.02_3770_0007-page-12</t>
        </is>
      </c>
      <c r="B205" t="inlineStr">
        <is>
          <t>NL-HaNA_1.01.02_3770_0007-column-1418-460-918-2899</t>
        </is>
      </c>
      <c r="C205" t="inlineStr">
        <is>
          <t>continuation</t>
        </is>
      </c>
      <c r="D205" t="n">
        <v>1456</v>
      </c>
      <c r="E205" t="n">
        <v>2419</v>
      </c>
      <c r="F205" t="inlineStr">
        <is>
          <t xml:space="preserve">    sen. 989.</t>
        </is>
      </c>
      <c r="G205">
        <f>HYPERLINK("https://images.diginfra.net/iiif/NL-HaNA_1.01.02/3770/NL-HaNA_1.01.02_3770_0007.jpg/1318,360,1118,3099/full/0/default.jpg", "iiif_url")</f>
        <v/>
      </c>
    </row>
    <row r="206">
      <c r="A206" t="inlineStr">
        <is>
          <t>NL-HaNA_1.01.02_3770_0007-page-12</t>
        </is>
      </c>
      <c r="B206" t="inlineStr">
        <is>
          <t>NL-HaNA_1.01.02_3770_0007-column-1418-460-918-2899</t>
        </is>
      </c>
      <c r="C206" t="inlineStr">
        <is>
          <t>repeat_lemma</t>
        </is>
      </c>
      <c r="D206" t="n">
        <v>1582</v>
      </c>
      <c r="E206" t="n">
        <v>2468</v>
      </c>
      <c r="F206" t="inlineStr">
        <is>
          <t xml:space="preserve">        Tastaet van Barriere, &amp;c. gesloten</t>
        </is>
      </c>
      <c r="G206">
        <f>HYPERLINK("https://images.diginfra.net/iiif/NL-HaNA_1.01.02/3770/NL-HaNA_1.01.02_3770_0007.jpg/1318,360,1118,3099/full/0/default.jpg", "iiif_url")</f>
        <v/>
      </c>
    </row>
    <row r="207">
      <c r="A207" t="inlineStr">
        <is>
          <t>NL-HaNA_1.01.02_3770_0007-page-12</t>
        </is>
      </c>
      <c r="B207" t="inlineStr">
        <is>
          <t>NL-HaNA_1.01.02_3770_0007-column-1418-460-918-2899</t>
        </is>
      </c>
      <c r="C207" t="inlineStr">
        <is>
          <t>continuation</t>
        </is>
      </c>
      <c r="D207" t="n">
        <v>1456</v>
      </c>
      <c r="E207" t="n">
        <v>2523</v>
      </c>
      <c r="F207" t="inlineStr">
        <is>
          <t xml:space="preserve">    overgesonden. 1025.</t>
        </is>
      </c>
      <c r="G207">
        <f>HYPERLINK("https://images.diginfra.net/iiif/NL-HaNA_1.01.02/3770/NL-HaNA_1.01.02_3770_0007.jpg/1318,360,1118,3099/full/0/default.jpg", "iiif_url")</f>
        <v/>
      </c>
    </row>
    <row r="208">
      <c r="A208" t="inlineStr">
        <is>
          <t>NL-HaNA_1.01.02_3770_0007-page-12</t>
        </is>
      </c>
      <c r="B208" t="inlineStr">
        <is>
          <t>NL-HaNA_1.01.02_3770_0007-column-1418-460-918-2899</t>
        </is>
      </c>
      <c r="C208" t="inlineStr">
        <is>
          <t>repeat_lemma</t>
        </is>
      </c>
      <c r="D208" t="n">
        <v>1582</v>
      </c>
      <c r="E208" t="n">
        <v>2568</v>
      </c>
      <c r="F208" t="inlineStr">
        <is>
          <t xml:space="preserve">        wegens de demlitie van de Citadel</t>
        </is>
      </c>
      <c r="G208">
        <f>HYPERLINK("https://images.diginfra.net/iiif/NL-HaNA_1.01.02/3770/NL-HaNA_1.01.02_3770_0007.jpg/1318,360,1118,3099/full/0/default.jpg", "iiif_url")</f>
        <v/>
      </c>
    </row>
    <row r="209">
      <c r="A209" t="inlineStr">
        <is>
          <t>NL-HaNA_1.01.02_3770_0007-page-12</t>
        </is>
      </c>
      <c r="B209" t="inlineStr">
        <is>
          <t>NL-HaNA_1.01.02_3770_0007-column-1418-460-918-2899</t>
        </is>
      </c>
      <c r="C209" t="inlineStr">
        <is>
          <t>continuation</t>
        </is>
      </c>
      <c r="D209" t="n">
        <v>1463</v>
      </c>
      <c r="E209" t="n">
        <v>2618</v>
      </c>
      <c r="F209" t="inlineStr">
        <is>
          <t xml:space="preserve">    van Luyck en Kafteel van Huy. 1028.</t>
        </is>
      </c>
      <c r="G209">
        <f>HYPERLINK("https://images.diginfra.net/iiif/NL-HaNA_1.01.02/3770/NL-HaNA_1.01.02_3770_0007.jpg/1318,360,1118,3099/full/0/default.jpg", "iiif_url")</f>
        <v/>
      </c>
    </row>
    <row r="210">
      <c r="A210" t="inlineStr">
        <is>
          <t>NL-HaNA_1.01.02_3770_0007-page-12</t>
        </is>
      </c>
      <c r="B210" t="inlineStr">
        <is>
          <t>NL-HaNA_1.01.02_3770_0007-column-1418-460-918-2899</t>
        </is>
      </c>
      <c r="C210" t="inlineStr">
        <is>
          <t>empty_line</t>
        </is>
      </c>
      <c r="D210" t="n">
        <v>1559</v>
      </c>
      <c r="E210" t="n">
        <v>2672</v>
      </c>
      <c r="F210" t="inlineStr"/>
      <c r="G210">
        <f>HYPERLINK("https://images.diginfra.net/iiif/NL-HaNA_1.01.02/3770/NL-HaNA_1.01.02_3770_0007.jpg/1318,360,1118,3099/full/0/default.jpg", "iiif_url")</f>
        <v/>
      </c>
    </row>
    <row r="211">
      <c r="A211" t="inlineStr">
        <is>
          <t>NL-HaNA_1.01.02_3770_0007-page-12</t>
        </is>
      </c>
      <c r="B211" t="inlineStr">
        <is>
          <t>NL-HaNA_1.01.02_3770_0007-column-1418-460-918-2899</t>
        </is>
      </c>
      <c r="C211" t="inlineStr">
        <is>
          <t>repeat_lemma</t>
        </is>
      </c>
      <c r="D211" t="n">
        <v>1584</v>
      </c>
      <c r="E211" t="n">
        <v>2666</v>
      </c>
      <c r="F211" t="inlineStr">
        <is>
          <t xml:space="preserve">        Rechteren een keer herwaerts te doen.</t>
        </is>
      </c>
      <c r="G211">
        <f>HYPERLINK("https://images.diginfra.net/iiif/NL-HaNA_1.01.02/3770/NL-HaNA_1.01.02_3770_0007.jpg/1318,360,1118,3099/full/0/default.jpg", "iiif_url")</f>
        <v/>
      </c>
    </row>
    <row r="212">
      <c r="A212" t="inlineStr">
        <is>
          <t>NL-HaNA_1.01.02_3770_0007-page-12</t>
        </is>
      </c>
      <c r="B212" t="inlineStr">
        <is>
          <t>NL-HaNA_1.01.02_3770_0007-column-1418-460-918-2899</t>
        </is>
      </c>
      <c r="C212" t="inlineStr">
        <is>
          <t>continuation</t>
        </is>
      </c>
      <c r="D212" t="n">
        <v>1465</v>
      </c>
      <c r="E212" t="n">
        <v>2730</v>
      </c>
      <c r="F212" t="inlineStr">
        <is>
          <t xml:space="preserve">    1050.</t>
        </is>
      </c>
      <c r="G212">
        <f>HYPERLINK("https://images.diginfra.net/iiif/NL-HaNA_1.01.02/3770/NL-HaNA_1.01.02_3770_0007.jpg/1318,360,1118,3099/full/0/default.jpg", "iiif_url")</f>
        <v/>
      </c>
    </row>
    <row r="213">
      <c r="A213" t="inlineStr">
        <is>
          <t>NL-HaNA_1.01.02_3770_0007-page-12</t>
        </is>
      </c>
      <c r="B213" t="inlineStr">
        <is>
          <t>NL-HaNA_1.01.02_3770_0007-column-1418-460-918-2899</t>
        </is>
      </c>
      <c r="C213" t="inlineStr">
        <is>
          <t>repeat_lemma</t>
        </is>
      </c>
      <c r="D213" t="n">
        <v>1580</v>
      </c>
      <c r="E213" t="n">
        <v>2764</v>
      </c>
      <c r="F213" t="inlineStr">
        <is>
          <t xml:space="preserve">        heffen van rechten op de Maze, &amp;..</t>
        </is>
      </c>
      <c r="G213">
        <f>HYPERLINK("https://images.diginfra.net/iiif/NL-HaNA_1.01.02/3770/NL-HaNA_1.01.02_3770_0007.jpg/1318,360,1118,3099/full/0/default.jpg", "iiif_url")</f>
        <v/>
      </c>
    </row>
    <row r="214">
      <c r="A214" t="inlineStr">
        <is>
          <t>NL-HaNA_1.01.02_3770_0007-page-12</t>
        </is>
      </c>
      <c r="B214" t="inlineStr">
        <is>
          <t>NL-HaNA_1.01.02_3770_0007-column-1418-460-918-2899</t>
        </is>
      </c>
      <c r="C214" t="inlineStr">
        <is>
          <t>continuation</t>
        </is>
      </c>
      <c r="D214" t="n">
        <v>1465</v>
      </c>
      <c r="E214" t="n">
        <v>2828</v>
      </c>
      <c r="F214" t="inlineStr">
        <is>
          <t xml:space="preserve">    1074.</t>
        </is>
      </c>
      <c r="G214">
        <f>HYPERLINK("https://images.diginfra.net/iiif/NL-HaNA_1.01.02/3770/NL-HaNA_1.01.02_3770_0007.jpg/1318,360,1118,3099/full/0/default.jpg", "iiif_url")</f>
        <v/>
      </c>
    </row>
    <row r="215">
      <c r="A215" t="inlineStr">
        <is>
          <t>NL-HaNA_1.01.02_3770_0007-page-12</t>
        </is>
      </c>
      <c r="B215" t="inlineStr">
        <is>
          <t>NL-HaNA_1.01.02_3770_0007-column-1418-460-918-2899</t>
        </is>
      </c>
      <c r="C215" t="inlineStr">
        <is>
          <t>lemma</t>
        </is>
      </c>
      <c r="D215" t="n">
        <v>1411</v>
      </c>
      <c r="E215" t="n">
        <v>2861</v>
      </c>
      <c r="F215" t="inlineStr">
        <is>
          <t>Asperen, wegens leverantie van Wagens en</t>
        </is>
      </c>
      <c r="G215">
        <f>HYPERLINK("https://images.diginfra.net/iiif/NL-HaNA_1.01.02/3770/NL-HaNA_1.01.02_3770_0007.jpg/1318,360,1118,3099/full/0/default.jpg", "iiif_url")</f>
        <v/>
      </c>
    </row>
    <row r="216">
      <c r="A216" t="inlineStr">
        <is>
          <t>NL-HaNA_1.01.02_3770_0007-page-12</t>
        </is>
      </c>
      <c r="B216" t="inlineStr">
        <is>
          <t>NL-HaNA_1.01.02_3770_0007-column-1418-460-918-2899</t>
        </is>
      </c>
      <c r="C216" t="inlineStr">
        <is>
          <t>continuation</t>
        </is>
      </c>
      <c r="D216" t="n">
        <v>1460</v>
      </c>
      <c r="E216" t="n">
        <v>2915</v>
      </c>
      <c r="F216" t="inlineStr">
        <is>
          <t xml:space="preserve">    Baalpaerden. 878.</t>
        </is>
      </c>
      <c r="G216">
        <f>HYPERLINK("https://images.diginfra.net/iiif/NL-HaNA_1.01.02/3770/NL-HaNA_1.01.02_3770_0007.jpg/1318,360,1118,3099/full/0/default.jpg", "iiif_url")</f>
        <v/>
      </c>
    </row>
    <row r="217">
      <c r="A217" t="inlineStr">
        <is>
          <t>NL-HaNA_1.01.02_3770_0007-page-12</t>
        </is>
      </c>
      <c r="B217" t="inlineStr">
        <is>
          <t>NL-HaNA_1.01.02_3770_0007-column-1418-460-918-2899</t>
        </is>
      </c>
      <c r="C217" t="inlineStr">
        <is>
          <t>lemma</t>
        </is>
      </c>
      <c r="D217" t="n">
        <v>1414</v>
      </c>
      <c r="E217" t="n">
        <v>2958</v>
      </c>
      <c r="F217" t="inlineStr">
        <is>
          <t>Auger, wegens secrete correspondentie 594.</t>
        </is>
      </c>
      <c r="G217">
        <f>HYPERLINK("https://images.diginfra.net/iiif/NL-HaNA_1.01.02/3770/NL-HaNA_1.01.02_3770_0007.jpg/1318,360,1118,3099/full/0/default.jpg", "iiif_url")</f>
        <v/>
      </c>
    </row>
    <row r="218">
      <c r="A218" t="inlineStr">
        <is>
          <t>NL-HaNA_1.01.02_3770_0007-page-12</t>
        </is>
      </c>
      <c r="B218" t="inlineStr">
        <is>
          <t>NL-HaNA_1.01.02_3770_0007-column-1418-460-918-2899</t>
        </is>
      </c>
      <c r="C218" t="inlineStr">
        <is>
          <t>repeat_lemma</t>
        </is>
      </c>
      <c r="D218" t="n">
        <v>1517</v>
      </c>
      <c r="E218" t="n">
        <v>3017</v>
      </c>
      <c r="F218" t="inlineStr">
        <is>
          <t xml:space="preserve">        -</t>
        </is>
      </c>
      <c r="G218">
        <f>HYPERLINK("https://images.diginfra.net/iiif/NL-HaNA_1.01.02/3770/NL-HaNA_1.01.02_3770_0007.jpg/1318,360,1118,3099/full/0/default.jpg", "iiif_url")</f>
        <v/>
      </c>
    </row>
    <row r="219">
      <c r="A219" t="inlineStr">
        <is>
          <t>NL-HaNA_1.01.02_3770_0007-page-12</t>
        </is>
      </c>
      <c r="B219" t="inlineStr">
        <is>
          <t>NL-HaNA_1.01.02_3770_0007-column-1418-460-918-2899</t>
        </is>
      </c>
      <c r="C219" t="inlineStr">
        <is>
          <t>continuation</t>
        </is>
      </c>
      <c r="D219" t="n">
        <v>1546</v>
      </c>
      <c r="E219" t="n">
        <v>3009</v>
      </c>
      <c r="F219" t="inlineStr">
        <is>
          <t xml:space="preserve">    vier hondert guldens tegeleyt 786.</t>
        </is>
      </c>
      <c r="G219">
        <f>HYPERLINK("https://images.diginfra.net/iiif/NL-HaNA_1.01.02/3770/NL-HaNA_1.01.02_3770_0007.jpg/1318,360,1118,3099/full/0/default.jpg", "iiif_url")</f>
        <v/>
      </c>
    </row>
    <row r="220">
      <c r="A220" t="inlineStr">
        <is>
          <t>NL-HaNA_1.01.02_3770_0007-page-12</t>
        </is>
      </c>
      <c r="B220" t="inlineStr">
        <is>
          <t>NL-HaNA_1.01.02_3770_0007-column-1418-460-918-2899</t>
        </is>
      </c>
      <c r="C220" t="inlineStr">
        <is>
          <t>empty_line</t>
        </is>
      </c>
      <c r="D220" t="n">
        <v>1425</v>
      </c>
      <c r="E220" t="n">
        <v>3016</v>
      </c>
      <c r="F220" t="inlineStr"/>
      <c r="G220">
        <f>HYPERLINK("https://images.diginfra.net/iiif/NL-HaNA_1.01.02/3770/NL-HaNA_1.01.02_3770_0007.jpg/1318,360,1118,3099/full/0/default.jpg", "iiif_url")</f>
        <v/>
      </c>
    </row>
    <row r="221">
      <c r="A221" t="inlineStr">
        <is>
          <t>NL-HaNA_1.01.02_3770_0007-page-12</t>
        </is>
      </c>
      <c r="B221" t="inlineStr">
        <is>
          <t>NL-HaNA_1.01.02_3770_0007-column-1418-460-918-2899</t>
        </is>
      </c>
      <c r="C221" t="inlineStr">
        <is>
          <t>lemma</t>
        </is>
      </c>
      <c r="D221" t="n">
        <v>1414</v>
      </c>
      <c r="E221" t="n">
        <v>3053</v>
      </c>
      <c r="F221" t="inlineStr">
        <is>
          <t>Aughsburgh, siet Regensburgh, letter R.</t>
        </is>
      </c>
      <c r="G221">
        <f>HYPERLINK("https://images.diginfra.net/iiif/NL-HaNA_1.01.02/3770/NL-HaNA_1.01.02_3770_0007.jpg/1318,360,1118,3099/full/0/default.jpg", "iiif_url")</f>
        <v/>
      </c>
    </row>
    <row r="222">
      <c r="A222" t="inlineStr">
        <is>
          <t>NL-HaNA_1.01.02_3770_0007-page-12</t>
        </is>
      </c>
      <c r="B222" t="inlineStr">
        <is>
          <t>NL-HaNA_1.01.02_3770_0007-column-1418-460-918-2899</t>
        </is>
      </c>
      <c r="C222" t="inlineStr">
        <is>
          <t>lemma</t>
        </is>
      </c>
      <c r="D222" t="n">
        <v>1411</v>
      </c>
      <c r="E222" t="n">
        <v>3107</v>
      </c>
      <c r="F222" t="inlineStr">
        <is>
          <t>Aumale, Marquise, wegens de revenues van</t>
        </is>
      </c>
      <c r="G222">
        <f>HYPERLINK("https://images.diginfra.net/iiif/NL-HaNA_1.01.02/3770/NL-HaNA_1.01.02_3770_0007.jpg/1318,360,1118,3099/full/0/default.jpg", "iiif_url")</f>
        <v/>
      </c>
    </row>
    <row r="223">
      <c r="A223" t="inlineStr">
        <is>
          <t>NL-HaNA_1.01.02_3770_0007-page-12</t>
        </is>
      </c>
      <c r="B223" t="inlineStr">
        <is>
          <t>NL-HaNA_1.01.02_3770_0007-column-1418-460-918-2899</t>
        </is>
      </c>
      <c r="C223" t="inlineStr">
        <is>
          <t>continuation</t>
        </is>
      </c>
      <c r="D223" t="n">
        <v>1460</v>
      </c>
      <c r="E223" t="n">
        <v>3156</v>
      </c>
      <c r="F223" t="inlineStr">
        <is>
          <t xml:space="preserve">    twee Wooningen en Landen. 10.</t>
        </is>
      </c>
      <c r="G223">
        <f>HYPERLINK("https://images.diginfra.net/iiif/NL-HaNA_1.01.02/3770/NL-HaNA_1.01.02_3770_0007.jpg/1318,360,1118,3099/full/0/default.jpg", "iiif_url")</f>
        <v/>
      </c>
    </row>
    <row r="224">
      <c r="A224" t="inlineStr">
        <is>
          <t>NL-HaNA_1.01.02_3770_0007-page-12</t>
        </is>
      </c>
      <c r="B224" t="inlineStr">
        <is>
          <t>NL-HaNA_1.01.02_3770_0007-column-1418-460-918-2899</t>
        </is>
      </c>
      <c r="C224" t="inlineStr">
        <is>
          <t>lemma</t>
        </is>
      </c>
      <c r="D224" t="n">
        <v>1411</v>
      </c>
      <c r="E224" t="n">
        <v>3200</v>
      </c>
      <c r="F224" t="inlineStr">
        <is>
          <t>Autgaerden, siet Zanten, letter Z.</t>
        </is>
      </c>
      <c r="G224">
        <f>HYPERLINK("https://images.diginfra.net/iiif/NL-HaNA_1.01.02/3770/NL-HaNA_1.01.02_3770_0007.jpg/1318,360,1118,3099/full/0/default.jpg", "iiif_url")</f>
        <v/>
      </c>
    </row>
    <row r="225">
      <c r="A225" t="inlineStr">
        <is>
          <t>NL-HaNA_1.01.02_3770_0007-page-12</t>
        </is>
      </c>
      <c r="B225" t="inlineStr">
        <is>
          <t>NL-HaNA_1.01.02_3770_0007-column-1418-460-918-2899</t>
        </is>
      </c>
      <c r="C225" t="inlineStr">
        <is>
          <t>lemma</t>
        </is>
      </c>
      <c r="D225" t="n">
        <v>1414</v>
      </c>
      <c r="E225" t="n">
        <v>3255</v>
      </c>
      <c r="F225" t="inlineStr">
        <is>
          <t>Auvergne, om voorschryvens aen den Heere</t>
        </is>
      </c>
      <c r="G225">
        <f>HYPERLINK("https://images.diginfra.net/iiif/NL-HaNA_1.01.02/3770/NL-HaNA_1.01.02_3770_0007.jpg/1318,360,1118,3099/full/0/default.jpg", "iiif_url")</f>
        <v/>
      </c>
    </row>
    <row r="226">
      <c r="A226" t="inlineStr">
        <is>
          <t>NL-HaNA_1.01.02_3770_0007-page-12</t>
        </is>
      </c>
      <c r="B226" t="inlineStr">
        <is>
          <t>NL-HaNA_1.01.02_3770_0007-column-1418-460-918-2899</t>
        </is>
      </c>
      <c r="C226" t="inlineStr">
        <is>
          <t>continuation</t>
        </is>
      </c>
      <c r="D226" t="n">
        <v>1460</v>
      </c>
      <c r="E226" t="n">
        <v>3303</v>
      </c>
      <c r="F226" t="inlineStr">
        <is>
          <t xml:space="preserve">    vanden Bergh tot Brussel. 645. 693.</t>
        </is>
      </c>
      <c r="G226">
        <f>HYPERLINK("https://images.diginfra.net/iiif/NL-HaNA_1.01.02/3770/NL-HaNA_1.01.02_3770_0007.jpg/1318,360,1118,3099/full/0/default.jpg", "iiif_url")</f>
        <v/>
      </c>
    </row>
    <row r="230">
      <c r="A230" t="inlineStr">
        <is>
          <t>NL-HaNA_1.01.02_3770_0007-page-13</t>
        </is>
      </c>
      <c r="B230" t="inlineStr">
        <is>
          <t>NL-HaNA_1.01.02_3770_0007-column-2572-484-879-2870</t>
        </is>
      </c>
      <c r="C230" t="inlineStr">
        <is>
          <t>non_index_line</t>
        </is>
      </c>
      <c r="D230" t="n">
        <v>3003</v>
      </c>
      <c r="E230" t="n">
        <v>372</v>
      </c>
      <c r="F230" t="inlineStr">
        <is>
          <t xml:space="preserve">        IX</t>
        </is>
      </c>
      <c r="G230">
        <f>HYPERLINK("https://images.diginfra.net/iiif/NL-HaNA_1.01.02/3770/NL-HaNA_1.01.02_3770_0007.jpg/2472,384,1079,3070/full/0/default.jpg", "iiif_url")</f>
        <v/>
      </c>
    </row>
    <row r="231">
      <c r="A231" t="inlineStr">
        <is>
          <t>NL-HaNA_1.01.02_3770_0007-page-13</t>
        </is>
      </c>
      <c r="B231" t="inlineStr">
        <is>
          <t>NL-HaNA_1.01.02_3770_0007-column-2572-484-879-2870</t>
        </is>
      </c>
      <c r="C231" t="inlineStr">
        <is>
          <t>continuation</t>
        </is>
      </c>
      <c r="D231" t="n">
        <v>2739</v>
      </c>
      <c r="E231" t="n">
        <v>488</v>
      </c>
      <c r="F231" t="inlineStr">
        <is>
          <t xml:space="preserve">    den Heere Hamel Bruyninx de sake van</t>
        </is>
      </c>
      <c r="G231">
        <f>HYPERLINK("https://images.diginfra.net/iiif/NL-HaNA_1.01.02/3770/NL-HaNA_1.01.02_3770_0007.jpg/2472,384,1079,3070/full/0/default.jpg", "iiif_url")</f>
        <v/>
      </c>
    </row>
    <row r="232">
      <c r="A232" t="inlineStr">
        <is>
          <t>NL-HaNA_1.01.02_3770_0007-page-13</t>
        </is>
      </c>
      <c r="B232" t="inlineStr">
        <is>
          <t>NL-HaNA_1.01.02_3770_0007-column-2572-484-879-2870</t>
        </is>
      </c>
      <c r="C232" t="inlineStr">
        <is>
          <t>lemma</t>
        </is>
      </c>
      <c r="D232" t="n">
        <v>2617</v>
      </c>
      <c r="E232" t="n">
        <v>528</v>
      </c>
      <c r="F232" t="inlineStr">
        <is>
          <t>de Princese Henriute van Auvergne te secon-</t>
        </is>
      </c>
      <c r="G232">
        <f>HYPERLINK("https://images.diginfra.net/iiif/NL-HaNA_1.01.02/3770/NL-HaNA_1.01.02_3770_0007.jpg/2472,384,1079,3070/full/0/default.jpg", "iiif_url")</f>
        <v/>
      </c>
    </row>
    <row r="233">
      <c r="A233" t="inlineStr">
        <is>
          <t>NL-HaNA_1.01.02_3770_0007-page-13</t>
        </is>
      </c>
      <c r="B233" t="inlineStr">
        <is>
          <t>NL-HaNA_1.01.02_3770_0007-column-2572-484-879-2870</t>
        </is>
      </c>
      <c r="C233" t="inlineStr">
        <is>
          <t>continuation</t>
        </is>
      </c>
      <c r="D233" t="n">
        <v>2615</v>
      </c>
      <c r="E233" t="n">
        <v>587</v>
      </c>
      <c r="F233" t="inlineStr">
        <is>
          <t xml:space="preserve">    deren. 889.</t>
        </is>
      </c>
      <c r="G233">
        <f>HYPERLINK("https://images.diginfra.net/iiif/NL-HaNA_1.01.02/3770/NL-HaNA_1.01.02_3770_0007.jpg/2472,384,1079,3070/full/0/default.jpg", "iiif_url")</f>
        <v/>
      </c>
    </row>
    <row r="234">
      <c r="A234" t="inlineStr">
        <is>
          <t>NL-HaNA_1.01.02_3770_0007-page-13</t>
        </is>
      </c>
      <c r="B234" t="inlineStr">
        <is>
          <t>NL-HaNA_1.01.02_3770_0007-column-2572-484-879-2870</t>
        </is>
      </c>
      <c r="C234" t="inlineStr">
        <is>
          <t>non_index_line</t>
        </is>
      </c>
      <c r="D234" t="n">
        <v>2947</v>
      </c>
      <c r="E234" t="n">
        <v>733</v>
      </c>
      <c r="F234" t="inlineStr">
        <is>
          <t xml:space="preserve">        BD.</t>
        </is>
      </c>
      <c r="G234">
        <f>HYPERLINK("https://images.diginfra.net/iiif/NL-HaNA_1.01.02/3770/NL-HaNA_1.01.02_3770_0007.jpg/2472,384,1079,3070/full/0/default.jpg", "iiif_url")</f>
        <v/>
      </c>
    </row>
    <row r="235">
      <c r="A235" t="inlineStr">
        <is>
          <t>NL-HaNA_1.01.02_3770_0007-page-13</t>
        </is>
      </c>
      <c r="B235" t="inlineStr">
        <is>
          <t>NL-HaNA_1.01.02_3770_0007-column-2572-484-879-2870</t>
        </is>
      </c>
      <c r="C235" t="inlineStr">
        <is>
          <t>continuation</t>
        </is>
      </c>
      <c r="D235" t="n">
        <v>2573</v>
      </c>
      <c r="E235" t="n">
        <v>869</v>
      </c>
      <c r="F235" t="inlineStr">
        <is>
          <t xml:space="preserve">    1D Aerle, siet Barbaryen, lutter B.</t>
        </is>
      </c>
      <c r="G235">
        <f>HYPERLINK("https://images.diginfra.net/iiif/NL-HaNA_1.01.02/3770/NL-HaNA_1.01.02_3770_0007.jpg/2472,384,1079,3070/full/0/default.jpg", "iiif_url")</f>
        <v/>
      </c>
    </row>
    <row r="236">
      <c r="A236" t="inlineStr">
        <is>
          <t>NL-HaNA_1.01.02_3770_0007-page-13</t>
        </is>
      </c>
      <c r="B236" t="inlineStr">
        <is>
          <t>NL-HaNA_1.01.02_3770_0007-column-2572-484-879-2870</t>
        </is>
      </c>
      <c r="C236" t="inlineStr">
        <is>
          <t>lemma</t>
        </is>
      </c>
      <c r="D236" t="n">
        <v>2678</v>
      </c>
      <c r="E236" t="n">
        <v>926</v>
      </c>
      <c r="F236" t="inlineStr">
        <is>
          <t>Barbados, Diëdum van sententie in de</t>
        </is>
      </c>
      <c r="G236">
        <f>HYPERLINK("https://images.diginfra.net/iiif/NL-HaNA_1.01.02/3770/NL-HaNA_1.01.02_3770_0007.jpg/2472,384,1079,3070/full/0/default.jpg", "iiif_url")</f>
        <v/>
      </c>
    </row>
    <row r="237">
      <c r="A237" t="inlineStr">
        <is>
          <t>NL-HaNA_1.01.02_3770_0007-page-13</t>
        </is>
      </c>
      <c r="B237" t="inlineStr">
        <is>
          <t>NL-HaNA_1.01.02_3770_0007-column-2572-484-879-2870</t>
        </is>
      </c>
      <c r="C237" t="inlineStr">
        <is>
          <t>repeat_lemma</t>
        </is>
      </c>
      <c r="D237" t="n">
        <v>2722</v>
      </c>
      <c r="E237" t="n">
        <v>973</v>
      </c>
      <c r="F237" t="inlineStr">
        <is>
          <t xml:space="preserve">        sake tusschen Bedingfield en Henriques.</t>
        </is>
      </c>
      <c r="G237">
        <f>HYPERLINK("https://images.diginfra.net/iiif/NL-HaNA_1.01.02/3770/NL-HaNA_1.01.02_3770_0007.jpg/2472,384,1079,3070/full/0/default.jpg", "iiif_url")</f>
        <v/>
      </c>
    </row>
    <row r="238">
      <c r="A238" t="inlineStr">
        <is>
          <t>NL-HaNA_1.01.02_3770_0007-page-13</t>
        </is>
      </c>
      <c r="B238" t="inlineStr">
        <is>
          <t>NL-HaNA_1.01.02_3770_0007-column-2572-484-879-2870</t>
        </is>
      </c>
      <c r="C238" t="inlineStr">
        <is>
          <t>continuation</t>
        </is>
      </c>
      <c r="D238" t="n">
        <v>2622</v>
      </c>
      <c r="E238" t="n">
        <v>1026</v>
      </c>
      <c r="F238" t="inlineStr">
        <is>
          <t xml:space="preserve">    184.</t>
        </is>
      </c>
      <c r="G238">
        <f>HYPERLINK("https://images.diginfra.net/iiif/NL-HaNA_1.01.02/3770/NL-HaNA_1.01.02_3770_0007.jpg/2472,384,1079,3070/full/0/default.jpg", "iiif_url")</f>
        <v/>
      </c>
    </row>
    <row r="239">
      <c r="A239" t="inlineStr">
        <is>
          <t>NL-HaNA_1.01.02_3770_0007-page-13</t>
        </is>
      </c>
      <c r="B239" t="inlineStr">
        <is>
          <t>NL-HaNA_1.01.02_3770_0007-column-2572-484-879-2870</t>
        </is>
      </c>
      <c r="C239" t="inlineStr">
        <is>
          <t>repeat_lemma</t>
        </is>
      </c>
      <c r="D239" t="n">
        <v>2739</v>
      </c>
      <c r="E239" t="n">
        <v>1073</v>
      </c>
      <c r="F239" t="inlineStr">
        <is>
          <t xml:space="preserve">        aen den Procureur van Bedingfield de</t>
        </is>
      </c>
      <c r="G239">
        <f>HYPERLINK("https://images.diginfra.net/iiif/NL-HaNA_1.01.02/3770/NL-HaNA_1.01.02_3770_0007.jpg/2472,384,1079,3070/full/0/default.jpg", "iiif_url")</f>
        <v/>
      </c>
    </row>
    <row r="240">
      <c r="A240" t="inlineStr">
        <is>
          <t>NL-HaNA_1.01.02_3770_0007-page-13</t>
        </is>
      </c>
      <c r="B240" t="inlineStr">
        <is>
          <t>NL-HaNA_1.01.02_3770_0007-column-2572-484-879-2870</t>
        </is>
      </c>
      <c r="C240" t="inlineStr">
        <is>
          <t>continuation</t>
        </is>
      </c>
      <c r="D240" t="n">
        <v>2615</v>
      </c>
      <c r="E240" t="n">
        <v>1116</v>
      </c>
      <c r="F240" t="inlineStr">
        <is>
          <t xml:space="preserve">    gecoufigneerde boete van revife te reftituéren.</t>
        </is>
      </c>
      <c r="G240">
        <f>HYPERLINK("https://images.diginfra.net/iiif/NL-HaNA_1.01.02/3770/NL-HaNA_1.01.02_3770_0007.jpg/2472,384,1079,3070/full/0/default.jpg", "iiif_url")</f>
        <v/>
      </c>
    </row>
    <row r="241">
      <c r="A241" t="inlineStr">
        <is>
          <t>NL-HaNA_1.01.02_3770_0007-page-13</t>
        </is>
      </c>
      <c r="B241" t="inlineStr">
        <is>
          <t>NL-HaNA_1.01.02_3770_0007-column-2572-484-879-2870</t>
        </is>
      </c>
      <c r="C241" t="inlineStr">
        <is>
          <t>continuation</t>
        </is>
      </c>
      <c r="D241" t="n">
        <v>2613</v>
      </c>
      <c r="E241" t="n">
        <v>1173</v>
      </c>
      <c r="F241" t="inlineStr">
        <is>
          <t xml:space="preserve">    200.</t>
        </is>
      </c>
      <c r="G241">
        <f>HYPERLINK("https://images.diginfra.net/iiif/NL-HaNA_1.01.02/3770/NL-HaNA_1.01.02_3770_0007.jpg/2472,384,1079,3070/full/0/default.jpg", "iiif_url")</f>
        <v/>
      </c>
    </row>
    <row r="242">
      <c r="A242" t="inlineStr">
        <is>
          <t>NL-HaNA_1.01.02_3770_0007-page-13</t>
        </is>
      </c>
      <c r="B242" t="inlineStr">
        <is>
          <t>NL-HaNA_1.01.02_3770_0007-column-2572-484-879-2870</t>
        </is>
      </c>
      <c r="C242" t="inlineStr">
        <is>
          <t>repeat_lemma</t>
        </is>
      </c>
      <c r="D242" t="n">
        <v>2711</v>
      </c>
      <c r="E242" t="n">
        <v>1217</v>
      </c>
      <c r="F242" t="inlineStr">
        <is>
          <t xml:space="preserve">        den Hoogen Rade in Holandt de sen-</t>
        </is>
      </c>
      <c r="G242">
        <f>HYPERLINK("https://images.diginfra.net/iiif/NL-HaNA_1.01.02/3770/NL-HaNA_1.01.02_3770_0007.jpg/2472,384,1079,3070/full/0/default.jpg", "iiif_url")</f>
        <v/>
      </c>
    </row>
    <row r="243">
      <c r="A243" t="inlineStr">
        <is>
          <t>NL-HaNA_1.01.02_3770_0007-page-13</t>
        </is>
      </c>
      <c r="B243" t="inlineStr">
        <is>
          <t>NL-HaNA_1.01.02_3770_0007-column-2572-484-879-2870</t>
        </is>
      </c>
      <c r="C243" t="inlineStr">
        <is>
          <t>continuation</t>
        </is>
      </c>
      <c r="D243" t="n">
        <v>2608</v>
      </c>
      <c r="E243" t="n">
        <v>1266</v>
      </c>
      <c r="F243" t="inlineStr">
        <is>
          <t xml:space="preserve">    untie in faveur van Bedingfield na sijne forme</t>
        </is>
      </c>
      <c r="G243">
        <f>HYPERLINK("https://images.diginfra.net/iiif/NL-HaNA_1.01.02/3770/NL-HaNA_1.01.02_3770_0007.jpg/2472,384,1079,3070/full/0/default.jpg", "iiif_url")</f>
        <v/>
      </c>
    </row>
    <row r="244">
      <c r="A244" t="inlineStr">
        <is>
          <t>NL-HaNA_1.01.02_3770_0007-page-13</t>
        </is>
      </c>
      <c r="B244" t="inlineStr">
        <is>
          <t>NL-HaNA_1.01.02_3770_0007-column-2572-484-879-2870</t>
        </is>
      </c>
      <c r="C244" t="inlineStr">
        <is>
          <t>continuation</t>
        </is>
      </c>
      <c r="D244" t="n">
        <v>2610</v>
      </c>
      <c r="E244" t="n">
        <v>1321</v>
      </c>
      <c r="F244" t="inlineStr">
        <is>
          <t xml:space="preserve">    ter executie te leggen. 285.</t>
        </is>
      </c>
      <c r="G244">
        <f>HYPERLINK("https://images.diginfra.net/iiif/NL-HaNA_1.01.02/3770/NL-HaNA_1.01.02_3770_0007.jpg/2472,384,1079,3070/full/0/default.jpg", "iiif_url")</f>
        <v/>
      </c>
    </row>
    <row r="245">
      <c r="A245" t="inlineStr">
        <is>
          <t>NL-HaNA_1.01.02_3770_0007-page-13</t>
        </is>
      </c>
      <c r="B245" t="inlineStr">
        <is>
          <t>NL-HaNA_1.01.02_3770_0007-column-2572-484-879-2870</t>
        </is>
      </c>
      <c r="C245" t="inlineStr">
        <is>
          <t>lemma</t>
        </is>
      </c>
      <c r="D245" t="n">
        <v>2566</v>
      </c>
      <c r="E245" t="n">
        <v>1364</v>
      </c>
      <c r="F245" t="inlineStr">
        <is>
          <t>Barbatyen, Algiers, misbruyck van haer Hoogh</t>
        </is>
      </c>
      <c r="G245">
        <f>HYPERLINK("https://images.diginfra.net/iiif/NL-HaNA_1.01.02/3770/NL-HaNA_1.01.02_3770_0007.jpg/2472,384,1079,3070/full/0/default.jpg", "iiif_url")</f>
        <v/>
      </c>
    </row>
    <row r="246">
      <c r="A246" t="inlineStr">
        <is>
          <t>NL-HaNA_1.01.02_3770_0007-page-13</t>
        </is>
      </c>
      <c r="B246" t="inlineStr">
        <is>
          <t>NL-HaNA_1.01.02_3770_0007-column-2572-484-879-2870</t>
        </is>
      </c>
      <c r="C246" t="inlineStr">
        <is>
          <t>continuation</t>
        </is>
      </c>
      <c r="D246" t="n">
        <v>2610</v>
      </c>
      <c r="E246" t="n">
        <v>1409</v>
      </c>
      <c r="F246" t="inlineStr">
        <is>
          <t xml:space="preserve">    Mag. Pusporien. 91. 533.</t>
        </is>
      </c>
      <c r="G246">
        <f>HYPERLINK("https://images.diginfra.net/iiif/NL-HaNA_1.01.02/3770/NL-HaNA_1.01.02_3770_0007.jpg/2472,384,1079,3070/full/0/default.jpg", "iiif_url")</f>
        <v/>
      </c>
    </row>
    <row r="247">
      <c r="A247" t="inlineStr">
        <is>
          <t>NL-HaNA_1.01.02_3770_0007-page-13</t>
        </is>
      </c>
      <c r="B247" t="inlineStr">
        <is>
          <t>NL-HaNA_1.01.02_3770_0007-column-2572-484-879-2870</t>
        </is>
      </c>
      <c r="C247" t="inlineStr">
        <is>
          <t>repeat_lemma</t>
        </is>
      </c>
      <c r="D247" t="n">
        <v>2711</v>
      </c>
      <c r="E247" t="n">
        <v>1462</v>
      </c>
      <c r="F247" t="inlineStr">
        <is>
          <t xml:space="preserve">        Schip de Helena Galley aldaer opge-</t>
        </is>
      </c>
      <c r="G247">
        <f>HYPERLINK("https://images.diginfra.net/iiif/NL-HaNA_1.01.02/3770/NL-HaNA_1.01.02_3770_0007.jpg/2472,384,1079,3070/full/0/default.jpg", "iiif_url")</f>
        <v/>
      </c>
    </row>
    <row r="248">
      <c r="A248" t="inlineStr">
        <is>
          <t>NL-HaNA_1.01.02_3770_0007-page-13</t>
        </is>
      </c>
      <c r="B248" t="inlineStr">
        <is>
          <t>NL-HaNA_1.01.02_3770_0007-column-2572-484-879-2870</t>
        </is>
      </c>
      <c r="C248" t="inlineStr">
        <is>
          <t>continuation</t>
        </is>
      </c>
      <c r="D248" t="n">
        <v>2606</v>
      </c>
      <c r="E248" t="n">
        <v>1509</v>
      </c>
      <c r="F248" t="inlineStr">
        <is>
          <t xml:space="preserve">    bracht. 635.</t>
        </is>
      </c>
      <c r="G248">
        <f>HYPERLINK("https://images.diginfra.net/iiif/NL-HaNA_1.01.02/3770/NL-HaNA_1.01.02_3770_0007.jpg/2472,384,1079,3070/full/0/default.jpg", "iiif_url")</f>
        <v/>
      </c>
    </row>
    <row r="249">
      <c r="A249" t="inlineStr">
        <is>
          <t>NL-HaNA_1.01.02_3770_0007-page-13</t>
        </is>
      </c>
      <c r="B249" t="inlineStr">
        <is>
          <t>NL-HaNA_1.01.02_3770_0007-column-2572-484-879-2870</t>
        </is>
      </c>
      <c r="C249" t="inlineStr">
        <is>
          <t>repeat_lemma</t>
        </is>
      </c>
      <c r="D249" t="n">
        <v>2708</v>
      </c>
      <c r="E249" t="n">
        <v>1552</v>
      </c>
      <c r="F249" t="inlineStr">
        <is>
          <t xml:space="preserve">        Baerle om betalinge. 637. 734 735</t>
        </is>
      </c>
      <c r="G249">
        <f>HYPERLINK("https://images.diginfra.net/iiif/NL-HaNA_1.01.02/3770/NL-HaNA_1.01.02_3770_0007.jpg/2472,384,1079,3070/full/0/default.jpg", "iiif_url")</f>
        <v/>
      </c>
    </row>
    <row r="250">
      <c r="A250" t="inlineStr">
        <is>
          <t>NL-HaNA_1.01.02_3770_0007-page-13</t>
        </is>
      </c>
      <c r="B250" t="inlineStr">
        <is>
          <t>NL-HaNA_1.01.02_3770_0007-column-2572-484-879-2870</t>
        </is>
      </c>
      <c r="C250" t="inlineStr">
        <is>
          <t>continuation</t>
        </is>
      </c>
      <c r="D250" t="n">
        <v>2615</v>
      </c>
      <c r="E250" t="n">
        <v>1620</v>
      </c>
      <c r="F250" t="inlineStr">
        <is>
          <t xml:space="preserve">    1033.</t>
        </is>
      </c>
      <c r="G250">
        <f>HYPERLINK("https://images.diginfra.net/iiif/NL-HaNA_1.01.02/3770/NL-HaNA_1.01.02_3770_0007.jpg/2472,384,1079,3070/full/0/default.jpg", "iiif_url")</f>
        <v/>
      </c>
    </row>
    <row r="251">
      <c r="A251" t="inlineStr">
        <is>
          <t>NL-HaNA_1.01.02_3770_0007-page-13</t>
        </is>
      </c>
      <c r="B251" t="inlineStr">
        <is>
          <t>NL-HaNA_1.01.02_3770_0007-column-2572-484-879-2870</t>
        </is>
      </c>
      <c r="C251" t="inlineStr">
        <is>
          <t>repeat_lemma</t>
        </is>
      </c>
      <c r="D251" t="n">
        <v>2711</v>
      </c>
      <c r="E251" t="n">
        <v>1645</v>
      </c>
      <c r="F251" t="inlineStr">
        <is>
          <t xml:space="preserve">        nemen van Nederlandische Schepen door</t>
        </is>
      </c>
      <c r="G251">
        <f>HYPERLINK("https://images.diginfra.net/iiif/NL-HaNA_1.01.02/3770/NL-HaNA_1.01.02_3770_0007.jpg/2472,384,1079,3070/full/0/default.jpg", "iiif_url")</f>
        <v/>
      </c>
    </row>
    <row r="252">
      <c r="A252" t="inlineStr">
        <is>
          <t>NL-HaNA_1.01.02_3770_0007-page-13</t>
        </is>
      </c>
      <c r="B252" t="inlineStr">
        <is>
          <t>NL-HaNA_1.01.02_3770_0007-column-2572-484-879-2870</t>
        </is>
      </c>
      <c r="C252" t="inlineStr">
        <is>
          <t>continuation</t>
        </is>
      </c>
      <c r="D252" t="n">
        <v>2610</v>
      </c>
      <c r="E252" t="n">
        <v>1700</v>
      </c>
      <c r="F252" t="inlineStr">
        <is>
          <t xml:space="preserve">    die van Salé. 8o9.</t>
        </is>
      </c>
      <c r="G252">
        <f>HYPERLINK("https://images.diginfra.net/iiif/NL-HaNA_1.01.02/3770/NL-HaNA_1.01.02_3770_0007.jpg/2472,384,1079,3070/full/0/default.jpg", "iiif_url")</f>
        <v/>
      </c>
    </row>
    <row r="253">
      <c r="A253" t="inlineStr">
        <is>
          <t>NL-HaNA_1.01.02_3770_0007-page-13</t>
        </is>
      </c>
      <c r="B253" t="inlineStr">
        <is>
          <t>NL-HaNA_1.01.02_3770_0007-column-2572-484-879-2870</t>
        </is>
      </c>
      <c r="C253" t="inlineStr">
        <is>
          <t>repeat_lemma</t>
        </is>
      </c>
      <c r="D253" t="n">
        <v>2708</v>
      </c>
      <c r="E253" t="n">
        <v>1756</v>
      </c>
      <c r="F253" t="inlineStr">
        <is>
          <t xml:space="preserve">        uytrusten van eenige Schepen. 945.</t>
        </is>
      </c>
      <c r="G253">
        <f>HYPERLINK("https://images.diginfra.net/iiif/NL-HaNA_1.01.02/3770/NL-HaNA_1.01.02_3770_0007.jpg/2472,384,1079,3070/full/0/default.jpg", "iiif_url")</f>
        <v/>
      </c>
    </row>
    <row r="254">
      <c r="A254" t="inlineStr">
        <is>
          <t>NL-HaNA_1.01.02_3770_0007-page-13</t>
        </is>
      </c>
      <c r="B254" t="inlineStr">
        <is>
          <t>NL-HaNA_1.01.02_3770_0007-column-2572-484-879-2870</t>
        </is>
      </c>
      <c r="C254" t="inlineStr">
        <is>
          <t>repeat_lemma</t>
        </is>
      </c>
      <c r="D254" t="n">
        <v>2713</v>
      </c>
      <c r="E254" t="n">
        <v>1806</v>
      </c>
      <c r="F254" t="inlineStr">
        <is>
          <t xml:space="preserve">        Marocco. 280. 635. 640. toa4s.</t>
        </is>
      </c>
      <c r="G254">
        <f>HYPERLINK("https://images.diginfra.net/iiif/NL-HaNA_1.01.02/3770/NL-HaNA_1.01.02_3770_0007.jpg/2472,384,1079,3070/full/0/default.jpg", "iiif_url")</f>
        <v/>
      </c>
    </row>
    <row r="255">
      <c r="A255" t="inlineStr">
        <is>
          <t>NL-HaNA_1.01.02_3770_0007-page-13</t>
        </is>
      </c>
      <c r="B255" t="inlineStr">
        <is>
          <t>NL-HaNA_1.01.02_3770_0007-column-2572-484-879-2870</t>
        </is>
      </c>
      <c r="C255" t="inlineStr">
        <is>
          <t>continuation</t>
        </is>
      </c>
      <c r="D255" t="n">
        <v>2615</v>
      </c>
      <c r="E255" t="n">
        <v>1850</v>
      </c>
      <c r="F255" t="inlineStr">
        <is>
          <t xml:space="preserve">    1083.</t>
        </is>
      </c>
      <c r="G255">
        <f>HYPERLINK("https://images.diginfra.net/iiif/NL-HaNA_1.01.02/3770/NL-HaNA_1.01.02_3770_0007.jpg/2472,384,1079,3070/full/0/default.jpg", "iiif_url")</f>
        <v/>
      </c>
    </row>
    <row r="256">
      <c r="A256" t="inlineStr">
        <is>
          <t>NL-HaNA_1.01.02_3770_0007-page-13</t>
        </is>
      </c>
      <c r="B256" t="inlineStr">
        <is>
          <t>NL-HaNA_1.01.02_3770_0007-column-2572-484-879-2870</t>
        </is>
      </c>
      <c r="C256" t="inlineStr">
        <is>
          <t>repeat_lemma</t>
        </is>
      </c>
      <c r="D256" t="n">
        <v>2713</v>
      </c>
      <c r="E256" t="n">
        <v>1895</v>
      </c>
      <c r="F256" t="inlineStr">
        <is>
          <t xml:space="preserve">        Salé. 71. 128. 635. 651. 662.</t>
        </is>
      </c>
      <c r="G256">
        <f>HYPERLINK("https://images.diginfra.net/iiif/NL-HaNA_1.01.02/3770/NL-HaNA_1.01.02_3770_0007.jpg/2472,384,1079,3070/full/0/default.jpg", "iiif_url")</f>
        <v/>
      </c>
    </row>
    <row r="257">
      <c r="A257" t="inlineStr">
        <is>
          <t>NL-HaNA_1.01.02_3770_0007-page-13</t>
        </is>
      </c>
      <c r="B257" t="inlineStr">
        <is>
          <t>NL-HaNA_1.01.02_3770_0007-column-2572-484-879-2870</t>
        </is>
      </c>
      <c r="C257" t="inlineStr">
        <is>
          <t>continuation</t>
        </is>
      </c>
      <c r="D257" t="n">
        <v>2613</v>
      </c>
      <c r="E257" t="n">
        <v>1948</v>
      </c>
      <c r="F257" t="inlineStr">
        <is>
          <t xml:space="preserve">    776. 780. 790. 8o9. 826. 945. to04.</t>
        </is>
      </c>
      <c r="G257">
        <f>HYPERLINK("https://images.diginfra.net/iiif/NL-HaNA_1.01.02/3770/NL-HaNA_1.01.02_3770_0007.jpg/2472,384,1079,3070/full/0/default.jpg", "iiif_url")</f>
        <v/>
      </c>
    </row>
    <row r="258">
      <c r="A258" t="inlineStr">
        <is>
          <t>NL-HaNA_1.01.02_3770_0007-page-13</t>
        </is>
      </c>
      <c r="B258" t="inlineStr">
        <is>
          <t>NL-HaNA_1.01.02_3770_0007-column-2572-484-879-2870</t>
        </is>
      </c>
      <c r="C258" t="inlineStr">
        <is>
          <t>continuation</t>
        </is>
      </c>
      <c r="D258" t="n">
        <v>2615</v>
      </c>
      <c r="E258" t="n">
        <v>2004</v>
      </c>
      <c r="F258" t="inlineStr">
        <is>
          <t xml:space="preserve">    1045.</t>
        </is>
      </c>
      <c r="G258">
        <f>HYPERLINK("https://images.diginfra.net/iiif/NL-HaNA_1.01.02/3770/NL-HaNA_1.01.02_3770_0007.jpg/2472,384,1079,3070/full/0/default.jpg", "iiif_url")</f>
        <v/>
      </c>
    </row>
    <row r="259">
      <c r="A259" t="inlineStr">
        <is>
          <t>NL-HaNA_1.01.02_3770_0007-page-13</t>
        </is>
      </c>
      <c r="B259" t="inlineStr">
        <is>
          <t>NL-HaNA_1.01.02_3770_0007-column-2572-484-879-2870</t>
        </is>
      </c>
      <c r="C259" t="inlineStr">
        <is>
          <t>repeat_lemma</t>
        </is>
      </c>
      <c r="D259" t="n">
        <v>2711</v>
      </c>
      <c r="E259" t="n">
        <v>2042</v>
      </c>
      <c r="F259" t="inlineStr">
        <is>
          <t xml:space="preserve">        Tunis, inkoop van eenstel Masten. 327.</t>
        </is>
      </c>
      <c r="G259">
        <f>HYPERLINK("https://images.diginfra.net/iiif/NL-HaNA_1.01.02/3770/NL-HaNA_1.01.02_3770_0007.jpg/2472,384,1079,3070/full/0/default.jpg", "iiif_url")</f>
        <v/>
      </c>
    </row>
    <row r="260">
      <c r="A260" t="inlineStr">
        <is>
          <t>NL-HaNA_1.01.02_3770_0007-page-13</t>
        </is>
      </c>
      <c r="B260" t="inlineStr">
        <is>
          <t>NL-HaNA_1.01.02_3770_0007-column-2572-484-879-2870</t>
        </is>
      </c>
      <c r="C260" t="inlineStr">
        <is>
          <t>continuation</t>
        </is>
      </c>
      <c r="D260" t="n">
        <v>2610</v>
      </c>
      <c r="E260" t="n">
        <v>2096</v>
      </c>
      <c r="F260" t="inlineStr">
        <is>
          <t xml:space="preserve">    494. 521. 8og. 825.</t>
        </is>
      </c>
      <c r="G260">
        <f>HYPERLINK("https://images.diginfra.net/iiif/NL-HaNA_1.01.02/3770/NL-HaNA_1.01.02_3770_0007.jpg/2472,384,1079,3070/full/0/default.jpg", "iiif_url")</f>
        <v/>
      </c>
    </row>
    <row r="261">
      <c r="A261" t="inlineStr">
        <is>
          <t>NL-HaNA_1.01.02_3770_0007-page-13</t>
        </is>
      </c>
      <c r="B261" t="inlineStr">
        <is>
          <t>NL-HaNA_1.01.02_3770_0007-column-2572-484-879-2870</t>
        </is>
      </c>
      <c r="C261" t="inlineStr">
        <is>
          <t>repeat_lemma</t>
        </is>
      </c>
      <c r="D261" t="n">
        <v>2708</v>
      </c>
      <c r="E261" t="n">
        <v>2141</v>
      </c>
      <c r="F261" t="inlineStr">
        <is>
          <t xml:space="preserve">        Wiselbrief van duysent guldens voor</t>
        </is>
      </c>
      <c r="G261">
        <f>HYPERLINK("https://images.diginfra.net/iiif/NL-HaNA_1.01.02/3770/NL-HaNA_1.01.02_3770_0007.jpg/2472,384,1079,3070/full/0/default.jpg", "iiif_url")</f>
        <v/>
      </c>
    </row>
    <row r="262">
      <c r="A262" t="inlineStr">
        <is>
          <t>NL-HaNA_1.01.02_3770_0007-page-13</t>
        </is>
      </c>
      <c r="B262" t="inlineStr">
        <is>
          <t>NL-HaNA_1.01.02_3770_0007-column-2572-484-879-2870</t>
        </is>
      </c>
      <c r="C262" t="inlineStr">
        <is>
          <t>continuation</t>
        </is>
      </c>
      <c r="D262" t="n">
        <v>2610</v>
      </c>
      <c r="E262" t="n">
        <v>2194</v>
      </c>
      <c r="F262" t="inlineStr">
        <is>
          <t xml:space="preserve">    Mases de Castra. 825. 840.</t>
        </is>
      </c>
      <c r="G262">
        <f>HYPERLINK("https://images.diginfra.net/iiif/NL-HaNA_1.01.02/3770/NL-HaNA_1.01.02_3770_0007.jpg/2472,384,1079,3070/full/0/default.jpg", "iiif_url")</f>
        <v/>
      </c>
    </row>
    <row r="263">
      <c r="A263" t="inlineStr">
        <is>
          <t>NL-HaNA_1.01.02_3770_0007-page-13</t>
        </is>
      </c>
      <c r="B263" t="inlineStr">
        <is>
          <t>NL-HaNA_1.01.02_3770_0007-column-2572-484-879-2870</t>
        </is>
      </c>
      <c r="C263" t="inlineStr">
        <is>
          <t>repeat_lemma</t>
        </is>
      </c>
      <c r="D263" t="n">
        <v>2713</v>
      </c>
      <c r="E263" t="n">
        <v>2239</v>
      </c>
      <c r="F263" t="inlineStr">
        <is>
          <t xml:space="preserve">        Fluyychip het bonte Schaep. 1038.</t>
        </is>
      </c>
      <c r="G263">
        <f>HYPERLINK("https://images.diginfra.net/iiif/NL-HaNA_1.01.02/3770/NL-HaNA_1.01.02_3770_0007.jpg/2472,384,1079,3070/full/0/default.jpg", "iiif_url")</f>
        <v/>
      </c>
    </row>
    <row r="264">
      <c r="A264" t="inlineStr">
        <is>
          <t>NL-HaNA_1.01.02_3770_0007-page-13</t>
        </is>
      </c>
      <c r="B264" t="inlineStr">
        <is>
          <t>NL-HaNA_1.01.02_3770_0007-column-2572-484-879-2870</t>
        </is>
      </c>
      <c r="C264" t="inlineStr">
        <is>
          <t>repeat_lemma</t>
        </is>
      </c>
      <c r="D264" t="n">
        <v>2711</v>
      </c>
      <c r="E264" t="n">
        <v>2291</v>
      </c>
      <c r="F264" t="inlineStr">
        <is>
          <t xml:space="preserve">        haer Hoogh Mog. bedanckende voor de</t>
        </is>
      </c>
      <c r="G264">
        <f>HYPERLINK("https://images.diginfra.net/iiif/NL-HaNA_1.01.02/3770/NL-HaNA_1.01.02_3770_0007.jpg/2472,384,1079,3070/full/0/default.jpg", "iiif_url")</f>
        <v/>
      </c>
    </row>
    <row r="265">
      <c r="A265" t="inlineStr">
        <is>
          <t>NL-HaNA_1.01.02_3770_0007-page-13</t>
        </is>
      </c>
      <c r="B265" t="inlineStr">
        <is>
          <t>NL-HaNA_1.01.02_3770_0007-column-2572-484-879-2870</t>
        </is>
      </c>
      <c r="C265" t="inlineStr">
        <is>
          <t>continuation</t>
        </is>
      </c>
      <c r="D265" t="n">
        <v>2606</v>
      </c>
      <c r="E265" t="n">
        <v>2338</v>
      </c>
      <c r="F265" t="inlineStr">
        <is>
          <t xml:space="preserve">    gesondene Maften. 1063.</t>
        </is>
      </c>
      <c r="G265">
        <f>HYPERLINK("https://images.diginfra.net/iiif/NL-HaNA_1.01.02/3770/NL-HaNA_1.01.02_3770_0007.jpg/2472,384,1079,3070/full/0/default.jpg", "iiif_url")</f>
        <v/>
      </c>
    </row>
    <row r="266">
      <c r="A266" t="inlineStr">
        <is>
          <t>NL-HaNA_1.01.02_3770_0007-page-13</t>
        </is>
      </c>
      <c r="B266" t="inlineStr">
        <is>
          <t>NL-HaNA_1.01.02_3770_0007-column-2572-484-879-2870</t>
        </is>
      </c>
      <c r="C266" t="inlineStr">
        <is>
          <t>repeat_lemma</t>
        </is>
      </c>
      <c r="D266" t="n">
        <v>2711</v>
      </c>
      <c r="E266" t="n">
        <v>2385</v>
      </c>
      <c r="F266" t="inlineStr">
        <is>
          <t xml:space="preserve">        Tripoli, moleften den Consul Gerbrants</t>
        </is>
      </c>
      <c r="G266">
        <f>HYPERLINK("https://images.diginfra.net/iiif/NL-HaNA_1.01.02/3770/NL-HaNA_1.01.02_3770_0007.jpg/2472,384,1079,3070/full/0/default.jpg", "iiif_url")</f>
        <v/>
      </c>
    </row>
    <row r="267">
      <c r="A267" t="inlineStr">
        <is>
          <t>NL-HaNA_1.01.02_3770_0007-page-13</t>
        </is>
      </c>
      <c r="B267" t="inlineStr">
        <is>
          <t>NL-HaNA_1.01.02_3770_0007-column-2572-484-879-2870</t>
        </is>
      </c>
      <c r="C267" t="inlineStr">
        <is>
          <t>continuation</t>
        </is>
      </c>
      <c r="D267" t="n">
        <v>2610</v>
      </c>
      <c r="E267" t="n">
        <v>2439</v>
      </c>
      <c r="F267" t="inlineStr">
        <is>
          <t xml:space="preserve">    aengedaen. 585. 586. 944.</t>
        </is>
      </c>
      <c r="G267">
        <f>HYPERLINK("https://images.diginfra.net/iiif/NL-HaNA_1.01.02/3770/NL-HaNA_1.01.02_3770_0007.jpg/2472,384,1079,3070/full/0/default.jpg", "iiif_url")</f>
        <v/>
      </c>
    </row>
    <row r="268">
      <c r="A268" t="inlineStr">
        <is>
          <t>NL-HaNA_1.01.02_3770_0007-page-13</t>
        </is>
      </c>
      <c r="B268" t="inlineStr">
        <is>
          <t>NL-HaNA_1.01.02_3770_0007-column-2572-484-879-2870</t>
        </is>
      </c>
      <c r="C268" t="inlineStr">
        <is>
          <t>repeat_lemma</t>
        </is>
      </c>
      <c r="D268" t="n">
        <v>2697</v>
      </c>
      <c r="E268" t="n">
        <v>2489</v>
      </c>
      <c r="F268" t="inlineStr">
        <is>
          <t xml:space="preserve">        regalen van Eakersche Kleederen. 973.</t>
        </is>
      </c>
      <c r="G268">
        <f>HYPERLINK("https://images.diginfra.net/iiif/NL-HaNA_1.01.02/3770/NL-HaNA_1.01.02_3770_0007.jpg/2472,384,1079,3070/full/0/default.jpg", "iiif_url")</f>
        <v/>
      </c>
    </row>
    <row r="269">
      <c r="A269" t="inlineStr">
        <is>
          <t>NL-HaNA_1.01.02_3770_0007-page-13</t>
        </is>
      </c>
      <c r="B269" t="inlineStr">
        <is>
          <t>NL-HaNA_1.01.02_3770_0007-column-2572-484-879-2870</t>
        </is>
      </c>
      <c r="C269" t="inlineStr">
        <is>
          <t>repeat_lemma</t>
        </is>
      </c>
      <c r="D269" t="n">
        <v>2699</v>
      </c>
      <c r="E269" t="n">
        <v>2536</v>
      </c>
      <c r="F269" t="inlineStr">
        <is>
          <t xml:space="preserve">        wegens commissie. 973.</t>
        </is>
      </c>
      <c r="G269">
        <f>HYPERLINK("https://images.diginfra.net/iiif/NL-HaNA_1.01.02/3770/NL-HaNA_1.01.02_3770_0007.jpg/2472,384,1079,3070/full/0/default.jpg", "iiif_url")</f>
        <v/>
      </c>
    </row>
    <row r="270">
      <c r="A270" t="inlineStr">
        <is>
          <t>NL-HaNA_1.01.02_3770_0007-page-13</t>
        </is>
      </c>
      <c r="B270" t="inlineStr">
        <is>
          <t>NL-HaNA_1.01.02_3770_0007-column-2572-484-879-2870</t>
        </is>
      </c>
      <c r="C270" t="inlineStr">
        <is>
          <t>repeat_lemma</t>
        </is>
      </c>
      <c r="D270" t="n">
        <v>2708</v>
      </c>
      <c r="E270" t="n">
        <v>2586</v>
      </c>
      <c r="F270" t="inlineStr">
        <is>
          <t xml:space="preserve">        nopende eenigh gout den Dienaer van</t>
        </is>
      </c>
      <c r="G270">
        <f>HYPERLINK("https://images.diginfra.net/iiif/NL-HaNA_1.01.02/3770/NL-HaNA_1.01.02_3770_0007.jpg/2472,384,1079,3070/full/0/default.jpg", "iiif_url")</f>
        <v/>
      </c>
    </row>
    <row r="271">
      <c r="A271" t="inlineStr">
        <is>
          <t>NL-HaNA_1.01.02_3770_0007-page-13</t>
        </is>
      </c>
      <c r="B271" t="inlineStr">
        <is>
          <t>NL-HaNA_1.01.02_3770_0007-column-2572-484-879-2870</t>
        </is>
      </c>
      <c r="C271" t="inlineStr">
        <is>
          <t>continuation</t>
        </is>
      </c>
      <c r="D271" t="n">
        <v>2608</v>
      </c>
      <c r="E271" t="n">
        <v>2629</v>
      </c>
      <c r="F271" t="inlineStr">
        <is>
          <t xml:space="preserve">    den Amlasadeur van Tripoli tot Delf ont-</t>
        </is>
      </c>
      <c r="G271">
        <f>HYPERLINK("https://images.diginfra.net/iiif/NL-HaNA_1.01.02/3770/NL-HaNA_1.01.02_3770_0007.jpg/2472,384,1079,3070/full/0/default.jpg", "iiif_url")</f>
        <v/>
      </c>
    </row>
    <row r="272">
      <c r="A272" t="inlineStr">
        <is>
          <t>NL-HaNA_1.01.02_3770_0007-page-13</t>
        </is>
      </c>
      <c r="B272" t="inlineStr">
        <is>
          <t>NL-HaNA_1.01.02_3770_0007-column-2572-484-879-2870</t>
        </is>
      </c>
      <c r="C272" t="inlineStr">
        <is>
          <t>continuation</t>
        </is>
      </c>
      <c r="D272" t="n">
        <v>2610</v>
      </c>
      <c r="E272" t="n">
        <v>2692</v>
      </c>
      <c r="F272" t="inlineStr">
        <is>
          <t xml:space="preserve">    nomen. 979.</t>
        </is>
      </c>
      <c r="G272">
        <f>HYPERLINK("https://images.diginfra.net/iiif/NL-HaNA_1.01.02/3770/NL-HaNA_1.01.02_3770_0007.jpg/2472,384,1079,3070/full/0/default.jpg", "iiif_url")</f>
        <v/>
      </c>
    </row>
    <row r="273">
      <c r="A273" t="inlineStr">
        <is>
          <t>NL-HaNA_1.01.02_3770_0007-page-13</t>
        </is>
      </c>
      <c r="B273" t="inlineStr">
        <is>
          <t>NL-HaNA_1.01.02_3770_0007-column-2572-484-879-2870</t>
        </is>
      </c>
      <c r="C273" t="inlineStr">
        <is>
          <t>lemma</t>
        </is>
      </c>
      <c r="D273" t="n">
        <v>2566</v>
      </c>
      <c r="E273" t="n">
        <v>2725</v>
      </c>
      <c r="F273" t="inlineStr">
        <is>
          <t>Barriere, sier Antwerpen, letter A.</t>
        </is>
      </c>
      <c r="G273">
        <f>HYPERLINK("https://images.diginfra.net/iiif/NL-HaNA_1.01.02/3770/NL-HaNA_1.01.02_3770_0007.jpg/2472,384,1079,3070/full/0/default.jpg", "iiif_url")</f>
        <v/>
      </c>
    </row>
    <row r="274">
      <c r="A274" t="inlineStr">
        <is>
          <t>NL-HaNA_1.01.02_3770_0007-page-13</t>
        </is>
      </c>
      <c r="B274" t="inlineStr">
        <is>
          <t>NL-HaNA_1.01.02_3770_0007-column-2572-484-879-2870</t>
        </is>
      </c>
      <c r="C274" t="inlineStr">
        <is>
          <t>lemma</t>
        </is>
      </c>
      <c r="D274" t="n">
        <v>2566</v>
      </c>
      <c r="E274" t="n">
        <v>2777</v>
      </c>
      <c r="F274" t="inlineStr">
        <is>
          <t>Bartels, Ade van approbatie als Steretaris van</t>
        </is>
      </c>
      <c r="G274">
        <f>HYPERLINK("https://images.diginfra.net/iiif/NL-HaNA_1.01.02/3770/NL-HaNA_1.01.02_3770_0007.jpg/2472,384,1079,3070/full/0/default.jpg", "iiif_url")</f>
        <v/>
      </c>
    </row>
    <row r="275">
      <c r="A275" t="inlineStr">
        <is>
          <t>NL-HaNA_1.01.02_3770_0007-page-13</t>
        </is>
      </c>
      <c r="B275" t="inlineStr">
        <is>
          <t>NL-HaNA_1.01.02_3770_0007-column-2572-484-879-2870</t>
        </is>
      </c>
      <c r="C275" t="inlineStr">
        <is>
          <t>continuation</t>
        </is>
      </c>
      <c r="D275" t="n">
        <v>2615</v>
      </c>
      <c r="E275" t="n">
        <v>2828</v>
      </c>
      <c r="F275" t="inlineStr">
        <is>
          <t xml:space="preserve">    Nederweert. con.</t>
        </is>
      </c>
      <c r="G275">
        <f>HYPERLINK("https://images.diginfra.net/iiif/NL-HaNA_1.01.02/3770/NL-HaNA_1.01.02_3770_0007.jpg/2472,384,1079,3070/full/0/default.jpg", "iiif_url")</f>
        <v/>
      </c>
    </row>
    <row r="276">
      <c r="A276" t="inlineStr">
        <is>
          <t>NL-HaNA_1.01.02_3770_0007-page-13</t>
        </is>
      </c>
      <c r="B276" t="inlineStr">
        <is>
          <t>NL-HaNA_1.01.02_3770_0007-column-2572-484-879-2870</t>
        </is>
      </c>
      <c r="C276" t="inlineStr">
        <is>
          <t>lemma</t>
        </is>
      </c>
      <c r="D276" t="n">
        <v>2568</v>
      </c>
      <c r="E276" t="n">
        <v>2868</v>
      </c>
      <c r="F276" t="inlineStr">
        <is>
          <t>Beaufort, Schepen van he Vrye van Sluys, om</t>
        </is>
      </c>
      <c r="G276">
        <f>HYPERLINK("https://images.diginfra.net/iiif/NL-HaNA_1.01.02/3770/NL-HaNA_1.01.02_3770_0007.jpg/2472,384,1079,3070/full/0/default.jpg", "iiif_url")</f>
        <v/>
      </c>
    </row>
    <row r="277">
      <c r="A277" t="inlineStr">
        <is>
          <t>NL-HaNA_1.01.02_3770_0007-page-13</t>
        </is>
      </c>
      <c r="B277" t="inlineStr">
        <is>
          <t>NL-HaNA_1.01.02_3770_0007-column-2572-484-879-2870</t>
        </is>
      </c>
      <c r="C277" t="inlineStr">
        <is>
          <t>continuation</t>
        </is>
      </c>
      <c r="D277" t="n">
        <v>2615</v>
      </c>
      <c r="E277" t="n">
        <v>2924</v>
      </c>
      <c r="F277" t="inlineStr">
        <is>
          <t xml:space="preserve">    de aenftellinge van een Penstonaris honorair</t>
        </is>
      </c>
      <c r="G277">
        <f>HYPERLINK("https://images.diginfra.net/iiif/NL-HaNA_1.01.02/3770/NL-HaNA_1.01.02_3770_0007.jpg/2472,384,1079,3070/full/0/default.jpg", "iiif_url")</f>
        <v/>
      </c>
    </row>
    <row r="278">
      <c r="A278" t="inlineStr">
        <is>
          <t>NL-HaNA_1.01.02_3770_0007-page-13</t>
        </is>
      </c>
      <c r="B278" t="inlineStr">
        <is>
          <t>NL-HaNA_1.01.02_3770_0007-column-2572-484-879-2870</t>
        </is>
      </c>
      <c r="C278" t="inlineStr">
        <is>
          <t>continuation</t>
        </is>
      </c>
      <c r="D278" t="n">
        <v>2615</v>
      </c>
      <c r="E278" t="n">
        <v>2979</v>
      </c>
      <c r="F278" t="inlineStr">
        <is>
          <t xml:space="preserve">    voo uul te verklaren, en dat geen Pensiona-</t>
        </is>
      </c>
      <c r="G278">
        <f>HYPERLINK("https://images.diginfra.net/iiif/NL-HaNA_1.01.02/3770/NL-HaNA_1.01.02_3770_0007.jpg/2472,384,1079,3070/full/0/default.jpg", "iiif_url")</f>
        <v/>
      </c>
    </row>
    <row r="279">
      <c r="A279" t="inlineStr">
        <is>
          <t>NL-HaNA_1.01.02_3770_0007-page-13</t>
        </is>
      </c>
      <c r="B279" t="inlineStr">
        <is>
          <t>NL-HaNA_1.01.02_3770_0007-column-2572-484-879-2870</t>
        </is>
      </c>
      <c r="C279" t="inlineStr">
        <is>
          <t>continuation</t>
        </is>
      </c>
      <c r="D279" t="n">
        <v>2610</v>
      </c>
      <c r="E279" t="n">
        <v>3016</v>
      </c>
      <c r="F279" t="inlineStr">
        <is>
          <t xml:space="preserve">    ris van ha Vrye als Advocaet magh dienen</t>
        </is>
      </c>
      <c r="G279">
        <f>HYPERLINK("https://images.diginfra.net/iiif/NL-HaNA_1.01.02/3770/NL-HaNA_1.01.02_3770_0007.jpg/2472,384,1079,3070/full/0/default.jpg", "iiif_url")</f>
        <v/>
      </c>
    </row>
    <row r="280">
      <c r="A280" t="inlineStr">
        <is>
          <t>NL-HaNA_1.01.02_3770_0007-page-13</t>
        </is>
      </c>
      <c r="B280" t="inlineStr">
        <is>
          <t>NL-HaNA_1.01.02_3770_0007-column-2572-484-879-2870</t>
        </is>
      </c>
      <c r="C280" t="inlineStr">
        <is>
          <t>continuation</t>
        </is>
      </c>
      <c r="D280" t="n">
        <v>2610</v>
      </c>
      <c r="E280" t="n">
        <v>3072</v>
      </c>
      <c r="F280" t="inlineStr">
        <is>
          <t xml:space="preserve">    in eenige saken voor het Collegie hangende,</t>
        </is>
      </c>
      <c r="G280">
        <f>HYPERLINK("https://images.diginfra.net/iiif/NL-HaNA_1.01.02/3770/NL-HaNA_1.01.02_3770_0007.jpg/2472,384,1079,3070/full/0/default.jpg", "iiif_url")</f>
        <v/>
      </c>
    </row>
    <row r="281">
      <c r="A281" t="inlineStr">
        <is>
          <t>NL-HaNA_1.01.02_3770_0007-page-13</t>
        </is>
      </c>
      <c r="B281" t="inlineStr">
        <is>
          <t>NL-HaNA_1.01.02_3770_0007-column-2572-484-879-2870</t>
        </is>
      </c>
      <c r="C281" t="inlineStr">
        <is>
          <t>continuation</t>
        </is>
      </c>
      <c r="D281" t="n">
        <v>2608</v>
      </c>
      <c r="E281" t="n">
        <v>3115</v>
      </c>
      <c r="F281" t="inlineStr">
        <is>
          <t xml:space="preserve">    ef apparent te komen. 176.</t>
        </is>
      </c>
      <c r="G281">
        <f>HYPERLINK("https://images.diginfra.net/iiif/NL-HaNA_1.01.02/3770/NL-HaNA_1.01.02_3770_0007.jpg/2472,384,1079,3070/full/0/default.jpg", "iiif_url")</f>
        <v/>
      </c>
    </row>
    <row r="282">
      <c r="A282" t="inlineStr">
        <is>
          <t>NL-HaNA_1.01.02_3770_0007-page-13</t>
        </is>
      </c>
      <c r="B282" t="inlineStr">
        <is>
          <t>NL-HaNA_1.01.02_3770_0007-column-2572-484-879-2870</t>
        </is>
      </c>
      <c r="C282" t="inlineStr">
        <is>
          <t>repeat_lemma</t>
        </is>
      </c>
      <c r="D282" t="n">
        <v>2701</v>
      </c>
      <c r="E282" t="n">
        <v>3171</v>
      </c>
      <c r="F282" t="inlineStr">
        <is>
          <t xml:space="preserve">        de Magistraet van het Vrye gelast hem</t>
        </is>
      </c>
      <c r="G282">
        <f>HYPERLINK("https://images.diginfra.net/iiif/NL-HaNA_1.01.02/3770/NL-HaNA_1.01.02_3770_0007.jpg/2472,384,1079,3070/full/0/default.jpg", "iiif_url")</f>
        <v/>
      </c>
    </row>
    <row r="283">
      <c r="A283" t="inlineStr">
        <is>
          <t>NL-HaNA_1.01.02_3770_0007-page-13</t>
        </is>
      </c>
      <c r="B283" t="inlineStr">
        <is>
          <t>NL-HaNA_1.01.02_3770_0007-column-2572-484-879-2870</t>
        </is>
      </c>
      <c r="C283" t="inlineStr">
        <is>
          <t>continuation</t>
        </is>
      </c>
      <c r="D283" t="n">
        <v>2606</v>
      </c>
      <c r="E283" t="n">
        <v>3214</v>
      </c>
      <c r="F283" t="inlineStr">
        <is>
          <t xml:space="preserve">    door fictie absent zynde als prescnt aen te</t>
        </is>
      </c>
      <c r="G283">
        <f>HYPERLINK("https://images.diginfra.net/iiif/NL-HaNA_1.01.02/3770/NL-HaNA_1.01.02_3770_0007.jpg/2472,384,1079,3070/full/0/default.jpg", "iiif_url")</f>
        <v/>
      </c>
    </row>
    <row r="284">
      <c r="A284" t="inlineStr">
        <is>
          <t>NL-HaNA_1.01.02_3770_0007-page-13</t>
        </is>
      </c>
      <c r="B284" t="inlineStr">
        <is>
          <t>NL-HaNA_1.01.02_3770_0007-column-2572-484-879-2870</t>
        </is>
      </c>
      <c r="C284" t="inlineStr">
        <is>
          <t>continuation</t>
        </is>
      </c>
      <c r="D284" t="n">
        <v>2610</v>
      </c>
      <c r="E284" t="n">
        <v>3257</v>
      </c>
      <c r="F284" t="inlineStr">
        <is>
          <t xml:space="preserve">    tekenen, ten ware redenen hadden ter con-</t>
        </is>
      </c>
      <c r="G284">
        <f>HYPERLINK("https://images.diginfra.net/iiif/NL-HaNA_1.01.02/3770/NL-HaNA_1.01.02_3770_0007.jpg/2472,384,1079,3070/full/0/default.jpg", "iiif_url")</f>
        <v/>
      </c>
    </row>
    <row r="285">
      <c r="A285" t="inlineStr">
        <is>
          <t>NL-HaNA_1.01.02_3770_0007-page-13</t>
        </is>
      </c>
      <c r="B285" t="inlineStr">
        <is>
          <t>NL-HaNA_1.01.02_3770_0007-column-2572-484-879-2870</t>
        </is>
      </c>
      <c r="C285" t="inlineStr">
        <is>
          <t>continuation</t>
        </is>
      </c>
      <c r="D285" t="n">
        <v>2615</v>
      </c>
      <c r="E285" t="n">
        <v>3319</v>
      </c>
      <c r="F285" t="inlineStr">
        <is>
          <t xml:space="preserve">    irarie. 187.</t>
        </is>
      </c>
      <c r="G285">
        <f>HYPERLINK("https://images.diginfra.net/iiif/NL-HaNA_1.01.02/3770/NL-HaNA_1.01.02_3770_0007.jpg/2472,384,1079,3070/full/0/default.jpg", "iiif_url")</f>
        <v/>
      </c>
    </row>
    <row r="287">
      <c r="A287" t="inlineStr">
        <is>
          <t>NL-HaNA_1.01.02_3770_0007-page-13</t>
        </is>
      </c>
      <c r="B287" t="inlineStr">
        <is>
          <t>NL-HaNA_1.01.02_3770_0007-column-3526-470-916-2906</t>
        </is>
      </c>
      <c r="C287" t="inlineStr">
        <is>
          <t>continuation</t>
        </is>
      </c>
      <c r="D287" t="n">
        <v>3669</v>
      </c>
      <c r="E287" t="n">
        <v>380</v>
      </c>
      <c r="F287" t="inlineStr">
        <is>
          <t xml:space="preserve">    E</t>
        </is>
      </c>
      <c r="G287">
        <f>HYPERLINK("https://images.diginfra.net/iiif/NL-HaNA_1.01.02/3770/NL-HaNA_1.01.02_3770_0007.jpg/3426,370,1116,3106/full/0/default.jpg", "iiif_url")</f>
        <v/>
      </c>
    </row>
    <row r="288">
      <c r="A288" t="inlineStr">
        <is>
          <t>NL-HaNA_1.01.02_3770_0007-page-13</t>
        </is>
      </c>
      <c r="B288" t="inlineStr">
        <is>
          <t>NL-HaNA_1.01.02_3770_0007-column-3526-470-916-2906</t>
        </is>
      </c>
      <c r="C288" t="inlineStr">
        <is>
          <t>lemma</t>
        </is>
      </c>
      <c r="D288" t="n">
        <v>3529</v>
      </c>
      <c r="E288" t="n">
        <v>494</v>
      </c>
      <c r="F288" t="inlineStr">
        <is>
          <t>Bededagh vaftgeftelt. 104. 168.</t>
        </is>
      </c>
      <c r="G288">
        <f>HYPERLINK("https://images.diginfra.net/iiif/NL-HaNA_1.01.02/3770/NL-HaNA_1.01.02_3770_0007.jpg/3426,370,1116,3106/full/0/default.jpg", "iiif_url")</f>
        <v/>
      </c>
    </row>
    <row r="289">
      <c r="A289" t="inlineStr">
        <is>
          <t>NL-HaNA_1.01.02_3770_0007-page-13</t>
        </is>
      </c>
      <c r="B289" t="inlineStr">
        <is>
          <t>NL-HaNA_1.01.02_3770_0007-column-3526-470-916-2906</t>
        </is>
      </c>
      <c r="C289" t="inlineStr">
        <is>
          <t>lemma</t>
        </is>
      </c>
      <c r="D289" t="n">
        <v>3529</v>
      </c>
      <c r="E289" t="n">
        <v>551</v>
      </c>
      <c r="F289" t="inlineStr">
        <is>
          <t>Becker, gewesen Capiteyn, wegens seker Testa-</t>
        </is>
      </c>
      <c r="G289">
        <f>HYPERLINK("https://images.diginfra.net/iiif/NL-HaNA_1.01.02/3770/NL-HaNA_1.01.02_3770_0007.jpg/3426,370,1116,3106/full/0/default.jpg", "iiif_url")</f>
        <v/>
      </c>
    </row>
    <row r="290">
      <c r="A290" t="inlineStr">
        <is>
          <t>NL-HaNA_1.01.02_3770_0007-page-13</t>
        </is>
      </c>
      <c r="B290" t="inlineStr">
        <is>
          <t>NL-HaNA_1.01.02_3770_0007-column-3526-470-916-2906</t>
        </is>
      </c>
      <c r="C290" t="inlineStr">
        <is>
          <t>continuation</t>
        </is>
      </c>
      <c r="D290" t="n">
        <v>3578</v>
      </c>
      <c r="E290" t="n">
        <v>612</v>
      </c>
      <c r="F290" t="inlineStr">
        <is>
          <t xml:space="preserve">    men. 44.</t>
        </is>
      </c>
      <c r="G290">
        <f>HYPERLINK("https://images.diginfra.net/iiif/NL-HaNA_1.01.02/3770/NL-HaNA_1.01.02_3770_0007.jpg/3426,370,1116,3106/full/0/default.jpg", "iiif_url")</f>
        <v/>
      </c>
    </row>
    <row r="291">
      <c r="A291" t="inlineStr">
        <is>
          <t>NL-HaNA_1.01.02_3770_0007-page-13</t>
        </is>
      </c>
      <c r="B291" t="inlineStr">
        <is>
          <t>NL-HaNA_1.01.02_3770_0007-column-3526-470-916-2906</t>
        </is>
      </c>
      <c r="C291" t="inlineStr">
        <is>
          <t>lemma</t>
        </is>
      </c>
      <c r="D291" t="n">
        <v>3531</v>
      </c>
      <c r="E291" t="n">
        <v>644</v>
      </c>
      <c r="F291" t="inlineStr">
        <is>
          <t>Beeck, siet Sevilien, letter S.</t>
        </is>
      </c>
      <c r="G291">
        <f>HYPERLINK("https://images.diginfra.net/iiif/NL-HaNA_1.01.02/3770/NL-HaNA_1.01.02_3770_0007.jpg/3426,370,1116,3106/full/0/default.jpg", "iiif_url")</f>
        <v/>
      </c>
    </row>
    <row r="292">
      <c r="A292" t="inlineStr">
        <is>
          <t>NL-HaNA_1.01.02_3770_0007-page-13</t>
        </is>
      </c>
      <c r="B292" t="inlineStr">
        <is>
          <t>NL-HaNA_1.01.02_3770_0007-column-3526-470-916-2906</t>
        </is>
      </c>
      <c r="C292" t="inlineStr">
        <is>
          <t>lemma</t>
        </is>
      </c>
      <c r="D292" t="n">
        <v>3531</v>
      </c>
      <c r="E292" t="n">
        <v>698</v>
      </c>
      <c r="F292" t="inlineStr">
        <is>
          <t>Belastingh op het Rundtvee by provisie ontheft.</t>
        </is>
      </c>
      <c r="G292">
        <f>HYPERLINK("https://images.diginfra.net/iiif/NL-HaNA_1.01.02/3770/NL-HaNA_1.01.02_3770_0007.jpg/3426,370,1116,3106/full/0/default.jpg", "iiif_url")</f>
        <v/>
      </c>
    </row>
    <row r="293">
      <c r="A293" t="inlineStr">
        <is>
          <t>NL-HaNA_1.01.02_3770_0007-page-13</t>
        </is>
      </c>
      <c r="B293" t="inlineStr">
        <is>
          <t>NL-HaNA_1.01.02_3770_0007-column-3526-470-916-2906</t>
        </is>
      </c>
      <c r="C293" t="inlineStr">
        <is>
          <t>continuation</t>
        </is>
      </c>
      <c r="D293" t="n">
        <v>3589</v>
      </c>
      <c r="E293" t="n">
        <v>751</v>
      </c>
      <c r="F293" t="inlineStr">
        <is>
          <t xml:space="preserve">    179. 374.</t>
        </is>
      </c>
      <c r="G293">
        <f>HYPERLINK("https://images.diginfra.net/iiif/NL-HaNA_1.01.02/3770/NL-HaNA_1.01.02_3770_0007.jpg/3426,370,1116,3106/full/0/default.jpg", "iiif_url")</f>
        <v/>
      </c>
    </row>
    <row r="294">
      <c r="A294" t="inlineStr">
        <is>
          <t>NL-HaNA_1.01.02_3770_0007-page-13</t>
        </is>
      </c>
      <c r="B294" t="inlineStr">
        <is>
          <t>NL-HaNA_1.01.02_3770_0007-column-3526-470-916-2906</t>
        </is>
      </c>
      <c r="C294" t="inlineStr">
        <is>
          <t>lemma</t>
        </is>
      </c>
      <c r="D294" t="n">
        <v>3526</v>
      </c>
      <c r="E294" t="n">
        <v>796</v>
      </c>
      <c r="F294" t="inlineStr">
        <is>
          <t>Bentheymsche Pupillen, Obligatie 893. 937-</t>
        </is>
      </c>
      <c r="G294">
        <f>HYPERLINK("https://images.diginfra.net/iiif/NL-HaNA_1.01.02/3770/NL-HaNA_1.01.02_3770_0007.jpg/3426,370,1116,3106/full/0/default.jpg", "iiif_url")</f>
        <v/>
      </c>
    </row>
    <row r="295">
      <c r="A295" t="inlineStr">
        <is>
          <t>NL-HaNA_1.01.02_3770_0007-page-13</t>
        </is>
      </c>
      <c r="B295" t="inlineStr">
        <is>
          <t>NL-HaNA_1.01.02_3770_0007-column-3526-470-916-2906</t>
        </is>
      </c>
      <c r="C295" t="inlineStr">
        <is>
          <t>continuation</t>
        </is>
      </c>
      <c r="D295" t="n">
        <v>3578</v>
      </c>
      <c r="E295" t="n">
        <v>847</v>
      </c>
      <c r="F295" t="inlineStr">
        <is>
          <t xml:space="preserve">    978. seer.</t>
        </is>
      </c>
      <c r="G295">
        <f>HYPERLINK("https://images.diginfra.net/iiif/NL-HaNA_1.01.02/3770/NL-HaNA_1.01.02_3770_0007.jpg/3426,370,1116,3106/full/0/default.jpg", "iiif_url")</f>
        <v/>
      </c>
    </row>
    <row r="296">
      <c r="A296" t="inlineStr">
        <is>
          <t>NL-HaNA_1.01.02_3770_0007-page-13</t>
        </is>
      </c>
      <c r="B296" t="inlineStr">
        <is>
          <t>NL-HaNA_1.01.02_3770_0007-column-3526-470-916-2906</t>
        </is>
      </c>
      <c r="C296" t="inlineStr">
        <is>
          <t>lemma</t>
        </is>
      </c>
      <c r="D296" t="n">
        <v>3526</v>
      </c>
      <c r="E296" t="n">
        <v>893</v>
      </c>
      <c r="F296" t="inlineStr">
        <is>
          <t>Bergami, sier Modena, letter M.</t>
        </is>
      </c>
      <c r="G296">
        <f>HYPERLINK("https://images.diginfra.net/iiif/NL-HaNA_1.01.02/3770/NL-HaNA_1.01.02_3770_0007.jpg/3426,370,1116,3106/full/0/default.jpg", "iiif_url")</f>
        <v/>
      </c>
    </row>
    <row r="297">
      <c r="A297" t="inlineStr">
        <is>
          <t>NL-HaNA_1.01.02_3770_0007-page-13</t>
        </is>
      </c>
      <c r="B297" t="inlineStr">
        <is>
          <t>NL-HaNA_1.01.02_3770_0007-column-3526-470-916-2906</t>
        </is>
      </c>
      <c r="C297" t="inlineStr">
        <is>
          <t>lemma</t>
        </is>
      </c>
      <c r="D297" t="n">
        <v>3526</v>
      </c>
      <c r="E297" t="n">
        <v>942</v>
      </c>
      <c r="F297" t="inlineStr">
        <is>
          <t>Bergen op Zoom en Marquisaet, Raden der</t>
        </is>
      </c>
      <c r="G297">
        <f>HYPERLINK("https://images.diginfra.net/iiif/NL-HaNA_1.01.02/3770/NL-HaNA_1.01.02_3770_0007.jpg/3426,370,1116,3106/full/0/default.jpg", "iiif_url")</f>
        <v/>
      </c>
    </row>
    <row r="298">
      <c r="A298" t="inlineStr">
        <is>
          <t>NL-HaNA_1.01.02_3770_0007-page-13</t>
        </is>
      </c>
      <c r="B298" t="inlineStr">
        <is>
          <t>NL-HaNA_1.01.02_3770_0007-column-3526-470-916-2906</t>
        </is>
      </c>
      <c r="C298" t="inlineStr">
        <is>
          <t>continuation</t>
        </is>
      </c>
      <c r="D298" t="n">
        <v>3575</v>
      </c>
      <c r="E298" t="n">
        <v>993</v>
      </c>
      <c r="F298" t="inlineStr">
        <is>
          <t xml:space="preserve">    Domeynen en Rekeningen van den Huyse van</t>
        </is>
      </c>
      <c r="G298">
        <f>HYPERLINK("https://images.diginfra.net/iiif/NL-HaNA_1.01.02/3770/NL-HaNA_1.01.02_3770_0007.jpg/3426,370,1116,3106/full/0/default.jpg", "iiif_url")</f>
        <v/>
      </c>
    </row>
    <row r="299">
      <c r="A299" t="inlineStr">
        <is>
          <t>NL-HaNA_1.01.02_3770_0007-page-13</t>
        </is>
      </c>
      <c r="B299" t="inlineStr">
        <is>
          <t>NL-HaNA_1.01.02_3770_0007-column-3526-470-916-2906</t>
        </is>
      </c>
      <c r="C299" t="inlineStr">
        <is>
          <t>continuation</t>
        </is>
      </c>
      <c r="D299" t="n">
        <v>3575</v>
      </c>
      <c r="E299" t="n">
        <v>1032</v>
      </c>
      <c r="F299" t="inlineStr">
        <is>
          <t xml:space="preserve">    Bergen op Zoom haer versyeck , dat de Reso-</t>
        </is>
      </c>
      <c r="G299">
        <f>HYPERLINK("https://images.diginfra.net/iiif/NL-HaNA_1.01.02/3770/NL-HaNA_1.01.02_3770_0007.jpg/3426,370,1116,3106/full/0/default.jpg", "iiif_url")</f>
        <v/>
      </c>
    </row>
    <row r="300">
      <c r="A300" t="inlineStr">
        <is>
          <t>NL-HaNA_1.01.02_3770_0007-page-13</t>
        </is>
      </c>
      <c r="B300" t="inlineStr">
        <is>
          <t>NL-HaNA_1.01.02_3770_0007-column-3526-470-916-2906</t>
        </is>
      </c>
      <c r="C300" t="inlineStr">
        <is>
          <t>continuation</t>
        </is>
      </c>
      <c r="D300" t="n">
        <v>3571</v>
      </c>
      <c r="E300" t="n">
        <v>1090</v>
      </c>
      <c r="F300" t="inlineStr">
        <is>
          <t xml:space="preserve">    luc van den veertienden December seventien</t>
        </is>
      </c>
      <c r="G300">
        <f>HYPERLINK("https://images.diginfra.net/iiif/NL-HaNA_1.01.02/3770/NL-HaNA_1.01.02_3770_0007.jpg/3426,370,1116,3106/full/0/default.jpg", "iiif_url")</f>
        <v/>
      </c>
    </row>
    <row r="301">
      <c r="A301" t="inlineStr">
        <is>
          <t>NL-HaNA_1.01.02_3770_0007-page-13</t>
        </is>
      </c>
      <c r="B301" t="inlineStr">
        <is>
          <t>NL-HaNA_1.01.02_3770_0007-column-3526-470-916-2906</t>
        </is>
      </c>
      <c r="C301" t="inlineStr">
        <is>
          <t>continuation</t>
        </is>
      </c>
      <c r="D301" t="n">
        <v>3575</v>
      </c>
      <c r="E301" t="n">
        <v>1135</v>
      </c>
      <c r="F301" t="inlineStr">
        <is>
          <t xml:space="preserve">    hondert veertien magh werden gestelt buyien</t>
        </is>
      </c>
      <c r="G301">
        <f>HYPERLINK("https://images.diginfra.net/iiif/NL-HaNA_1.01.02/3770/NL-HaNA_1.01.02_3770_0007.jpg/3426,370,1116,3106/full/0/default.jpg", "iiif_url")</f>
        <v/>
      </c>
    </row>
    <row r="302">
      <c r="A302" t="inlineStr">
        <is>
          <t>NL-HaNA_1.01.02_3770_0007-page-13</t>
        </is>
      </c>
      <c r="B302" t="inlineStr">
        <is>
          <t>NL-HaNA_1.01.02_3770_0007-column-3526-470-916-2906</t>
        </is>
      </c>
      <c r="C302" t="inlineStr">
        <is>
          <t>continuation</t>
        </is>
      </c>
      <c r="D302" t="n">
        <v>3582</v>
      </c>
      <c r="E302" t="n">
        <v>1186</v>
      </c>
      <c r="F302" t="inlineStr">
        <is>
          <t xml:space="preserve">    steet, omseydt. 171.</t>
        </is>
      </c>
      <c r="G302">
        <f>HYPERLINK("https://images.diginfra.net/iiif/NL-HaNA_1.01.02/3770/NL-HaNA_1.01.02_3770_0007.jpg/3426,370,1116,3106/full/0/default.jpg", "iiif_url")</f>
        <v/>
      </c>
    </row>
    <row r="303">
      <c r="A303" t="inlineStr">
        <is>
          <t>NL-HaNA_1.01.02_3770_0007-page-13</t>
        </is>
      </c>
      <c r="B303" t="inlineStr">
        <is>
          <t>NL-HaNA_1.01.02_3770_0007-column-3526-470-916-2906</t>
        </is>
      </c>
      <c r="C303" t="inlineStr">
        <is>
          <t>repeat_lemma</t>
        </is>
      </c>
      <c r="D303" t="n">
        <v>3676</v>
      </c>
      <c r="E303" t="n">
        <v>1235</v>
      </c>
      <c r="F303" t="inlineStr">
        <is>
          <t xml:space="preserve">        Ruppertus Acte als Stadthouder te de-</t>
        </is>
      </c>
      <c r="G303">
        <f>HYPERLINK("https://images.diginfra.net/iiif/NL-HaNA_1.01.02/3770/NL-HaNA_1.01.02_3770_0007.jpg/3426,370,1116,3106/full/0/default.jpg", "iiif_url")</f>
        <v/>
      </c>
    </row>
    <row r="304">
      <c r="A304" t="inlineStr">
        <is>
          <t>NL-HaNA_1.01.02_3770_0007-page-13</t>
        </is>
      </c>
      <c r="B304" t="inlineStr">
        <is>
          <t>NL-HaNA_1.01.02_3770_0007-column-3526-470-916-2906</t>
        </is>
      </c>
      <c r="C304" t="inlineStr">
        <is>
          <t>continuation</t>
        </is>
      </c>
      <c r="D304" t="n">
        <v>3568</v>
      </c>
      <c r="E304" t="n">
        <v>1282</v>
      </c>
      <c r="F304" t="inlineStr">
        <is>
          <t xml:space="preserve">    pescheren 475.</t>
        </is>
      </c>
      <c r="G304">
        <f>HYPERLINK("https://images.diginfra.net/iiif/NL-HaNA_1.01.02/3770/NL-HaNA_1.01.02_3770_0007.jpg/3426,370,1116,3106/full/0/default.jpg", "iiif_url")</f>
        <v/>
      </c>
    </row>
    <row r="305">
      <c r="A305" t="inlineStr">
        <is>
          <t>NL-HaNA_1.01.02_3770_0007-page-13</t>
        </is>
      </c>
      <c r="B305" t="inlineStr">
        <is>
          <t>NL-HaNA_1.01.02_3770_0007-column-3526-470-916-2906</t>
        </is>
      </c>
      <c r="C305" t="inlineStr">
        <is>
          <t>repeat_lemma</t>
        </is>
      </c>
      <c r="D305" t="n">
        <v>3671</v>
      </c>
      <c r="E305" t="n">
        <v>1328</v>
      </c>
      <c r="F305" t="inlineStr">
        <is>
          <t xml:space="preserve">        Rupperdus als Stadthouder te erkennen.</t>
        </is>
      </c>
      <c r="G305">
        <f>HYPERLINK("https://images.diginfra.net/iiif/NL-HaNA_1.01.02/3770/NL-HaNA_1.01.02_3770_0007.jpg/3426,370,1116,3106/full/0/default.jpg", "iiif_url")</f>
        <v/>
      </c>
    </row>
    <row r="306">
      <c r="A306" t="inlineStr">
        <is>
          <t>NL-HaNA_1.01.02_3770_0007-page-13</t>
        </is>
      </c>
      <c r="B306" t="inlineStr">
        <is>
          <t>NL-HaNA_1.01.02_3770_0007-column-3526-470-916-2906</t>
        </is>
      </c>
      <c r="C306" t="inlineStr">
        <is>
          <t>continuation</t>
        </is>
      </c>
      <c r="D306" t="n">
        <v>3578</v>
      </c>
      <c r="E306" t="n">
        <v>1386</v>
      </c>
      <c r="F306" t="inlineStr">
        <is>
          <t xml:space="preserve">    576. 724.</t>
        </is>
      </c>
      <c r="G306">
        <f>HYPERLINK("https://images.diginfra.net/iiif/NL-HaNA_1.01.02/3770/NL-HaNA_1.01.02_3770_0007.jpg/3426,370,1116,3106/full/0/default.jpg", "iiif_url")</f>
        <v/>
      </c>
    </row>
    <row r="307">
      <c r="A307" t="inlineStr">
        <is>
          <t>NL-HaNA_1.01.02_3770_0007-page-13</t>
        </is>
      </c>
      <c r="B307" t="inlineStr">
        <is>
          <t>NL-HaNA_1.01.02_3770_0007-column-3526-470-916-2906</t>
        </is>
      </c>
      <c r="C307" t="inlineStr">
        <is>
          <t>repeat_lemma</t>
        </is>
      </c>
      <c r="D307" t="n">
        <v>3673</v>
      </c>
      <c r="E307" t="n">
        <v>1433</v>
      </c>
      <c r="F307" t="inlineStr">
        <is>
          <t xml:space="preserve">        Halsteren, Noortgeeft, Beyermoeren,</t>
        </is>
      </c>
      <c r="G307">
        <f>HYPERLINK("https://images.diginfra.net/iiif/NL-HaNA_1.01.02/3770/NL-HaNA_1.01.02_3770_0007.jpg/3426,370,1116,3106/full/0/default.jpg", "iiif_url")</f>
        <v/>
      </c>
    </row>
    <row r="308">
      <c r="A308" t="inlineStr">
        <is>
          <t>NL-HaNA_1.01.02_3770_0007-page-13</t>
        </is>
      </c>
      <c r="B308" t="inlineStr">
        <is>
          <t>NL-HaNA_1.01.02_3770_0007-column-3526-470-916-2906</t>
        </is>
      </c>
      <c r="C308" t="inlineStr">
        <is>
          <t>continuation</t>
        </is>
      </c>
      <c r="D308" t="n">
        <v>3573</v>
      </c>
      <c r="E308" t="n">
        <v>1482</v>
      </c>
      <c r="F308" t="inlineStr">
        <is>
          <t xml:space="preserve">    Auvergne en oudt Glitaes Polders om kor-</t>
        </is>
      </c>
      <c r="G308">
        <f>HYPERLINK("https://images.diginfra.net/iiif/NL-HaNA_1.01.02/3770/NL-HaNA_1.01.02_3770_0007.jpg/3426,370,1116,3106/full/0/default.jpg", "iiif_url")</f>
        <v/>
      </c>
    </row>
    <row r="309">
      <c r="A309" t="inlineStr">
        <is>
          <t>NL-HaNA_1.01.02_3770_0007-page-13</t>
        </is>
      </c>
      <c r="B309" t="inlineStr">
        <is>
          <t>NL-HaNA_1.01.02_3770_0007-column-3526-470-916-2906</t>
        </is>
      </c>
      <c r="C309" t="inlineStr">
        <is>
          <t>continuation</t>
        </is>
      </c>
      <c r="D309" t="n">
        <v>3568</v>
      </c>
      <c r="E309" t="n">
        <v>1531</v>
      </c>
      <c r="F309" t="inlineStr">
        <is>
          <t xml:space="preserve">    tinge aen de ordinaire Verpendinge van de-</t>
        </is>
      </c>
      <c r="G309">
        <f>HYPERLINK("https://images.diginfra.net/iiif/NL-HaNA_1.01.02/3770/NL-HaNA_1.01.02_3770_0007.jpg/3426,370,1116,3106/full/0/default.jpg", "iiif_url")</f>
        <v/>
      </c>
    </row>
    <row r="310">
      <c r="A310" t="inlineStr">
        <is>
          <t>NL-HaNA_1.01.02_3770_0007-page-13</t>
        </is>
      </c>
      <c r="B310" t="inlineStr">
        <is>
          <t>NL-HaNA_1.01.02_3770_0007-column-3526-470-916-2906</t>
        </is>
      </c>
      <c r="C310" t="inlineStr">
        <is>
          <t>continuation</t>
        </is>
      </c>
      <c r="D310" t="n">
        <v>3568</v>
      </c>
      <c r="E310" t="n">
        <v>1574</v>
      </c>
      <c r="F310" t="inlineStr">
        <is>
          <t xml:space="preserve">    sen loopenden jare. so1.</t>
        </is>
      </c>
      <c r="G310">
        <f>HYPERLINK("https://images.diginfra.net/iiif/NL-HaNA_1.01.02/3770/NL-HaNA_1.01.02_3770_0007.jpg/3426,370,1116,3106/full/0/default.jpg", "iiif_url")</f>
        <v/>
      </c>
    </row>
    <row r="311">
      <c r="A311" t="inlineStr">
        <is>
          <t>NL-HaNA_1.01.02_3770_0007-page-13</t>
        </is>
      </c>
      <c r="B311" t="inlineStr">
        <is>
          <t>NL-HaNA_1.01.02_3770_0007-column-3526-470-916-2906</t>
        </is>
      </c>
      <c r="C311" t="inlineStr">
        <is>
          <t>repeat_lemma</t>
        </is>
      </c>
      <c r="D311" t="n">
        <v>3704</v>
      </c>
      <c r="E311" t="n">
        <v>1629</v>
      </c>
      <c r="F311" t="inlineStr">
        <is>
          <t xml:space="preserve">        hoe de versichte kortinge te doen.</t>
        </is>
      </c>
      <c r="G311">
        <f>HYPERLINK("https://images.diginfra.net/iiif/NL-HaNA_1.01.02/3770/NL-HaNA_1.01.02_3770_0007.jpg/3426,370,1116,3106/full/0/default.jpg", "iiif_url")</f>
        <v/>
      </c>
    </row>
    <row r="312">
      <c r="A312" t="inlineStr">
        <is>
          <t>NL-HaNA_1.01.02_3770_0007-page-13</t>
        </is>
      </c>
      <c r="B312" t="inlineStr">
        <is>
          <t>NL-HaNA_1.01.02_3770_0007-column-3526-470-916-2906</t>
        </is>
      </c>
      <c r="C312" t="inlineStr">
        <is>
          <t>continuation</t>
        </is>
      </c>
      <c r="D312" t="n">
        <v>3566</v>
      </c>
      <c r="E312" t="n">
        <v>1676</v>
      </c>
      <c r="F312" t="inlineStr">
        <is>
          <t xml:space="preserve">    636.</t>
        </is>
      </c>
      <c r="G312">
        <f>HYPERLINK("https://images.diginfra.net/iiif/NL-HaNA_1.01.02/3770/NL-HaNA_1.01.02_3770_0007.jpg/3426,370,1116,3106/full/0/default.jpg", "iiif_url")</f>
        <v/>
      </c>
    </row>
    <row r="313">
      <c r="A313" t="inlineStr">
        <is>
          <t>NL-HaNA_1.01.02_3770_0007-page-13</t>
        </is>
      </c>
      <c r="B313" t="inlineStr">
        <is>
          <t>NL-HaNA_1.01.02_3770_0007-column-3526-470-916-2906</t>
        </is>
      </c>
      <c r="C313" t="inlineStr">
        <is>
          <t>repeat_lemma</t>
        </is>
      </c>
      <c r="D313" t="n">
        <v>3687</v>
      </c>
      <c r="E313" t="n">
        <v>1723</v>
      </c>
      <c r="F313" t="inlineStr">
        <is>
          <t xml:space="preserve">        bericht op de Requesie van de Groot.</t>
        </is>
      </c>
      <c r="G313">
        <f>HYPERLINK("https://images.diginfra.net/iiif/NL-HaNA_1.01.02/3770/NL-HaNA_1.01.02_3770_0007.jpg/3426,370,1116,3106/full/0/default.jpg", "iiif_url")</f>
        <v/>
      </c>
    </row>
    <row r="314">
      <c r="A314" t="inlineStr">
        <is>
          <t>NL-HaNA_1.01.02_3770_0007-page-13</t>
        </is>
      </c>
      <c r="B314" t="inlineStr">
        <is>
          <t>NL-HaNA_1.01.02_3770_0007-column-3526-470-916-2906</t>
        </is>
      </c>
      <c r="C314" t="inlineStr">
        <is>
          <t>continuation</t>
        </is>
      </c>
      <c r="D314" t="n">
        <v>3568</v>
      </c>
      <c r="E314" t="n">
        <v>1778</v>
      </c>
      <c r="F314" t="inlineStr">
        <is>
          <t xml:space="preserve">    532. 637. 656.</t>
        </is>
      </c>
      <c r="G314">
        <f>HYPERLINK("https://images.diginfra.net/iiif/NL-HaNA_1.01.02/3770/NL-HaNA_1.01.02_3770_0007.jpg/3426,370,1116,3106/full/0/default.jpg", "iiif_url")</f>
        <v/>
      </c>
    </row>
    <row r="315">
      <c r="A315" t="inlineStr">
        <is>
          <t>NL-HaNA_1.01.02_3770_0007-page-13</t>
        </is>
      </c>
      <c r="B315" t="inlineStr">
        <is>
          <t>NL-HaNA_1.01.02_3770_0007-column-3526-470-916-2906</t>
        </is>
      </c>
      <c r="C315" t="inlineStr">
        <is>
          <t>repeat_lemma</t>
        </is>
      </c>
      <c r="D315" t="n">
        <v>3671</v>
      </c>
      <c r="E315" t="n">
        <v>1824</v>
      </c>
      <c r="F315" t="inlineStr">
        <is>
          <t xml:space="preserve">        Govents, Brouwer, om Atte van im-</t>
        </is>
      </c>
      <c r="G315">
        <f>HYPERLINK("https://images.diginfra.net/iiif/NL-HaNA_1.01.02/3770/NL-HaNA_1.01.02_3770_0007.jpg/3426,370,1116,3106/full/0/default.jpg", "iiif_url")</f>
        <v/>
      </c>
    </row>
    <row r="316">
      <c r="A316" t="inlineStr">
        <is>
          <t>NL-HaNA_1.01.02_3770_0007-page-13</t>
        </is>
      </c>
      <c r="B316" t="inlineStr">
        <is>
          <t>NL-HaNA_1.01.02_3770_0007-column-3526-470-916-2906</t>
        </is>
      </c>
      <c r="C316" t="inlineStr">
        <is>
          <t>continuation</t>
        </is>
      </c>
      <c r="D316" t="n">
        <v>3564</v>
      </c>
      <c r="E316" t="n">
        <v>1869</v>
      </c>
      <c r="F316" t="inlineStr">
        <is>
          <t xml:space="preserve">    puniteyt. 656.</t>
        </is>
      </c>
      <c r="G316">
        <f>HYPERLINK("https://images.diginfra.net/iiif/NL-HaNA_1.01.02/3770/NL-HaNA_1.01.02_3770_0007.jpg/3426,370,1116,3106/full/0/default.jpg", "iiif_url")</f>
        <v/>
      </c>
    </row>
    <row r="317">
      <c r="A317" t="inlineStr">
        <is>
          <t>NL-HaNA_1.01.02_3770_0007-page-13</t>
        </is>
      </c>
      <c r="B317" t="inlineStr">
        <is>
          <t>NL-HaNA_1.01.02_3770_0007-column-3526-470-916-2906</t>
        </is>
      </c>
      <c r="C317" t="inlineStr">
        <is>
          <t>repeat_lemma</t>
        </is>
      </c>
      <c r="D317" t="n">
        <v>3671</v>
      </c>
      <c r="E317" t="n">
        <v>1917</v>
      </c>
      <c r="F317" t="inlineStr">
        <is>
          <t xml:space="preserve">        Roomsehgesinden in het Dor Santaer-</t>
        </is>
      </c>
      <c r="G317">
        <f>HYPERLINK("https://images.diginfra.net/iiif/NL-HaNA_1.01.02/3770/NL-HaNA_1.01.02_3770_0007.jpg/3426,370,1116,3106/full/0/default.jpg", "iiif_url")</f>
        <v/>
      </c>
    </row>
    <row r="318">
      <c r="A318" t="inlineStr">
        <is>
          <t>NL-HaNA_1.01.02_3770_0007-page-13</t>
        </is>
      </c>
      <c r="B318" t="inlineStr">
        <is>
          <t>NL-HaNA_1.01.02_3770_0007-column-3526-470-916-2906</t>
        </is>
      </c>
      <c r="C318" t="inlineStr">
        <is>
          <t>continuation</t>
        </is>
      </c>
      <c r="D318" t="n">
        <v>3568</v>
      </c>
      <c r="E318" t="n">
        <v>1966</v>
      </c>
      <c r="F318" t="inlineStr">
        <is>
          <t xml:space="preserve">    buyten om hare Kerck weder te mogen ope-</t>
        </is>
      </c>
      <c r="G318">
        <f>HYPERLINK("https://images.diginfra.net/iiif/NL-HaNA_1.01.02/3770/NL-HaNA_1.01.02_3770_0007.jpg/3426,370,1116,3106/full/0/default.jpg", "iiif_url")</f>
        <v/>
      </c>
    </row>
    <row r="319">
      <c r="A319" t="inlineStr">
        <is>
          <t>NL-HaNA_1.01.02_3770_0007-page-13</t>
        </is>
      </c>
      <c r="B319" t="inlineStr">
        <is>
          <t>NL-HaNA_1.01.02_3770_0007-column-3526-470-916-2906</t>
        </is>
      </c>
      <c r="C319" t="inlineStr">
        <is>
          <t>continuation</t>
        </is>
      </c>
      <c r="D319" t="n">
        <v>3566</v>
      </c>
      <c r="E319" t="n">
        <v>2016</v>
      </c>
      <c r="F319" t="inlineStr">
        <is>
          <t xml:space="preserve">    nen. 727. 842.</t>
        </is>
      </c>
      <c r="G319">
        <f>HYPERLINK("https://images.diginfra.net/iiif/NL-HaNA_1.01.02/3770/NL-HaNA_1.01.02_3770_0007.jpg/3426,370,1116,3106/full/0/default.jpg", "iiif_url")</f>
        <v/>
      </c>
    </row>
    <row r="320">
      <c r="A320" t="inlineStr">
        <is>
          <t>NL-HaNA_1.01.02_3770_0007-page-13</t>
        </is>
      </c>
      <c r="B320" t="inlineStr">
        <is>
          <t>NL-HaNA_1.01.02_3770_0007-column-3526-470-916-2906</t>
        </is>
      </c>
      <c r="C320" t="inlineStr">
        <is>
          <t>repeat_lemma</t>
        </is>
      </c>
      <c r="D320" t="n">
        <v>3669</v>
      </c>
      <c r="E320" t="n">
        <v>2065</v>
      </c>
      <c r="F320" t="inlineStr">
        <is>
          <t xml:space="preserve">        Regenteu van Putte om quyslagh van</t>
        </is>
      </c>
      <c r="G320">
        <f>HYPERLINK("https://images.diginfra.net/iiif/NL-HaNA_1.01.02/3770/NL-HaNA_1.01.02_3770_0007.jpg/3426,370,1116,3106/full/0/default.jpg", "iiif_url")</f>
        <v/>
      </c>
    </row>
    <row r="321">
      <c r="A321" t="inlineStr">
        <is>
          <t>NL-HaNA_1.01.02_3770_0007-page-13</t>
        </is>
      </c>
      <c r="B321" t="inlineStr">
        <is>
          <t>NL-HaNA_1.01.02_3770_0007-column-3526-470-916-2906</t>
        </is>
      </c>
      <c r="C321" t="inlineStr">
        <is>
          <t>continuation</t>
        </is>
      </c>
      <c r="D321" t="n">
        <v>3564</v>
      </c>
      <c r="E321" t="n">
        <v>2111</v>
      </c>
      <c r="F321" t="inlineStr">
        <is>
          <t xml:space="preserve">    drie jaren extraordinaire Verpinadinge, &amp;.</t>
        </is>
      </c>
      <c r="G321">
        <f>HYPERLINK("https://images.diginfra.net/iiif/NL-HaNA_1.01.02/3770/NL-HaNA_1.01.02_3770_0007.jpg/3426,370,1116,3106/full/0/default.jpg", "iiif_url")</f>
        <v/>
      </c>
    </row>
    <row r="322">
      <c r="A322" t="inlineStr">
        <is>
          <t>NL-HaNA_1.01.02_3770_0007-page-13</t>
        </is>
      </c>
      <c r="B322" t="inlineStr">
        <is>
          <t>NL-HaNA_1.01.02_3770_0007-column-3526-470-916-2906</t>
        </is>
      </c>
      <c r="C322" t="inlineStr">
        <is>
          <t>continuation</t>
        </is>
      </c>
      <c r="D322" t="n">
        <v>3564</v>
      </c>
      <c r="E322" t="n">
        <v>2168</v>
      </c>
      <c r="F322" t="inlineStr">
        <is>
          <t xml:space="preserve">    764.</t>
        </is>
      </c>
      <c r="G322">
        <f>HYPERLINK("https://images.diginfra.net/iiif/NL-HaNA_1.01.02/3770/NL-HaNA_1.01.02_3770_0007.jpg/3426,370,1116,3106/full/0/default.jpg", "iiif_url")</f>
        <v/>
      </c>
    </row>
    <row r="323">
      <c r="A323" t="inlineStr">
        <is>
          <t>NL-HaNA_1.01.02_3770_0007-page-13</t>
        </is>
      </c>
      <c r="B323" t="inlineStr">
        <is>
          <t>NL-HaNA_1.01.02_3770_0007-column-3526-470-916-2906</t>
        </is>
      </c>
      <c r="C323" t="inlineStr">
        <is>
          <t>repeat_lemma</t>
        </is>
      </c>
      <c r="D323" t="n">
        <v>3692</v>
      </c>
      <c r="E323" t="n">
        <v>2202</v>
      </c>
      <c r="F323" t="inlineStr">
        <is>
          <t xml:space="preserve">        DEE</t>
        </is>
      </c>
      <c r="G323">
        <f>HYPERLINK("https://images.diginfra.net/iiif/NL-HaNA_1.01.02/3770/NL-HaNA_1.01.02_3770_0007.jpg/3426,370,1116,3106/full/0/default.jpg", "iiif_url")</f>
        <v/>
      </c>
    </row>
    <row r="324">
      <c r="A324" t="inlineStr">
        <is>
          <t>NL-HaNA_1.01.02_3770_0007-page-13</t>
        </is>
      </c>
      <c r="B324" t="inlineStr">
        <is>
          <t>NL-HaNA_1.01.02_3770_0007-column-3526-470-916-2906</t>
        </is>
      </c>
      <c r="C324" t="inlineStr">
        <is>
          <t>continuation</t>
        </is>
      </c>
      <c r="D324" t="n">
        <v>3568</v>
      </c>
      <c r="E324" t="n">
        <v>2254</v>
      </c>
      <c r="F324" t="inlineStr">
        <is>
          <t xml:space="preserve">    Ontfanger der Convoyen. 891.</t>
        </is>
      </c>
      <c r="G324">
        <f>HYPERLINK("https://images.diginfra.net/iiif/NL-HaNA_1.01.02/3770/NL-HaNA_1.01.02_3770_0007.jpg/3426,370,1116,3106/full/0/default.jpg", "iiif_url")</f>
        <v/>
      </c>
    </row>
    <row r="325">
      <c r="A325" t="inlineStr">
        <is>
          <t>NL-HaNA_1.01.02_3770_0007-page-13</t>
        </is>
      </c>
      <c r="B325" t="inlineStr">
        <is>
          <t>NL-HaNA_1.01.02_3770_0007-column-3526-470-916-2906</t>
        </is>
      </c>
      <c r="C325" t="inlineStr">
        <is>
          <t>lemma</t>
        </is>
      </c>
      <c r="D325" t="n">
        <v>3517</v>
      </c>
      <c r="E325" t="n">
        <v>2304</v>
      </c>
      <c r="F325" t="inlineStr">
        <is>
          <t>Bertry om als Agem van fijne Majesten van</t>
        </is>
      </c>
      <c r="G325">
        <f>HYPERLINK("https://images.diginfra.net/iiif/NL-HaNA_1.01.02/3770/NL-HaNA_1.01.02_3770_0007.jpg/3426,370,1116,3106/full/0/default.jpg", "iiif_url")</f>
        <v/>
      </c>
    </row>
    <row r="326">
      <c r="A326" t="inlineStr">
        <is>
          <t>NL-HaNA_1.01.02_3770_0007-page-13</t>
        </is>
      </c>
      <c r="B326" t="inlineStr">
        <is>
          <t>NL-HaNA_1.01.02_3770_0007-column-3526-470-916-2906</t>
        </is>
      </c>
      <c r="C326" t="inlineStr">
        <is>
          <t>continuation</t>
        </is>
      </c>
      <c r="D326" t="n">
        <v>3568</v>
      </c>
      <c r="E326" t="n">
        <v>2363</v>
      </c>
      <c r="F326" t="inlineStr">
        <is>
          <t xml:space="preserve">    Polen tot Amsterdam te resideren 159.</t>
        </is>
      </c>
      <c r="G326">
        <f>HYPERLINK("https://images.diginfra.net/iiif/NL-HaNA_1.01.02/3770/NL-HaNA_1.01.02_3770_0007.jpg/3426,370,1116,3106/full/0/default.jpg", "iiif_url")</f>
        <v/>
      </c>
    </row>
    <row r="327">
      <c r="A327" t="inlineStr">
        <is>
          <t>NL-HaNA_1.01.02_3770_0007-page-13</t>
        </is>
      </c>
      <c r="B327" t="inlineStr">
        <is>
          <t>NL-HaNA_1.01.02_3770_0007-column-3526-470-916-2906</t>
        </is>
      </c>
      <c r="C327" t="inlineStr">
        <is>
          <t>repeat_lemma</t>
        </is>
      </c>
      <c r="D327" t="n">
        <v>3662</v>
      </c>
      <c r="E327" t="n">
        <v>2412</v>
      </c>
      <c r="F327" t="inlineStr">
        <is>
          <t xml:space="preserve">        geadmitteert. 507.</t>
        </is>
      </c>
      <c r="G327">
        <f>HYPERLINK("https://images.diginfra.net/iiif/NL-HaNA_1.01.02/3770/NL-HaNA_1.01.02_3770_0007.jpg/3426,370,1116,3106/full/0/default.jpg", "iiif_url")</f>
        <v/>
      </c>
    </row>
    <row r="328">
      <c r="A328" t="inlineStr">
        <is>
          <t>NL-HaNA_1.01.02_3770_0007-page-13</t>
        </is>
      </c>
      <c r="B328" t="inlineStr">
        <is>
          <t>NL-HaNA_1.01.02_3770_0007-column-3526-470-916-2906</t>
        </is>
      </c>
      <c r="C328" t="inlineStr">
        <is>
          <t>lemma</t>
        </is>
      </c>
      <c r="D328" t="n">
        <v>3517</v>
      </c>
      <c r="E328" t="n">
        <v>2454</v>
      </c>
      <c r="F328" t="inlineStr">
        <is>
          <t>Beursen, Rekenkamer te adviseren op het be-</t>
        </is>
      </c>
      <c r="G328">
        <f>HYPERLINK("https://images.diginfra.net/iiif/NL-HaNA_1.01.02/3770/NL-HaNA_1.01.02_3770_0007.jpg/3426,370,1116,3106/full/0/default.jpg", "iiif_url")</f>
        <v/>
      </c>
    </row>
    <row r="329">
      <c r="A329" t="inlineStr">
        <is>
          <t>NL-HaNA_1.01.02_3770_0007-page-13</t>
        </is>
      </c>
      <c r="B329" t="inlineStr">
        <is>
          <t>NL-HaNA_1.01.02_3770_0007-column-3526-470-916-2906</t>
        </is>
      </c>
      <c r="C329" t="inlineStr">
        <is>
          <t>continuation</t>
        </is>
      </c>
      <c r="D329" t="n">
        <v>3564</v>
      </c>
      <c r="E329" t="n">
        <v>2508</v>
      </c>
      <c r="F329" t="inlineStr">
        <is>
          <t xml:space="preserve">    richt van den Omfanger 's Gravesande op de</t>
        </is>
      </c>
      <c r="G329">
        <f>HYPERLINK("https://images.diginfra.net/iiif/NL-HaNA_1.01.02/3770/NL-HaNA_1.01.02_3770_0007.jpg/3426,370,1116,3106/full/0/default.jpg", "iiif_url")</f>
        <v/>
      </c>
    </row>
    <row r="330">
      <c r="A330" t="inlineStr">
        <is>
          <t>NL-HaNA_1.01.02_3770_0007-page-13</t>
        </is>
      </c>
      <c r="B330" t="inlineStr">
        <is>
          <t>NL-HaNA_1.01.02_3770_0007-column-3526-470-916-2906</t>
        </is>
      </c>
      <c r="C330" t="inlineStr">
        <is>
          <t>continuation</t>
        </is>
      </c>
      <c r="D330" t="n">
        <v>3566</v>
      </c>
      <c r="E330" t="n">
        <v>2552</v>
      </c>
      <c r="F330" t="inlineStr">
        <is>
          <t xml:space="preserve">    Requesie van Abraham Tempelaer. 138.</t>
        </is>
      </c>
      <c r="G330">
        <f>HYPERLINK("https://images.diginfra.net/iiif/NL-HaNA_1.01.02/3770/NL-HaNA_1.01.02_3770_0007.jpg/3426,370,1116,3106/full/0/default.jpg", "iiif_url")</f>
        <v/>
      </c>
    </row>
    <row r="331">
      <c r="A331" t="inlineStr">
        <is>
          <t>NL-HaNA_1.01.02_3770_0007-page-13</t>
        </is>
      </c>
      <c r="B331" t="inlineStr">
        <is>
          <t>NL-HaNA_1.01.02_3770_0007-column-3526-470-916-2906</t>
        </is>
      </c>
      <c r="C331" t="inlineStr">
        <is>
          <t>repeat_lemma</t>
        </is>
      </c>
      <c r="D331" t="n">
        <v>3666</v>
      </c>
      <c r="E331" t="n">
        <v>2605</v>
      </c>
      <c r="F331" t="inlineStr">
        <is>
          <t xml:space="preserve">        de colatie van een Beurse op Tempe-</t>
        </is>
      </c>
      <c r="G331">
        <f>HYPERLINK("https://images.diginfra.net/iiif/NL-HaNA_1.01.02/3770/NL-HaNA_1.01.02_3770_0007.jpg/3426,370,1116,3106/full/0/default.jpg", "iiif_url")</f>
        <v/>
      </c>
    </row>
    <row r="332">
      <c r="A332" t="inlineStr">
        <is>
          <t>NL-HaNA_1.01.02_3770_0007-page-13</t>
        </is>
      </c>
      <c r="B332" t="inlineStr">
        <is>
          <t>NL-HaNA_1.01.02_3770_0007-column-3526-470-916-2906</t>
        </is>
      </c>
      <c r="C332" t="inlineStr">
        <is>
          <t>continuation</t>
        </is>
      </c>
      <c r="D332" t="n">
        <v>3561</v>
      </c>
      <c r="E332" t="n">
        <v>2647</v>
      </c>
      <c r="F332" t="inlineStr">
        <is>
          <t xml:space="preserve">    laer geapprobeert, 291.</t>
        </is>
      </c>
      <c r="G332">
        <f>HYPERLINK("https://images.diginfra.net/iiif/NL-HaNA_1.01.02/3770/NL-HaNA_1.01.02_3770_0007.jpg/3426,370,1116,3106/full/0/default.jpg", "iiif_url")</f>
        <v/>
      </c>
    </row>
    <row r="333">
      <c r="A333" t="inlineStr">
        <is>
          <t>NL-HaNA_1.01.02_3770_0007-page-13</t>
        </is>
      </c>
      <c r="B333" t="inlineStr">
        <is>
          <t>NL-HaNA_1.01.02_3770_0007-column-3526-470-916-2906</t>
        </is>
      </c>
      <c r="C333" t="inlineStr">
        <is>
          <t>repeat_lemma</t>
        </is>
      </c>
      <c r="D333" t="n">
        <v>3664</v>
      </c>
      <c r="E333" t="n">
        <v>2703</v>
      </c>
      <c r="F333" t="inlineStr">
        <is>
          <t xml:space="preserve">        den Omfanger 's Gravesande te advise-</t>
        </is>
      </c>
      <c r="G333">
        <f>HYPERLINK("https://images.diginfra.net/iiif/NL-HaNA_1.01.02/3770/NL-HaNA_1.01.02_3770_0007.jpg/3426,370,1116,3106/full/0/default.jpg", "iiif_url")</f>
        <v/>
      </c>
    </row>
    <row r="334">
      <c r="A334" t="inlineStr">
        <is>
          <t>NL-HaNA_1.01.02_3770_0007-page-13</t>
        </is>
      </c>
      <c r="B334" t="inlineStr">
        <is>
          <t>NL-HaNA_1.01.02_3770_0007-column-3526-470-916-2906</t>
        </is>
      </c>
      <c r="C334" t="inlineStr">
        <is>
          <t>continuation</t>
        </is>
      </c>
      <c r="D334" t="n">
        <v>3564</v>
      </c>
      <c r="E334" t="n">
        <v>2749</v>
      </c>
      <c r="F334" t="inlineStr">
        <is>
          <t xml:space="preserve">    ren op ce Requcsie van Jan van Wijck,</t>
        </is>
      </c>
      <c r="G334">
        <f>HYPERLINK("https://images.diginfra.net/iiif/NL-HaNA_1.01.02/3770/NL-HaNA_1.01.02_3770_0007.jpg/3426,370,1116,3106/full/0/default.jpg", "iiif_url")</f>
        <v/>
      </c>
    </row>
    <row r="335">
      <c r="A335" t="inlineStr">
        <is>
          <t>NL-HaNA_1.01.02_3770_0007-page-13</t>
        </is>
      </c>
      <c r="B335" t="inlineStr">
        <is>
          <t>NL-HaNA_1.01.02_3770_0007-column-3526-470-916-2906</t>
        </is>
      </c>
      <c r="C335" t="inlineStr">
        <is>
          <t>continuation</t>
        </is>
      </c>
      <c r="D335" t="n">
        <v>3561</v>
      </c>
      <c r="E335" t="n">
        <v>2802</v>
      </c>
      <c r="F335" t="inlineStr">
        <is>
          <t xml:space="preserve">    Schoolmeester tat Eersel. 152.</t>
        </is>
      </c>
      <c r="G335">
        <f>HYPERLINK("https://images.diginfra.net/iiif/NL-HaNA_1.01.02/3770/NL-HaNA_1.01.02_3770_0007.jpg/3426,370,1116,3106/full/0/default.jpg", "iiif_url")</f>
        <v/>
      </c>
    </row>
    <row r="336">
      <c r="A336" t="inlineStr">
        <is>
          <t>NL-HaNA_1.01.02_3770_0007-page-13</t>
        </is>
      </c>
      <c r="B336" t="inlineStr">
        <is>
          <t>NL-HaNA_1.01.02_3770_0007-column-3526-470-916-2906</t>
        </is>
      </c>
      <c r="C336" t="inlineStr">
        <is>
          <t>repeat_lemma</t>
        </is>
      </c>
      <c r="D336" t="n">
        <v>3669</v>
      </c>
      <c r="E336" t="n">
        <v>2847</v>
      </c>
      <c r="F336" t="inlineStr">
        <is>
          <t xml:space="preserve">        Rekenkamer ie adviseren op het advis</t>
        </is>
      </c>
      <c r="G336">
        <f>HYPERLINK("https://images.diginfra.net/iiif/NL-HaNA_1.01.02/3770/NL-HaNA_1.01.02_3770_0007.jpg/3426,370,1116,3106/full/0/default.jpg", "iiif_url")</f>
        <v/>
      </c>
    </row>
    <row r="337">
      <c r="A337" t="inlineStr">
        <is>
          <t>NL-HaNA_1.01.02_3770_0007-page-13</t>
        </is>
      </c>
      <c r="B337" t="inlineStr">
        <is>
          <t>NL-HaNA_1.01.02_3770_0007-column-3526-470-916-2906</t>
        </is>
      </c>
      <c r="C337" t="inlineStr">
        <is>
          <t>continuation</t>
        </is>
      </c>
      <c r="D337" t="n">
        <v>3564</v>
      </c>
      <c r="E337" t="n">
        <v>2901</v>
      </c>
      <c r="F337" t="inlineStr">
        <is>
          <t xml:space="preserve">    van den Ontfanger 's Gravesande, op de Re-</t>
        </is>
      </c>
      <c r="G337">
        <f>HYPERLINK("https://images.diginfra.net/iiif/NL-HaNA_1.01.02/3770/NL-HaNA_1.01.02_3770_0007.jpg/3426,370,1116,3106/full/0/default.jpg", "iiif_url")</f>
        <v/>
      </c>
    </row>
    <row r="338">
      <c r="A338" t="inlineStr">
        <is>
          <t>NL-HaNA_1.01.02_3770_0007-page-13</t>
        </is>
      </c>
      <c r="B338" t="inlineStr">
        <is>
          <t>NL-HaNA_1.01.02_3770_0007-column-3526-470-916-2906</t>
        </is>
      </c>
      <c r="C338" t="inlineStr">
        <is>
          <t>continuation</t>
        </is>
      </c>
      <c r="D338" t="n">
        <v>3564</v>
      </c>
      <c r="E338" t="n">
        <v>2946</v>
      </c>
      <c r="F338" t="inlineStr">
        <is>
          <t xml:space="preserve">    queste van dan Wijck. 304.</t>
        </is>
      </c>
      <c r="G338">
        <f>HYPERLINK("https://images.diginfra.net/iiif/NL-HaNA_1.01.02/3770/NL-HaNA_1.01.02_3770_0007.jpg/3426,370,1116,3106/full/0/default.jpg", "iiif_url")</f>
        <v/>
      </c>
    </row>
    <row r="339">
      <c r="A339" t="inlineStr">
        <is>
          <t>NL-HaNA_1.01.02_3770_0007-page-13</t>
        </is>
      </c>
      <c r="B339" t="inlineStr">
        <is>
          <t>NL-HaNA_1.01.02_3770_0007-column-3526-470-916-2906</t>
        </is>
      </c>
      <c r="C339" t="inlineStr">
        <is>
          <t>repeat_lemma</t>
        </is>
      </c>
      <c r="D339" t="n">
        <v>3662</v>
      </c>
      <c r="E339" t="n">
        <v>3000</v>
      </c>
      <c r="F339" t="inlineStr">
        <is>
          <t xml:space="preserve">        op hem geconfereert de Beurse voor de-</t>
        </is>
      </c>
      <c r="G339">
        <f>HYPERLINK("https://images.diginfra.net/iiif/NL-HaNA_1.01.02/3770/NL-HaNA_1.01.02_3770_0007.jpg/3426,370,1116,3106/full/0/default.jpg", "iiif_url")</f>
        <v/>
      </c>
    </row>
    <row r="340">
      <c r="A340" t="inlineStr">
        <is>
          <t>NL-HaNA_1.01.02_3770_0007-page-13</t>
        </is>
      </c>
      <c r="B340" t="inlineStr">
        <is>
          <t>NL-HaNA_1.01.02_3770_0007-column-3526-470-916-2906</t>
        </is>
      </c>
      <c r="C340" t="inlineStr">
        <is>
          <t>continuation</t>
        </is>
      </c>
      <c r="D340" t="n">
        <v>3561</v>
      </c>
      <c r="E340" t="n">
        <v>3043</v>
      </c>
      <c r="F340" t="inlineStr">
        <is>
          <t xml:space="preserve">    sen genoten by Willem van Wijck. 349.</t>
        </is>
      </c>
      <c r="G340">
        <f>HYPERLINK("https://images.diginfra.net/iiif/NL-HaNA_1.01.02/3770/NL-HaNA_1.01.02_3770_0007.jpg/3426,370,1116,3106/full/0/default.jpg", "iiif_url")</f>
        <v/>
      </c>
    </row>
    <row r="341">
      <c r="A341" t="inlineStr">
        <is>
          <t>NL-HaNA_1.01.02_3770_0007-page-13</t>
        </is>
      </c>
      <c r="B341" t="inlineStr">
        <is>
          <t>NL-HaNA_1.01.02_3770_0007-column-3526-470-916-2906</t>
        </is>
      </c>
      <c r="C341" t="inlineStr">
        <is>
          <t>repeat_lemma</t>
        </is>
      </c>
      <c r="D341" t="n">
        <v>3662</v>
      </c>
      <c r="E341" t="n">
        <v>3098</v>
      </c>
      <c r="F341" t="inlineStr">
        <is>
          <t xml:space="preserve">        den Ontfanger 's Gravesande té advife-</t>
        </is>
      </c>
      <c r="G341">
        <f>HYPERLINK("https://images.diginfra.net/iiif/NL-HaNA_1.01.02/3770/NL-HaNA_1.01.02_3770_0007.jpg/3426,370,1116,3106/full/0/default.jpg", "iiif_url")</f>
        <v/>
      </c>
    </row>
    <row r="342">
      <c r="A342" t="inlineStr">
        <is>
          <t>NL-HaNA_1.01.02_3770_0007-page-13</t>
        </is>
      </c>
      <c r="B342" t="inlineStr">
        <is>
          <t>NL-HaNA_1.01.02_3770_0007-column-3526-470-916-2906</t>
        </is>
      </c>
      <c r="C342" t="inlineStr">
        <is>
          <t>continuation</t>
        </is>
      </c>
      <c r="D342" t="n">
        <v>3561</v>
      </c>
      <c r="E342" t="n">
        <v>3146</v>
      </c>
      <c r="F342" t="inlineStr">
        <is>
          <t xml:space="preserve">    ren op de Requesie van Manthias de Pefter.</t>
        </is>
      </c>
      <c r="G342">
        <f>HYPERLINK("https://images.diginfra.net/iiif/NL-HaNA_1.01.02/3770/NL-HaNA_1.01.02_3770_0007.jpg/3426,370,1116,3106/full/0/default.jpg", "iiif_url")</f>
        <v/>
      </c>
    </row>
    <row r="343">
      <c r="A343" t="inlineStr">
        <is>
          <t>NL-HaNA_1.01.02_3770_0007-page-13</t>
        </is>
      </c>
      <c r="B343" t="inlineStr">
        <is>
          <t>NL-HaNA_1.01.02_3770_0007-column-3526-470-916-2906</t>
        </is>
      </c>
      <c r="C343" t="inlineStr">
        <is>
          <t>continuation</t>
        </is>
      </c>
      <c r="D343" t="n">
        <v>3568</v>
      </c>
      <c r="E343" t="n">
        <v>3190</v>
      </c>
      <c r="F343" t="inlineStr">
        <is>
          <t xml:space="preserve">    158.</t>
        </is>
      </c>
      <c r="G343">
        <f>HYPERLINK("https://images.diginfra.net/iiif/NL-HaNA_1.01.02/3770/NL-HaNA_1.01.02_3770_0007.jpg/3426,370,1116,3106/full/0/default.jpg", "iiif_url")</f>
        <v/>
      </c>
    </row>
    <row r="344">
      <c r="A344" t="inlineStr">
        <is>
          <t>NL-HaNA_1.01.02_3770_0007-page-13</t>
        </is>
      </c>
      <c r="B344" t="inlineStr">
        <is>
          <t>NL-HaNA_1.01.02_3770_0007-column-3526-470-916-2906</t>
        </is>
      </c>
      <c r="C344" t="inlineStr">
        <is>
          <t>continuation</t>
        </is>
      </c>
      <c r="D344" t="n">
        <v>3690</v>
      </c>
      <c r="E344" t="n">
        <v>3238</v>
      </c>
      <c r="F344" t="inlineStr">
        <is>
          <t xml:space="preserve">    Rekenkamer te adviseren op het advis</t>
        </is>
      </c>
      <c r="G344">
        <f>HYPERLINK("https://images.diginfra.net/iiif/NL-HaNA_1.01.02/3770/NL-HaNA_1.01.02_3770_0007.jpg/3426,370,1116,3106/full/0/default.jpg", "iiif_url")</f>
        <v/>
      </c>
    </row>
    <row r="345">
      <c r="A345" t="inlineStr">
        <is>
          <t>NL-HaNA_1.01.02_3770_0007-page-13</t>
        </is>
      </c>
      <c r="B345" t="inlineStr">
        <is>
          <t>NL-HaNA_1.01.02_3770_0007-column-3526-470-916-2906</t>
        </is>
      </c>
      <c r="C345" t="inlineStr">
        <is>
          <t>continuation</t>
        </is>
      </c>
      <c r="D345" t="n">
        <v>3566</v>
      </c>
      <c r="E345" t="n">
        <v>3289</v>
      </c>
      <c r="F345" t="inlineStr">
        <is>
          <t xml:space="preserve">    van den Ontfanger 's Gravesandé op de Re-</t>
        </is>
      </c>
      <c r="G345">
        <f>HYPERLINK("https://images.diginfra.net/iiif/NL-HaNA_1.01.02/3770/NL-HaNA_1.01.02_3770_0007.jpg/3426,370,1116,3106/full/0/default.jpg", "iiif_url")</f>
        <v/>
      </c>
    </row>
    <row r="349">
      <c r="A349" t="inlineStr">
        <is>
          <t>NL-HaNA_1.01.02_3770_0008-page-14</t>
        </is>
      </c>
      <c r="B349" t="inlineStr">
        <is>
          <t>NL-HaNA_1.01.02_3770_0008-column-445-477-931-2903</t>
        </is>
      </c>
      <c r="C349" t="inlineStr">
        <is>
          <t>repeat_lemma</t>
        </is>
      </c>
      <c r="D349" t="n">
        <v>582</v>
      </c>
      <c r="E349" t="n">
        <v>477</v>
      </c>
      <c r="F349" t="inlineStr">
        <is>
          <t xml:space="preserve">        van Frederick Oosterlandt geconfereert</t>
        </is>
      </c>
      <c r="G349">
        <f>HYPERLINK("https://images.diginfra.net/iiif/NL-HaNA_1.01.02/3770/NL-HaNA_1.01.02_3770_0008.jpg/345,377,1131,3103/full/0/default.jpg", "iiif_url")</f>
        <v/>
      </c>
    </row>
    <row r="350">
      <c r="A350" t="inlineStr">
        <is>
          <t>NL-HaNA_1.01.02_3770_0008-page-14</t>
        </is>
      </c>
      <c r="B350" t="inlineStr">
        <is>
          <t>NL-HaNA_1.01.02_3770_0008-column-445-477-931-2903</t>
        </is>
      </c>
      <c r="C350" t="inlineStr">
        <is>
          <t>continuation</t>
        </is>
      </c>
      <c r="D350" t="n">
        <v>483</v>
      </c>
      <c r="E350" t="n">
        <v>539</v>
      </c>
      <c r="F350" t="inlineStr">
        <is>
          <t xml:space="preserve">    op Cornelis van Schie. 164.</t>
        </is>
      </c>
      <c r="G350">
        <f>HYPERLINK("https://images.diginfra.net/iiif/NL-HaNA_1.01.02/3770/NL-HaNA_1.01.02_3770_0008.jpg/345,377,1131,3103/full/0/default.jpg", "iiif_url")</f>
        <v/>
      </c>
    </row>
    <row r="351">
      <c r="A351" t="inlineStr">
        <is>
          <t>NL-HaNA_1.01.02_3770_0008-page-14</t>
        </is>
      </c>
      <c r="B351" t="inlineStr">
        <is>
          <t>NL-HaNA_1.01.02_3770_0008-column-445-477-931-2903</t>
        </is>
      </c>
      <c r="C351" t="inlineStr">
        <is>
          <t>repeat_lemma</t>
        </is>
      </c>
      <c r="D351" t="n">
        <v>580</v>
      </c>
      <c r="E351" t="n">
        <v>575</v>
      </c>
      <c r="F351" t="inlineStr">
        <is>
          <t xml:space="preserve">        den Ontfanger 's Gravesande te berich-</t>
        </is>
      </c>
      <c r="G351">
        <f>HYPERLINK("https://images.diginfra.net/iiif/NL-HaNA_1.01.02/3770/NL-HaNA_1.01.02_3770_0008.jpg/345,377,1131,3103/full/0/default.jpg", "iiif_url")</f>
        <v/>
      </c>
    </row>
    <row r="352">
      <c r="A352" t="inlineStr">
        <is>
          <t>NL-HaNA_1.01.02_3770_0008-page-14</t>
        </is>
      </c>
      <c r="B352" t="inlineStr">
        <is>
          <t>NL-HaNA_1.01.02_3770_0008-column-445-477-931-2903</t>
        </is>
      </c>
      <c r="C352" t="inlineStr">
        <is>
          <t>continuation</t>
        </is>
      </c>
      <c r="D352" t="n">
        <v>481</v>
      </c>
      <c r="E352" t="n">
        <v>621</v>
      </c>
      <c r="F352" t="inlineStr">
        <is>
          <t xml:space="preserve">    ten op de Requeste van Johannes Kivits</t>
        </is>
      </c>
      <c r="G352">
        <f>HYPERLINK("https://images.diginfra.net/iiif/NL-HaNA_1.01.02/3770/NL-HaNA_1.01.02_3770_0008.jpg/345,377,1131,3103/full/0/default.jpg", "iiif_url")</f>
        <v/>
      </c>
    </row>
    <row r="353">
      <c r="A353" t="inlineStr">
        <is>
          <t>NL-HaNA_1.01.02_3770_0008-page-14</t>
        </is>
      </c>
      <c r="B353" t="inlineStr">
        <is>
          <t>NL-HaNA_1.01.02_3770_0008-column-445-477-931-2903</t>
        </is>
      </c>
      <c r="C353" t="inlineStr">
        <is>
          <t>continuation</t>
        </is>
      </c>
      <c r="D353" t="n">
        <v>485</v>
      </c>
      <c r="E353" t="n">
        <v>700</v>
      </c>
      <c r="F353" t="inlineStr">
        <is>
          <t xml:space="preserve">    227.</t>
        </is>
      </c>
      <c r="G353">
        <f>HYPERLINK("https://images.diginfra.net/iiif/NL-HaNA_1.01.02/3770/NL-HaNA_1.01.02_3770_0008.jpg/345,377,1131,3103/full/0/default.jpg", "iiif_url")</f>
        <v/>
      </c>
    </row>
    <row r="354">
      <c r="A354" t="inlineStr">
        <is>
          <t>NL-HaNA_1.01.02_3770_0008-page-14</t>
        </is>
      </c>
      <c r="B354" t="inlineStr">
        <is>
          <t>NL-HaNA_1.01.02_3770_0008-column-445-477-931-2903</t>
        </is>
      </c>
      <c r="C354" t="inlineStr">
        <is>
          <t>repeat_lemma</t>
        </is>
      </c>
      <c r="D354" t="n">
        <v>591</v>
      </c>
      <c r="E354" t="n">
        <v>715</v>
      </c>
      <c r="F354" t="inlineStr">
        <is>
          <t xml:space="preserve">        Rekenkamer te adviseren op het bericht</t>
        </is>
      </c>
      <c r="G354">
        <f>HYPERLINK("https://images.diginfra.net/iiif/NL-HaNA_1.01.02/3770/NL-HaNA_1.01.02_3770_0008.jpg/345,377,1131,3103/full/0/default.jpg", "iiif_url")</f>
        <v/>
      </c>
    </row>
    <row r="355">
      <c r="A355" t="inlineStr">
        <is>
          <t>NL-HaNA_1.01.02_3770_0008-page-14</t>
        </is>
      </c>
      <c r="B355" t="inlineStr">
        <is>
          <t>NL-HaNA_1.01.02_3770_0008-column-445-477-931-2903</t>
        </is>
      </c>
      <c r="C355" t="inlineStr">
        <is>
          <t>continuation</t>
        </is>
      </c>
      <c r="D355" t="n">
        <v>485</v>
      </c>
      <c r="E355" t="n">
        <v>773</v>
      </c>
      <c r="F355" t="inlineStr">
        <is>
          <t xml:space="preserve">    van den Ontfanger 's Gravesande op de Re-</t>
        </is>
      </c>
      <c r="G355">
        <f>HYPERLINK("https://images.diginfra.net/iiif/NL-HaNA_1.01.02/3770/NL-HaNA_1.01.02_3770_0008.jpg/345,377,1131,3103/full/0/default.jpg", "iiif_url")</f>
        <v/>
      </c>
    </row>
    <row r="356">
      <c r="A356" t="inlineStr">
        <is>
          <t>NL-HaNA_1.01.02_3770_0008-page-14</t>
        </is>
      </c>
      <c r="B356" t="inlineStr">
        <is>
          <t>NL-HaNA_1.01.02_3770_0008-column-445-477-931-2903</t>
        </is>
      </c>
      <c r="C356" t="inlineStr">
        <is>
          <t>continuation</t>
        </is>
      </c>
      <c r="D356" t="n">
        <v>483</v>
      </c>
      <c r="E356" t="n">
        <v>827</v>
      </c>
      <c r="F356" t="inlineStr">
        <is>
          <t xml:space="preserve">    queste van Dorothea van Asperen. 414.</t>
        </is>
      </c>
      <c r="G356">
        <f>HYPERLINK("https://images.diginfra.net/iiif/NL-HaNA_1.01.02/3770/NL-HaNA_1.01.02_3770_0008.jpg/345,377,1131,3103/full/0/default.jpg", "iiif_url")</f>
        <v/>
      </c>
    </row>
    <row r="357">
      <c r="A357" t="inlineStr">
        <is>
          <t>NL-HaNA_1.01.02_3770_0008-page-14</t>
        </is>
      </c>
      <c r="B357" t="inlineStr">
        <is>
          <t>NL-HaNA_1.01.02_3770_0008-column-445-477-931-2903</t>
        </is>
      </c>
      <c r="C357" t="inlineStr">
        <is>
          <t>repeat_lemma</t>
        </is>
      </c>
      <c r="D357" t="n">
        <v>577</v>
      </c>
      <c r="E357" t="n">
        <v>858</v>
      </c>
      <c r="F357" t="inlineStr">
        <is>
          <t xml:space="preserve">        geconfereert op Rochus Kien en Wigbolt</t>
        </is>
      </c>
      <c r="G357">
        <f>HYPERLINK("https://images.diginfra.net/iiif/NL-HaNA_1.01.02/3770/NL-HaNA_1.01.02_3770_0008.jpg/345,377,1131,3103/full/0/default.jpg", "iiif_url")</f>
        <v/>
      </c>
    </row>
    <row r="358">
      <c r="A358" t="inlineStr">
        <is>
          <t>NL-HaNA_1.01.02_3770_0008-page-14</t>
        </is>
      </c>
      <c r="B358" t="inlineStr">
        <is>
          <t>NL-HaNA_1.01.02_3770_0008-column-445-477-931-2903</t>
        </is>
      </c>
      <c r="C358" t="inlineStr">
        <is>
          <t>continuation</t>
        </is>
      </c>
      <c r="D358" t="n">
        <v>490</v>
      </c>
      <c r="E358" t="n">
        <v>939</v>
      </c>
      <c r="F358" t="inlineStr">
        <is>
          <t xml:space="preserve">    Muyiman. 419.</t>
        </is>
      </c>
      <c r="G358">
        <f>HYPERLINK("https://images.diginfra.net/iiif/NL-HaNA_1.01.02/3770/NL-HaNA_1.01.02_3770_0008.jpg/345,377,1131,3103/full/0/default.jpg", "iiif_url")</f>
        <v/>
      </c>
    </row>
    <row r="359">
      <c r="A359" t="inlineStr">
        <is>
          <t>NL-HaNA_1.01.02_3770_0008-page-14</t>
        </is>
      </c>
      <c r="B359" t="inlineStr">
        <is>
          <t>NL-HaNA_1.01.02_3770_0008-column-445-477-931-2903</t>
        </is>
      </c>
      <c r="C359" t="inlineStr">
        <is>
          <t>repeat_lemma</t>
        </is>
      </c>
      <c r="D359" t="n">
        <v>582</v>
      </c>
      <c r="E359" t="n">
        <v>969</v>
      </c>
      <c r="F359" t="inlineStr">
        <is>
          <t xml:space="preserve">        de drie nagelaten Dochters van den Lieu-</t>
        </is>
      </c>
      <c r="G359">
        <f>HYPERLINK("https://images.diginfra.net/iiif/NL-HaNA_1.01.02/3770/NL-HaNA_1.01.02_3770_0008.jpg/345,377,1131,3103/full/0/default.jpg", "iiif_url")</f>
        <v/>
      </c>
    </row>
    <row r="360">
      <c r="A360" t="inlineStr">
        <is>
          <t>NL-HaNA_1.01.02_3770_0008-page-14</t>
        </is>
      </c>
      <c r="B360" t="inlineStr">
        <is>
          <t>NL-HaNA_1.01.02_3770_0008-column-445-477-931-2903</t>
        </is>
      </c>
      <c r="C360" t="inlineStr">
        <is>
          <t>continuation</t>
        </is>
      </c>
      <c r="D360" t="n">
        <v>490</v>
      </c>
      <c r="E360" t="n">
        <v>1020</v>
      </c>
      <c r="F360" t="inlineStr">
        <is>
          <t xml:space="preserve">    tenant Gerrit Jan jaerlijcks hondert vier en</t>
        </is>
      </c>
      <c r="G360">
        <f>HYPERLINK("https://images.diginfra.net/iiif/NL-HaNA_1.01.02/3770/NL-HaNA_1.01.02_3770_0008.jpg/345,377,1131,3103/full/0/default.jpg", "iiif_url")</f>
        <v/>
      </c>
    </row>
    <row r="361">
      <c r="A361" t="inlineStr">
        <is>
          <t>NL-HaNA_1.01.02_3770_0008-page-14</t>
        </is>
      </c>
      <c r="B361" t="inlineStr">
        <is>
          <t>NL-HaNA_1.01.02_3770_0008-column-445-477-931-2903</t>
        </is>
      </c>
      <c r="C361" t="inlineStr">
        <is>
          <t>continuation</t>
        </is>
      </c>
      <c r="D361" t="n">
        <v>490</v>
      </c>
      <c r="E361" t="n">
        <v>1072</v>
      </c>
      <c r="F361" t="inlineStr">
        <is>
          <t xml:space="preserve">    sestigh guldens toegeleyt, onvermindert de or-</t>
        </is>
      </c>
      <c r="G361">
        <f>HYPERLINK("https://images.diginfra.net/iiif/NL-HaNA_1.01.02/3770/NL-HaNA_1.01.02_3770_0008.jpg/345,377,1131,3103/full/0/default.jpg", "iiif_url")</f>
        <v/>
      </c>
    </row>
    <row r="362">
      <c r="A362" t="inlineStr">
        <is>
          <t>NL-HaNA_1.01.02_3770_0008-page-14</t>
        </is>
      </c>
      <c r="B362" t="inlineStr">
        <is>
          <t>NL-HaNA_1.01.02_3770_0008-column-445-477-931-2903</t>
        </is>
      </c>
      <c r="C362" t="inlineStr">
        <is>
          <t>continuation</t>
        </is>
      </c>
      <c r="D362" t="n">
        <v>495</v>
      </c>
      <c r="E362" t="n">
        <v>1115</v>
      </c>
      <c r="F362" t="inlineStr">
        <is>
          <t xml:space="preserve">    dre op de tourbeurten in het vergeven der</t>
        </is>
      </c>
      <c r="G362">
        <f>HYPERLINK("https://images.diginfra.net/iiif/NL-HaNA_1.01.02/3770/NL-HaNA_1.01.02_3770_0008.jpg/345,377,1131,3103/full/0/default.jpg", "iiif_url")</f>
        <v/>
      </c>
    </row>
    <row r="363">
      <c r="A363" t="inlineStr">
        <is>
          <t>NL-HaNA_1.01.02_3770_0008-page-14</t>
        </is>
      </c>
      <c r="B363" t="inlineStr">
        <is>
          <t>NL-HaNA_1.01.02_3770_0008-column-445-477-931-2903</t>
        </is>
      </c>
      <c r="C363" t="inlineStr">
        <is>
          <t>continuation</t>
        </is>
      </c>
      <c r="D363" t="n">
        <v>499</v>
      </c>
      <c r="E363" t="n">
        <v>1182</v>
      </c>
      <c r="F363" t="inlineStr">
        <is>
          <t xml:space="preserve">    Beursen. 437.</t>
        </is>
      </c>
      <c r="G363">
        <f>HYPERLINK("https://images.diginfra.net/iiif/NL-HaNA_1.01.02/3770/NL-HaNA_1.01.02_3770_0008.jpg/345,377,1131,3103/full/0/default.jpg", "iiif_url")</f>
        <v/>
      </c>
    </row>
    <row r="364">
      <c r="A364" t="inlineStr">
        <is>
          <t>NL-HaNA_1.01.02_3770_0008-page-14</t>
        </is>
      </c>
      <c r="B364" t="inlineStr">
        <is>
          <t>NL-HaNA_1.01.02_3770_0008-column-445-477-931-2903</t>
        </is>
      </c>
      <c r="C364" t="inlineStr">
        <is>
          <t>repeat_lemma</t>
        </is>
      </c>
      <c r="D364" t="n">
        <v>601</v>
      </c>
      <c r="E364" t="n">
        <v>1215</v>
      </c>
      <c r="F364" t="inlineStr">
        <is>
          <t xml:space="preserve">        Rekenkamer te advistren op de Missive</t>
        </is>
      </c>
      <c r="G364">
        <f>HYPERLINK("https://images.diginfra.net/iiif/NL-HaNA_1.01.02/3770/NL-HaNA_1.01.02_3770_0008.jpg/345,377,1131,3103/full/0/default.jpg", "iiif_url")</f>
        <v/>
      </c>
    </row>
    <row r="365">
      <c r="A365" t="inlineStr">
        <is>
          <t>NL-HaNA_1.01.02_3770_0008-page-14</t>
        </is>
      </c>
      <c r="B365" t="inlineStr">
        <is>
          <t>NL-HaNA_1.01.02_3770_0008-column-445-477-931-2903</t>
        </is>
      </c>
      <c r="C365" t="inlineStr">
        <is>
          <t>continuation</t>
        </is>
      </c>
      <c r="D365" t="n">
        <v>499</v>
      </c>
      <c r="E365" t="n">
        <v>1260</v>
      </c>
      <c r="F365" t="inlineStr">
        <is>
          <t xml:space="preserve">    van den Ontfanger 's Gravesande wegens de</t>
        </is>
      </c>
      <c r="G365">
        <f>HYPERLINK("https://images.diginfra.net/iiif/NL-HaNA_1.01.02/3770/NL-HaNA_1.01.02_3770_0008.jpg/345,377,1131,3103/full/0/default.jpg", "iiif_url")</f>
        <v/>
      </c>
    </row>
    <row r="366">
      <c r="A366" t="inlineStr">
        <is>
          <t>NL-HaNA_1.01.02_3770_0008-page-14</t>
        </is>
      </c>
      <c r="B366" t="inlineStr">
        <is>
          <t>NL-HaNA_1.01.02_3770_0008-column-445-477-931-2903</t>
        </is>
      </c>
      <c r="C366" t="inlineStr">
        <is>
          <t>continuation</t>
        </is>
      </c>
      <c r="D366" t="n">
        <v>502</v>
      </c>
      <c r="E366" t="n">
        <v>1315</v>
      </c>
      <c r="F366" t="inlineStr">
        <is>
          <t xml:space="preserve">    Erfgenamen van wylen van Zutphen. 531.</t>
        </is>
      </c>
      <c r="G366">
        <f>HYPERLINK("https://images.diginfra.net/iiif/NL-HaNA_1.01.02/3770/NL-HaNA_1.01.02_3770_0008.jpg/345,377,1131,3103/full/0/default.jpg", "iiif_url")</f>
        <v/>
      </c>
    </row>
    <row r="367">
      <c r="A367" t="inlineStr">
        <is>
          <t>NL-HaNA_1.01.02_3770_0008-page-14</t>
        </is>
      </c>
      <c r="B367" t="inlineStr">
        <is>
          <t>NL-HaNA_1.01.02_3770_0008-column-445-477-931-2903</t>
        </is>
      </c>
      <c r="C367" t="inlineStr">
        <is>
          <t>repeat_lemma</t>
        </is>
      </c>
      <c r="D367" t="n">
        <v>601</v>
      </c>
      <c r="E367" t="n">
        <v>1363</v>
      </c>
      <c r="F367" t="inlineStr">
        <is>
          <t xml:space="preserve">        geconfereert op Pieter Muylman en Broer</t>
        </is>
      </c>
      <c r="G367">
        <f>HYPERLINK("https://images.diginfra.net/iiif/NL-HaNA_1.01.02/3770/NL-HaNA_1.01.02_3770_0008.jpg/345,377,1131,3103/full/0/default.jpg", "iiif_url")</f>
        <v/>
      </c>
    </row>
    <row r="368">
      <c r="A368" t="inlineStr">
        <is>
          <t>NL-HaNA_1.01.02_3770_0008-page-14</t>
        </is>
      </c>
      <c r="B368" t="inlineStr">
        <is>
          <t>NL-HaNA_1.01.02_3770_0008-column-445-477-931-2903</t>
        </is>
      </c>
      <c r="C368" t="inlineStr">
        <is>
          <t>continuation</t>
        </is>
      </c>
      <c r="D368" t="n">
        <v>504</v>
      </c>
      <c r="E368" t="n">
        <v>1422</v>
      </c>
      <c r="F368" t="inlineStr">
        <is>
          <t xml:space="preserve">    Brouwer. 685.</t>
        </is>
      </c>
      <c r="G368">
        <f>HYPERLINK("https://images.diginfra.net/iiif/NL-HaNA_1.01.02/3770/NL-HaNA_1.01.02_3770_0008.jpg/345,377,1131,3103/full/0/default.jpg", "iiif_url")</f>
        <v/>
      </c>
    </row>
    <row r="369">
      <c r="A369" t="inlineStr">
        <is>
          <t>NL-HaNA_1.01.02_3770_0008-page-14</t>
        </is>
      </c>
      <c r="B369" t="inlineStr">
        <is>
          <t>NL-HaNA_1.01.02_3770_0008-column-445-477-931-2903</t>
        </is>
      </c>
      <c r="C369" t="inlineStr">
        <is>
          <t>repeat_lemma</t>
        </is>
      </c>
      <c r="D369" t="n">
        <v>606</v>
      </c>
      <c r="E369" t="n">
        <v>1451</v>
      </c>
      <c r="F369" t="inlineStr">
        <is>
          <t xml:space="preserve">        den Rentmeester des Tombes te advise-</t>
        </is>
      </c>
      <c r="G369">
        <f>HYPERLINK("https://images.diginfra.net/iiif/NL-HaNA_1.01.02/3770/NL-HaNA_1.01.02_3770_0008.jpg/345,377,1131,3103/full/0/default.jpg", "iiif_url")</f>
        <v/>
      </c>
    </row>
    <row r="370">
      <c r="A370" t="inlineStr">
        <is>
          <t>NL-HaNA_1.01.02_3770_0008-page-14</t>
        </is>
      </c>
      <c r="B370" t="inlineStr">
        <is>
          <t>NL-HaNA_1.01.02_3770_0008-column-445-477-931-2903</t>
        </is>
      </c>
      <c r="C370" t="inlineStr">
        <is>
          <t>continuation</t>
        </is>
      </c>
      <c r="D370" t="n">
        <v>502</v>
      </c>
      <c r="E370" t="n">
        <v>1510</v>
      </c>
      <c r="F370" t="inlineStr">
        <is>
          <t xml:space="preserve">    ren op de Requeste van Herman Cremers.</t>
        </is>
      </c>
      <c r="G370">
        <f>HYPERLINK("https://images.diginfra.net/iiif/NL-HaNA_1.01.02/3770/NL-HaNA_1.01.02_3770_0008.jpg/345,377,1131,3103/full/0/default.jpg", "iiif_url")</f>
        <v/>
      </c>
    </row>
    <row r="371">
      <c r="A371" t="inlineStr">
        <is>
          <t>NL-HaNA_1.01.02_3770_0008-page-14</t>
        </is>
      </c>
      <c r="B371" t="inlineStr">
        <is>
          <t>NL-HaNA_1.01.02_3770_0008-column-445-477-931-2903</t>
        </is>
      </c>
      <c r="C371" t="inlineStr">
        <is>
          <t>continuation</t>
        </is>
      </c>
      <c r="D371" t="n">
        <v>504</v>
      </c>
      <c r="E371" t="n">
        <v>1585</v>
      </c>
      <c r="F371" t="inlineStr">
        <is>
          <t xml:space="preserve">    133.</t>
        </is>
      </c>
      <c r="G371">
        <f>HYPERLINK("https://images.diginfra.net/iiif/NL-HaNA_1.01.02/3770/NL-HaNA_1.01.02_3770_0008.jpg/345,377,1131,3103/full/0/default.jpg", "iiif_url")</f>
        <v/>
      </c>
    </row>
    <row r="372">
      <c r="A372" t="inlineStr">
        <is>
          <t>NL-HaNA_1.01.02_3770_0008-page-14</t>
        </is>
      </c>
      <c r="B372" t="inlineStr">
        <is>
          <t>NL-HaNA_1.01.02_3770_0008-column-445-477-931-2903</t>
        </is>
      </c>
      <c r="C372" t="inlineStr">
        <is>
          <t>repeat_lemma</t>
        </is>
      </c>
      <c r="D372" t="n">
        <v>610</v>
      </c>
      <c r="E372" t="n">
        <v>1594</v>
      </c>
      <c r="F372" t="inlineStr">
        <is>
          <t xml:space="preserve">        Rekenkamer te berichten op het advis</t>
        </is>
      </c>
      <c r="G372">
        <f>HYPERLINK("https://images.diginfra.net/iiif/NL-HaNA_1.01.02/3770/NL-HaNA_1.01.02_3770_0008.jpg/345,377,1131,3103/full/0/default.jpg", "iiif_url")</f>
        <v/>
      </c>
    </row>
    <row r="373">
      <c r="A373" t="inlineStr">
        <is>
          <t>NL-HaNA_1.01.02_3770_0008-page-14</t>
        </is>
      </c>
      <c r="B373" t="inlineStr">
        <is>
          <t>NL-HaNA_1.01.02_3770_0008-column-445-477-931-2903</t>
        </is>
      </c>
      <c r="C373" t="inlineStr">
        <is>
          <t>continuation</t>
        </is>
      </c>
      <c r="D373" t="n">
        <v>504</v>
      </c>
      <c r="E373" t="n">
        <v>1651</v>
      </c>
      <c r="F373" t="inlineStr">
        <is>
          <t xml:space="preserve">    van den Rentmeester des Tombe: op de Re-</t>
        </is>
      </c>
      <c r="G373">
        <f>HYPERLINK("https://images.diginfra.net/iiif/NL-HaNA_1.01.02/3770/NL-HaNA_1.01.02_3770_0008.jpg/345,377,1131,3103/full/0/default.jpg", "iiif_url")</f>
        <v/>
      </c>
    </row>
    <row r="374">
      <c r="A374" t="inlineStr">
        <is>
          <t>NL-HaNA_1.01.02_3770_0008-page-14</t>
        </is>
      </c>
      <c r="B374" t="inlineStr">
        <is>
          <t>NL-HaNA_1.01.02_3770_0008-column-445-477-931-2903</t>
        </is>
      </c>
      <c r="C374" t="inlineStr">
        <is>
          <t>continuation</t>
        </is>
      </c>
      <c r="D374" t="n">
        <v>502</v>
      </c>
      <c r="E374" t="n">
        <v>1701</v>
      </c>
      <c r="F374" t="inlineStr">
        <is>
          <t xml:space="preserve">    queste van Dina Keppelfox, Weduwe Schel-</t>
        </is>
      </c>
      <c r="G374">
        <f>HYPERLINK("https://images.diginfra.net/iiif/NL-HaNA_1.01.02/3770/NL-HaNA_1.01.02_3770_0008.jpg/345,377,1131,3103/full/0/default.jpg", "iiif_url")</f>
        <v/>
      </c>
    </row>
    <row r="375">
      <c r="A375" t="inlineStr">
        <is>
          <t>NL-HaNA_1.01.02_3770_0008-page-14</t>
        </is>
      </c>
      <c r="B375" t="inlineStr">
        <is>
          <t>NL-HaNA_1.01.02_3770_0008-column-445-477-931-2903</t>
        </is>
      </c>
      <c r="C375" t="inlineStr">
        <is>
          <t>continuation</t>
        </is>
      </c>
      <c r="D375" t="n">
        <v>504</v>
      </c>
      <c r="E375" t="n">
        <v>1768</v>
      </c>
      <c r="F375" t="inlineStr">
        <is>
          <t xml:space="preserve">    linghs. 753.</t>
        </is>
      </c>
      <c r="G375">
        <f>HYPERLINK("https://images.diginfra.net/iiif/NL-HaNA_1.01.02/3770/NL-HaNA_1.01.02_3770_0008.jpg/345,377,1131,3103/full/0/default.jpg", "iiif_url")</f>
        <v/>
      </c>
    </row>
    <row r="376">
      <c r="A376" t="inlineStr">
        <is>
          <t>NL-HaNA_1.01.02_3770_0008-page-14</t>
        </is>
      </c>
      <c r="B376" t="inlineStr">
        <is>
          <t>NL-HaNA_1.01.02_3770_0008-column-445-477-931-2903</t>
        </is>
      </c>
      <c r="C376" t="inlineStr">
        <is>
          <t>repeat_lemma</t>
        </is>
      </c>
      <c r="D376" t="n">
        <v>610</v>
      </c>
      <c r="E376" t="n">
        <v>1800</v>
      </c>
      <c r="F376" t="inlineStr">
        <is>
          <t xml:space="preserve">        den Ontfanger 's Gravesande te advise-</t>
        </is>
      </c>
      <c r="G376">
        <f>HYPERLINK("https://images.diginfra.net/iiif/NL-HaNA_1.01.02/3770/NL-HaNA_1.01.02_3770_0008.jpg/345,377,1131,3103/full/0/default.jpg", "iiif_url")</f>
        <v/>
      </c>
    </row>
    <row r="377">
      <c r="A377" t="inlineStr">
        <is>
          <t>NL-HaNA_1.01.02_3770_0008-page-14</t>
        </is>
      </c>
      <c r="B377" t="inlineStr">
        <is>
          <t>NL-HaNA_1.01.02_3770_0008-column-445-477-931-2903</t>
        </is>
      </c>
      <c r="C377" t="inlineStr">
        <is>
          <t>continuation</t>
        </is>
      </c>
      <c r="D377" t="n">
        <v>504</v>
      </c>
      <c r="E377" t="n">
        <v>1852</v>
      </c>
      <c r="F377" t="inlineStr">
        <is>
          <t xml:space="preserve">    ren op de Requeste van Hendrick Velsen,</t>
        </is>
      </c>
      <c r="G377">
        <f>HYPERLINK("https://images.diginfra.net/iiif/NL-HaNA_1.01.02/3770/NL-HaNA_1.01.02_3770_0008.jpg/345,377,1131,3103/full/0/default.jpg", "iiif_url")</f>
        <v/>
      </c>
    </row>
    <row r="378">
      <c r="A378" t="inlineStr">
        <is>
          <t>NL-HaNA_1.01.02_3770_0008-page-14</t>
        </is>
      </c>
      <c r="B378" t="inlineStr">
        <is>
          <t>NL-HaNA_1.01.02_3770_0008-column-445-477-931-2903</t>
        </is>
      </c>
      <c r="C378" t="inlineStr">
        <is>
          <t>continuation</t>
        </is>
      </c>
      <c r="D378" t="n">
        <v>509</v>
      </c>
      <c r="E378" t="n">
        <v>1905</v>
      </c>
      <c r="F378" t="inlineStr">
        <is>
          <t xml:space="preserve">    Predikant binnen Delft. 830.</t>
        </is>
      </c>
      <c r="G378">
        <f>HYPERLINK("https://images.diginfra.net/iiif/NL-HaNA_1.01.02/3770/NL-HaNA_1.01.02_3770_0008.jpg/345,377,1131,3103/full/0/default.jpg", "iiif_url")</f>
        <v/>
      </c>
    </row>
    <row r="379">
      <c r="A379" t="inlineStr">
        <is>
          <t>NL-HaNA_1.01.02_3770_0008-page-14</t>
        </is>
      </c>
      <c r="B379" t="inlineStr">
        <is>
          <t>NL-HaNA_1.01.02_3770_0008-column-445-477-931-2903</t>
        </is>
      </c>
      <c r="C379" t="inlineStr">
        <is>
          <t>repeat_lemma</t>
        </is>
      </c>
      <c r="D379" t="n">
        <v>610</v>
      </c>
      <c r="E379" t="n">
        <v>1947</v>
      </c>
      <c r="F379" t="inlineStr">
        <is>
          <t xml:space="preserve">        Michiel Chriftiaen Vrolijck geadmitteert</t>
        </is>
      </c>
      <c r="G379">
        <f>HYPERLINK("https://images.diginfra.net/iiif/NL-HaNA_1.01.02/3770/NL-HaNA_1.01.02_3770_0008.jpg/345,377,1131,3103/full/0/default.jpg", "iiif_url")</f>
        <v/>
      </c>
    </row>
    <row r="380">
      <c r="A380" t="inlineStr">
        <is>
          <t>NL-HaNA_1.01.02_3770_0008-page-14</t>
        </is>
      </c>
      <c r="B380" t="inlineStr">
        <is>
          <t>NL-HaNA_1.01.02_3770_0008-column-445-477-931-2903</t>
        </is>
      </c>
      <c r="C380" t="inlineStr">
        <is>
          <t>continuation</t>
        </is>
      </c>
      <c r="D380" t="n">
        <v>511</v>
      </c>
      <c r="E380" t="n">
        <v>1999</v>
      </c>
      <c r="F380" t="inlineStr">
        <is>
          <t xml:space="preserve">    den eedt van suyveringh te doen in de Ziele</t>
        </is>
      </c>
      <c r="G380">
        <f>HYPERLINK("https://images.diginfra.net/iiif/NL-HaNA_1.01.02/3770/NL-HaNA_1.01.02_3770_0008.jpg/345,377,1131,3103/full/0/default.jpg", "iiif_url")</f>
        <v/>
      </c>
    </row>
    <row r="381">
      <c r="A381" t="inlineStr">
        <is>
          <t>NL-HaNA_1.01.02_3770_0008-page-14</t>
        </is>
      </c>
      <c r="B381" t="inlineStr">
        <is>
          <t>NL-HaNA_1.01.02_3770_0008-column-445-477-931-2903</t>
        </is>
      </c>
      <c r="C381" t="inlineStr">
        <is>
          <t>continuation</t>
        </is>
      </c>
      <c r="D381" t="n">
        <v>507</v>
      </c>
      <c r="E381" t="n">
        <v>2049</v>
      </c>
      <c r="F381" t="inlineStr">
        <is>
          <t xml:space="preserve">    van Marie Charlier, Weduwe Aernout Kien,</t>
        </is>
      </c>
      <c r="G381">
        <f>HYPERLINK("https://images.diginfra.net/iiif/NL-HaNA_1.01.02/3770/NL-HaNA_1.01.02_3770_0008.jpg/345,377,1131,3103/full/0/default.jpg", "iiif_url")</f>
        <v/>
      </c>
    </row>
    <row r="382">
      <c r="A382" t="inlineStr">
        <is>
          <t>NL-HaNA_1.01.02_3770_0008-page-14</t>
        </is>
      </c>
      <c r="B382" t="inlineStr">
        <is>
          <t>NL-HaNA_1.01.02_3770_0008-column-445-477-931-2903</t>
        </is>
      </c>
      <c r="C382" t="inlineStr">
        <is>
          <t>continuation</t>
        </is>
      </c>
      <c r="D382" t="n">
        <v>511</v>
      </c>
      <c r="E382" t="n">
        <v>2100</v>
      </c>
      <c r="F382" t="inlineStr">
        <is>
          <t xml:space="preserve">    wegens een Beurse geconfereert op haer Soon</t>
        </is>
      </c>
      <c r="G382">
        <f>HYPERLINK("https://images.diginfra.net/iiif/NL-HaNA_1.01.02/3770/NL-HaNA_1.01.02_3770_0008.jpg/345,377,1131,3103/full/0/default.jpg", "iiif_url")</f>
        <v/>
      </c>
    </row>
    <row r="383">
      <c r="A383" t="inlineStr">
        <is>
          <t>NL-HaNA_1.01.02_3770_0008-page-14</t>
        </is>
      </c>
      <c r="B383" t="inlineStr">
        <is>
          <t>NL-HaNA_1.01.02_3770_0008-column-445-477-931-2903</t>
        </is>
      </c>
      <c r="C383" t="inlineStr">
        <is>
          <t>continuation</t>
        </is>
      </c>
      <c r="D383" t="n">
        <v>516</v>
      </c>
      <c r="E383" t="n">
        <v>2155</v>
      </c>
      <c r="F383" t="inlineStr">
        <is>
          <t xml:space="preserve">    Rochus Kien. 835.</t>
        </is>
      </c>
      <c r="G383">
        <f>HYPERLINK("https://images.diginfra.net/iiif/NL-HaNA_1.01.02/3770/NL-HaNA_1.01.02_3770_0008.jpg/345,377,1131,3103/full/0/default.jpg", "iiif_url")</f>
        <v/>
      </c>
    </row>
    <row r="384">
      <c r="A384" t="inlineStr">
        <is>
          <t>NL-HaNA_1.01.02_3770_0008-page-14</t>
        </is>
      </c>
      <c r="B384" t="inlineStr">
        <is>
          <t>NL-HaNA_1.01.02_3770_0008-column-445-477-931-2903</t>
        </is>
      </c>
      <c r="C384" t="inlineStr">
        <is>
          <t>lemma</t>
        </is>
      </c>
      <c r="D384" t="n">
        <v>467</v>
      </c>
      <c r="E384" t="n">
        <v>2196</v>
      </c>
      <c r="F384" t="inlineStr">
        <is>
          <t>Beyeren, wegens voldoeninge der aghterstallige</t>
        </is>
      </c>
      <c r="G384">
        <f>HYPERLINK("https://images.diginfra.net/iiif/NL-HaNA_1.01.02/3770/NL-HaNA_1.01.02_3770_0008.jpg/345,377,1131,3103/full/0/default.jpg", "iiif_url")</f>
        <v/>
      </c>
    </row>
    <row r="385">
      <c r="A385" t="inlineStr">
        <is>
          <t>NL-HaNA_1.01.02_3770_0008-page-14</t>
        </is>
      </c>
      <c r="B385" t="inlineStr">
        <is>
          <t>NL-HaNA_1.01.02_3770_0008-column-445-477-931-2903</t>
        </is>
      </c>
      <c r="C385" t="inlineStr">
        <is>
          <t>continuation</t>
        </is>
      </c>
      <c r="D385" t="n">
        <v>514</v>
      </c>
      <c r="E385" t="n">
        <v>2253</v>
      </c>
      <c r="F385" t="inlineStr">
        <is>
          <t xml:space="preserve">    interessen. 134. 687. 697. 786. z91.</t>
        </is>
      </c>
      <c r="G385">
        <f>HYPERLINK("https://images.diginfra.net/iiif/NL-HaNA_1.01.02/3770/NL-HaNA_1.01.02_3770_0008.jpg/345,377,1131,3103/full/0/default.jpg", "iiif_url")</f>
        <v/>
      </c>
    </row>
    <row r="386">
      <c r="A386" t="inlineStr">
        <is>
          <t>NL-HaNA_1.01.02_3770_0008-page-14</t>
        </is>
      </c>
      <c r="B386" t="inlineStr">
        <is>
          <t>NL-HaNA_1.01.02_3770_0008-column-445-477-931-2903</t>
        </is>
      </c>
      <c r="C386" t="inlineStr">
        <is>
          <t>repeat_lemma</t>
        </is>
      </c>
      <c r="D386" t="n">
        <v>622</v>
      </c>
      <c r="E386" t="n">
        <v>2292</v>
      </c>
      <c r="F386" t="inlineStr">
        <is>
          <t xml:space="preserve">        om surcheantie van verkoopinge der Ju-</t>
        </is>
      </c>
      <c r="G386">
        <f>HYPERLINK("https://images.diginfra.net/iiif/NL-HaNA_1.01.02/3770/NL-HaNA_1.01.02_3770_0008.jpg/345,377,1131,3103/full/0/default.jpg", "iiif_url")</f>
        <v/>
      </c>
    </row>
    <row r="387">
      <c r="A387" t="inlineStr">
        <is>
          <t>NL-HaNA_1.01.02_3770_0008-page-14</t>
        </is>
      </c>
      <c r="B387" t="inlineStr">
        <is>
          <t>NL-HaNA_1.01.02_3770_0008-column-445-477-931-2903</t>
        </is>
      </c>
      <c r="C387" t="inlineStr">
        <is>
          <t>continuation</t>
        </is>
      </c>
      <c r="D387" t="n">
        <v>518</v>
      </c>
      <c r="E387" t="n">
        <v>2358</v>
      </c>
      <c r="F387" t="inlineStr">
        <is>
          <t xml:space="preserve">    weelen. 669. 571.</t>
        </is>
      </c>
      <c r="G387">
        <f>HYPERLINK("https://images.diginfra.net/iiif/NL-HaNA_1.01.02/3770/NL-HaNA_1.01.02_3770_0008.jpg/345,377,1131,3103/full/0/default.jpg", "iiif_url")</f>
        <v/>
      </c>
    </row>
    <row r="388">
      <c r="A388" t="inlineStr">
        <is>
          <t>NL-HaNA_1.01.02_3770_0008-page-14</t>
        </is>
      </c>
      <c r="B388" t="inlineStr">
        <is>
          <t>NL-HaNA_1.01.02_3770_0008-column-445-477-931-2903</t>
        </is>
      </c>
      <c r="C388" t="inlineStr">
        <is>
          <t>repeat_lemma</t>
        </is>
      </c>
      <c r="D388" t="n">
        <v>624</v>
      </c>
      <c r="E388" t="n">
        <v>2381</v>
      </c>
      <c r="F388" t="inlineStr">
        <is>
          <t xml:space="preserve">        versoeck om de Juweelen te mogen sien.</t>
        </is>
      </c>
      <c r="G388">
        <f>HYPERLINK("https://images.diginfra.net/iiif/NL-HaNA_1.01.02/3770/NL-HaNA_1.01.02_3770_0008.jpg/345,377,1131,3103/full/0/default.jpg", "iiif_url")</f>
        <v/>
      </c>
    </row>
    <row r="389">
      <c r="A389" t="inlineStr">
        <is>
          <t>NL-HaNA_1.01.02_3770_0008-page-14</t>
        </is>
      </c>
      <c r="B389" t="inlineStr">
        <is>
          <t>NL-HaNA_1.01.02_3770_0008-column-445-477-931-2903</t>
        </is>
      </c>
      <c r="C389" t="inlineStr">
        <is>
          <t>continuation</t>
        </is>
      </c>
      <c r="D389" t="n">
        <v>528</v>
      </c>
      <c r="E389" t="n">
        <v>2467</v>
      </c>
      <c r="F389" t="inlineStr">
        <is>
          <t xml:space="preserve">    794.</t>
        </is>
      </c>
      <c r="G389">
        <f>HYPERLINK("https://images.diginfra.net/iiif/NL-HaNA_1.01.02/3770/NL-HaNA_1.01.02_3770_0008.jpg/345,377,1131,3103/full/0/default.jpg", "iiif_url")</f>
        <v/>
      </c>
    </row>
    <row r="390">
      <c r="A390" t="inlineStr">
        <is>
          <t>NL-HaNA_1.01.02_3770_0008-page-14</t>
        </is>
      </c>
      <c r="B390" t="inlineStr">
        <is>
          <t>NL-HaNA_1.01.02_3770_0008-column-445-477-931-2903</t>
        </is>
      </c>
      <c r="C390" t="inlineStr">
        <is>
          <t>lemma</t>
        </is>
      </c>
      <c r="D390" t="n">
        <v>476</v>
      </c>
      <c r="E390" t="n">
        <v>2489</v>
      </c>
      <c r="F390" t="inlineStr">
        <is>
          <t>de Bie, siet Muscovien, letter M.</t>
        </is>
      </c>
      <c r="G390">
        <f>HYPERLINK("https://images.diginfra.net/iiif/NL-HaNA_1.01.02/3770/NL-HaNA_1.01.02_3770_0008.jpg/345,377,1131,3103/full/0/default.jpg", "iiif_url")</f>
        <v/>
      </c>
    </row>
    <row r="391">
      <c r="A391" t="inlineStr">
        <is>
          <t>NL-HaNA_1.01.02_3770_0008-page-14</t>
        </is>
      </c>
      <c r="B391" t="inlineStr">
        <is>
          <t>NL-HaNA_1.01.02_3770_0008-column-445-477-931-2903</t>
        </is>
      </c>
      <c r="C391" t="inlineStr">
        <is>
          <t>lemma</t>
        </is>
      </c>
      <c r="D391" t="n">
        <v>481</v>
      </c>
      <c r="E391" t="n">
        <v>2540</v>
      </c>
      <c r="F391" t="inlineStr">
        <is>
          <t>Bilderbeeck , siet Keulen, letter K.</t>
        </is>
      </c>
      <c r="G391">
        <f>HYPERLINK("https://images.diginfra.net/iiif/NL-HaNA_1.01.02/3770/NL-HaNA_1.01.02_3770_0008.jpg/345,377,1131,3103/full/0/default.jpg", "iiif_url")</f>
        <v/>
      </c>
    </row>
    <row r="392">
      <c r="A392" t="inlineStr">
        <is>
          <t>NL-HaNA_1.01.02_3770_0008-page-14</t>
        </is>
      </c>
      <c r="B392" t="inlineStr">
        <is>
          <t>NL-HaNA_1.01.02_3770_0008-column-445-477-931-2903</t>
        </is>
      </c>
      <c r="C392" t="inlineStr">
        <is>
          <t>lemma</t>
        </is>
      </c>
      <c r="D392" t="n">
        <v>481</v>
      </c>
      <c r="E392" t="n">
        <v>2585</v>
      </c>
      <c r="F392" t="inlineStr">
        <is>
          <t>Billiaud, versoeckende dat sijne Soonen niet over-</t>
        </is>
      </c>
      <c r="G392">
        <f>HYPERLINK("https://images.diginfra.net/iiif/NL-HaNA_1.01.02/3770/NL-HaNA_1.01.02_3770_0008.jpg/345,377,1131,3103/full/0/default.jpg", "iiif_url")</f>
        <v/>
      </c>
    </row>
    <row r="393">
      <c r="A393" t="inlineStr">
        <is>
          <t>NL-HaNA_1.01.02_3770_0008-page-14</t>
        </is>
      </c>
      <c r="B393" t="inlineStr">
        <is>
          <t>NL-HaNA_1.01.02_3770_0008-column-445-477-931-2903</t>
        </is>
      </c>
      <c r="C393" t="inlineStr">
        <is>
          <t>continuation</t>
        </is>
      </c>
      <c r="D393" t="n">
        <v>530</v>
      </c>
      <c r="E393" t="n">
        <v>2634</v>
      </c>
      <c r="F393" t="inlineStr">
        <is>
          <t xml:space="preserve">    gelevert, maer hier te Lande te recht mogen</t>
        </is>
      </c>
      <c r="G393">
        <f>HYPERLINK("https://images.diginfra.net/iiif/NL-HaNA_1.01.02/3770/NL-HaNA_1.01.02_3770_0008.jpg/345,377,1131,3103/full/0/default.jpg", "iiif_url")</f>
        <v/>
      </c>
    </row>
    <row r="394">
      <c r="A394" t="inlineStr">
        <is>
          <t>NL-HaNA_1.01.02_3770_0008-page-14</t>
        </is>
      </c>
      <c r="B394" t="inlineStr">
        <is>
          <t>NL-HaNA_1.01.02_3770_0008-column-445-477-931-2903</t>
        </is>
      </c>
      <c r="C394" t="inlineStr">
        <is>
          <t>continuation</t>
        </is>
      </c>
      <c r="D394" t="n">
        <v>528</v>
      </c>
      <c r="E394" t="n">
        <v>2694</v>
      </c>
      <c r="F394" t="inlineStr">
        <is>
          <t xml:space="preserve">    gestelt werden. 414.</t>
        </is>
      </c>
      <c r="G394">
        <f>HYPERLINK("https://images.diginfra.net/iiif/NL-HaNA_1.01.02/3770/NL-HaNA_1.01.02_3770_0008.jpg/345,377,1131,3103/full/0/default.jpg", "iiif_url")</f>
        <v/>
      </c>
    </row>
    <row r="395">
      <c r="A395" t="inlineStr">
        <is>
          <t>NL-HaNA_1.01.02_3770_0008-page-14</t>
        </is>
      </c>
      <c r="B395" t="inlineStr">
        <is>
          <t>NL-HaNA_1.01.02_3770_0008-column-445-477-931-2903</t>
        </is>
      </c>
      <c r="C395" t="inlineStr">
        <is>
          <t>lemma</t>
        </is>
      </c>
      <c r="D395" t="n">
        <v>485</v>
      </c>
      <c r="E395" t="n">
        <v>2734</v>
      </c>
      <c r="F395" t="inlineStr">
        <is>
          <t>Bles tot Vorster van Esch aengestelt. 533.</t>
        </is>
      </c>
      <c r="G395">
        <f>HYPERLINK("https://images.diginfra.net/iiif/NL-HaNA_1.01.02/3770/NL-HaNA_1.01.02_3770_0008.jpg/345,377,1131,3103/full/0/default.jpg", "iiif_url")</f>
        <v/>
      </c>
    </row>
    <row r="396">
      <c r="A396" t="inlineStr">
        <is>
          <t>NL-HaNA_1.01.02_3770_0008-page-14</t>
        </is>
      </c>
      <c r="B396" t="inlineStr">
        <is>
          <t>NL-HaNA_1.01.02_3770_0008-column-445-477-931-2903</t>
        </is>
      </c>
      <c r="C396" t="inlineStr">
        <is>
          <t>lemma</t>
        </is>
      </c>
      <c r="D396" t="n">
        <v>485</v>
      </c>
      <c r="E396" t="n">
        <v>2782</v>
      </c>
      <c r="F396" t="inlineStr">
        <is>
          <t>Bleyswijck, siet Dantzigh, letter D.</t>
        </is>
      </c>
      <c r="G396">
        <f>HYPERLINK("https://images.diginfra.net/iiif/NL-HaNA_1.01.02/3770/NL-HaNA_1.01.02_3770_0008.jpg/345,377,1131,3103/full/0/default.jpg", "iiif_url")</f>
        <v/>
      </c>
    </row>
    <row r="397">
      <c r="A397" t="inlineStr">
        <is>
          <t>NL-HaNA_1.01.02_3770_0008-page-14</t>
        </is>
      </c>
      <c r="B397" t="inlineStr">
        <is>
          <t>NL-HaNA_1.01.02_3770_0008-column-445-477-931-2903</t>
        </is>
      </c>
      <c r="C397" t="inlineStr">
        <is>
          <t>lemma</t>
        </is>
      </c>
      <c r="D397" t="n">
        <v>488</v>
      </c>
      <c r="E397" t="n">
        <v>2828</v>
      </c>
      <c r="F397" t="inlineStr">
        <is>
          <t>Bodens, Contract in het jaer seventien hondert</t>
        </is>
      </c>
      <c r="G397">
        <f>HYPERLINK("https://images.diginfra.net/iiif/NL-HaNA_1.01.02/3770/NL-HaNA_1.01.02_3770_0008.jpg/345,377,1131,3103/full/0/default.jpg", "iiif_url")</f>
        <v/>
      </c>
    </row>
    <row r="398">
      <c r="A398" t="inlineStr">
        <is>
          <t>NL-HaNA_1.01.02_3770_0008-page-14</t>
        </is>
      </c>
      <c r="B398" t="inlineStr">
        <is>
          <t>NL-HaNA_1.01.02_3770_0008-column-445-477-931-2903</t>
        </is>
      </c>
      <c r="C398" t="inlineStr">
        <is>
          <t>continuation</t>
        </is>
      </c>
      <c r="D398" t="n">
        <v>532</v>
      </c>
      <c r="E398" t="n">
        <v>2885</v>
      </c>
      <c r="F398" t="inlineStr">
        <is>
          <t xml:space="preserve">    ses gemaeckt geapprobeert. 40.</t>
        </is>
      </c>
      <c r="G398">
        <f>HYPERLINK("https://images.diginfra.net/iiif/NL-HaNA_1.01.02/3770/NL-HaNA_1.01.02_3770_0008.jpg/345,377,1131,3103/full/0/default.jpg", "iiif_url")</f>
        <v/>
      </c>
    </row>
    <row r="399">
      <c r="A399" t="inlineStr">
        <is>
          <t>NL-HaNA_1.01.02_3770_0008-page-14</t>
        </is>
      </c>
      <c r="B399" t="inlineStr">
        <is>
          <t>NL-HaNA_1.01.02_3770_0008-column-445-477-931-2903</t>
        </is>
      </c>
      <c r="C399" t="inlineStr">
        <is>
          <t>repeat_lemma</t>
        </is>
      </c>
      <c r="D399" t="n">
        <v>627</v>
      </c>
      <c r="E399" t="n">
        <v>2930</v>
      </c>
      <c r="F399" t="inlineStr">
        <is>
          <t xml:space="preserve">        extraordinaris Bodens yeder vyf en twin-</t>
        </is>
      </c>
      <c r="G399">
        <f>HYPERLINK("https://images.diginfra.net/iiif/NL-HaNA_1.01.02/3770/NL-HaNA_1.01.02_3770_0008.jpg/345,377,1131,3103/full/0/default.jpg", "iiif_url")</f>
        <v/>
      </c>
    </row>
    <row r="400">
      <c r="A400" t="inlineStr">
        <is>
          <t>NL-HaNA_1.01.02_3770_0008-page-14</t>
        </is>
      </c>
      <c r="B400" t="inlineStr">
        <is>
          <t>NL-HaNA_1.01.02_3770_0008-column-445-477-931-2903</t>
        </is>
      </c>
      <c r="C400" t="inlineStr">
        <is>
          <t>continuation</t>
        </is>
      </c>
      <c r="D400" t="n">
        <v>537</v>
      </c>
      <c r="E400" t="n">
        <v>2981</v>
      </c>
      <c r="F400" t="inlineStr">
        <is>
          <t xml:space="preserve">    tigh guldens toegeleyt. 580.</t>
        </is>
      </c>
      <c r="G400">
        <f>HYPERLINK("https://images.diginfra.net/iiif/NL-HaNA_1.01.02/3770/NL-HaNA_1.01.02_3770_0008.jpg/345,377,1131,3103/full/0/default.jpg", "iiif_url")</f>
        <v/>
      </c>
    </row>
    <row r="401">
      <c r="A401" t="inlineStr">
        <is>
          <t>NL-HaNA_1.01.02_3770_0008-page-14</t>
        </is>
      </c>
      <c r="B401" t="inlineStr">
        <is>
          <t>NL-HaNA_1.01.02_3770_0008-column-445-477-931-2903</t>
        </is>
      </c>
      <c r="C401" t="inlineStr">
        <is>
          <t>repeat_lemma</t>
        </is>
      </c>
      <c r="D401" t="n">
        <v>624</v>
      </c>
      <c r="E401" t="n">
        <v>3026</v>
      </c>
      <c r="F401" t="inlineStr">
        <is>
          <t xml:space="preserve">        'yeder vwyftigh guldens. 808. 821.</t>
        </is>
      </c>
      <c r="G401">
        <f>HYPERLINK("https://images.diginfra.net/iiif/NL-HaNA_1.01.02/3770/NL-HaNA_1.01.02_3770_0008.jpg/345,377,1131,3103/full/0/default.jpg", "iiif_url")</f>
        <v/>
      </c>
    </row>
    <row r="402">
      <c r="A402" t="inlineStr">
        <is>
          <t>NL-HaNA_1.01.02_3770_0008-page-14</t>
        </is>
      </c>
      <c r="B402" t="inlineStr">
        <is>
          <t>NL-HaNA_1.01.02_3770_0008-column-445-477-931-2903</t>
        </is>
      </c>
      <c r="C402" t="inlineStr">
        <is>
          <t>repeat_lemma</t>
        </is>
      </c>
      <c r="D402" t="n">
        <v>629</v>
      </c>
      <c r="E402" t="n">
        <v>3076</v>
      </c>
      <c r="F402" t="inlineStr">
        <is>
          <t xml:space="preserve">        Assistenten viftigh guldens toegeleyt.</t>
        </is>
      </c>
      <c r="G402">
        <f>HYPERLINK("https://images.diginfra.net/iiif/NL-HaNA_1.01.02/3770/NL-HaNA_1.01.02_3770_0008.jpg/345,377,1131,3103/full/0/default.jpg", "iiif_url")</f>
        <v/>
      </c>
    </row>
    <row r="403">
      <c r="A403" t="inlineStr">
        <is>
          <t>NL-HaNA_1.01.02_3770_0008-page-14</t>
        </is>
      </c>
      <c r="B403" t="inlineStr">
        <is>
          <t>NL-HaNA_1.01.02_3770_0008-column-445-477-931-2903</t>
        </is>
      </c>
      <c r="C403" t="inlineStr">
        <is>
          <t>continuation</t>
        </is>
      </c>
      <c r="D403" t="n">
        <v>542</v>
      </c>
      <c r="E403" t="n">
        <v>3149</v>
      </c>
      <c r="F403" t="inlineStr">
        <is>
          <t xml:space="preserve">    923.</t>
        </is>
      </c>
      <c r="G403">
        <f>HYPERLINK("https://images.diginfra.net/iiif/NL-HaNA_1.01.02/3770/NL-HaNA_1.01.02_3770_0008.jpg/345,377,1131,3103/full/0/default.jpg", "iiif_url")</f>
        <v/>
      </c>
    </row>
    <row r="404">
      <c r="A404" t="inlineStr">
        <is>
          <t>NL-HaNA_1.01.02_3770_0008-page-14</t>
        </is>
      </c>
      <c r="B404" t="inlineStr">
        <is>
          <t>NL-HaNA_1.01.02_3770_0008-column-445-477-931-2903</t>
        </is>
      </c>
      <c r="C404" t="inlineStr">
        <is>
          <t>lemma</t>
        </is>
      </c>
      <c r="D404" t="n">
        <v>492</v>
      </c>
      <c r="E404" t="n">
        <v>3170</v>
      </c>
      <c r="F404" t="inlineStr">
        <is>
          <t>Beelaerts, Oudtschepen van Aerdenbergh , tot</t>
        </is>
      </c>
      <c r="G404">
        <f>HYPERLINK("https://images.diginfra.net/iiif/NL-HaNA_1.01.02/3770/NL-HaNA_1.01.02_3770_0008.jpg/345,377,1131,3103/full/0/default.jpg", "iiif_url")</f>
        <v/>
      </c>
    </row>
    <row r="405">
      <c r="A405" t="inlineStr">
        <is>
          <t>NL-HaNA_1.01.02_3770_0008-page-14</t>
        </is>
      </c>
      <c r="B405" t="inlineStr">
        <is>
          <t>NL-HaNA_1.01.02_3770_0008-column-445-477-931-2903</t>
        </is>
      </c>
      <c r="C405" t="inlineStr">
        <is>
          <t>continuation</t>
        </is>
      </c>
      <c r="D405" t="n">
        <v>544</v>
      </c>
      <c r="E405" t="n">
        <v>3237</v>
      </c>
      <c r="F405" t="inlineStr">
        <is>
          <t xml:space="preserve">    Schepen aengestelt. 176.</t>
        </is>
      </c>
      <c r="G405">
        <f>HYPERLINK("https://images.diginfra.net/iiif/NL-HaNA_1.01.02/3770/NL-HaNA_1.01.02_3770_0008.jpg/345,377,1131,3103/full/0/default.jpg", "iiif_url")</f>
        <v/>
      </c>
    </row>
    <row r="406">
      <c r="A406" t="inlineStr">
        <is>
          <t>NL-HaNA_1.01.02_3770_0008-page-14</t>
        </is>
      </c>
      <c r="B406" t="inlineStr">
        <is>
          <t>NL-HaNA_1.01.02_3770_0008-column-445-477-931-2903</t>
        </is>
      </c>
      <c r="C406" t="inlineStr">
        <is>
          <t>lemma</t>
        </is>
      </c>
      <c r="D406" t="n">
        <v>497</v>
      </c>
      <c r="E406" t="n">
        <v>3269</v>
      </c>
      <c r="F406" t="inlineStr">
        <is>
          <t>Bon, Coetier om ordre hoe sigh te gedragen by</t>
        </is>
      </c>
      <c r="G406">
        <f>HYPERLINK("https://images.diginfra.net/iiif/NL-HaNA_1.01.02/3770/NL-HaNA_1.01.02_3770_0008.jpg/345,377,1131,3103/full/0/default.jpg", "iiif_url")</f>
        <v/>
      </c>
    </row>
    <row r="407">
      <c r="A407" t="inlineStr">
        <is>
          <t>NL-HaNA_1.01.02_3770_0008-page-14</t>
        </is>
      </c>
      <c r="B407" t="inlineStr">
        <is>
          <t>NL-HaNA_1.01.02_3770_0008-column-445-477-931-2903</t>
        </is>
      </c>
      <c r="C407" t="inlineStr">
        <is>
          <t>continuation</t>
        </is>
      </c>
      <c r="D407" t="n">
        <v>544</v>
      </c>
      <c r="E407" t="n">
        <v>3323</v>
      </c>
      <c r="F407" t="inlineStr">
        <is>
          <t xml:space="preserve">    de intrede des churfurst. 57. 126. 598.</t>
        </is>
      </c>
      <c r="G407">
        <f>HYPERLINK("https://images.diginfra.net/iiif/NL-HaNA_1.01.02/3770/NL-HaNA_1.01.02_3770_0008.jpg/345,377,1131,3103/full/0/default.jpg", "iiif_url")</f>
        <v/>
      </c>
    </row>
    <row r="409">
      <c r="A409" t="inlineStr">
        <is>
          <t>NL-HaNA_1.01.02_3770_0008-page-14</t>
        </is>
      </c>
      <c r="B409" t="inlineStr">
        <is>
          <t>NL-HaNA_1.01.02_3770_0008-column-1411-462-938-2898</t>
        </is>
      </c>
      <c r="C409" t="inlineStr">
        <is>
          <t>repeat_lemma</t>
        </is>
      </c>
      <c r="D409" t="n">
        <v>1534</v>
      </c>
      <c r="E409" t="n">
        <v>459</v>
      </c>
      <c r="F409" t="inlineStr">
        <is>
          <t xml:space="preserve">        advertentie van de intrede en wat ten</t>
        </is>
      </c>
      <c r="G409">
        <f>HYPERLINK("https://images.diginfra.net/iiif/NL-HaNA_1.01.02/3770/NL-HaNA_1.01.02_3770_0008.jpg/1311,362,1138,3098/full/0/default.jpg", "iiif_url")</f>
        <v/>
      </c>
    </row>
    <row r="410">
      <c r="A410" t="inlineStr">
        <is>
          <t>NL-HaNA_1.01.02_3770_0008-page-14</t>
        </is>
      </c>
      <c r="B410" t="inlineStr">
        <is>
          <t>NL-HaNA_1.01.02_3770_0008-column-1411-462-938-2898</t>
        </is>
      </c>
      <c r="C410" t="inlineStr">
        <is>
          <t>continuation</t>
        </is>
      </c>
      <c r="D410" t="n">
        <v>1449</v>
      </c>
      <c r="E410" t="n">
        <v>506</v>
      </c>
      <c r="F410" t="inlineStr">
        <is>
          <t xml:space="preserve">    opfighte van het Guarnisoen gepasseert is.</t>
        </is>
      </c>
      <c r="G410">
        <f>HYPERLINK("https://images.diginfra.net/iiif/NL-HaNA_1.01.02/3770/NL-HaNA_1.01.02_3770_0008.jpg/1311,362,1138,3098/full/0/default.jpg", "iiif_url")</f>
        <v/>
      </c>
    </row>
    <row r="411">
      <c r="A411" t="inlineStr">
        <is>
          <t>NL-HaNA_1.01.02_3770_0008-page-14</t>
        </is>
      </c>
      <c r="B411" t="inlineStr">
        <is>
          <t>NL-HaNA_1.01.02_3770_0008-column-1411-462-938-2898</t>
        </is>
      </c>
      <c r="C411" t="inlineStr">
        <is>
          <t>continuation</t>
        </is>
      </c>
      <c r="D411" t="n">
        <v>1451</v>
      </c>
      <c r="E411" t="n">
        <v>573</v>
      </c>
      <c r="F411" t="inlineStr">
        <is>
          <t xml:space="preserve">    181.</t>
        </is>
      </c>
      <c r="G411">
        <f>HYPERLINK("https://images.diginfra.net/iiif/NL-HaNA_1.01.02/3770/NL-HaNA_1.01.02_3770_0008.jpg/1311,362,1138,3098/full/0/default.jpg", "iiif_url")</f>
        <v/>
      </c>
    </row>
    <row r="412">
      <c r="A412" t="inlineStr">
        <is>
          <t>NL-HaNA_1.01.02_3770_0008-page-14</t>
        </is>
      </c>
      <c r="B412" t="inlineStr">
        <is>
          <t>NL-HaNA_1.01.02_3770_0008-column-1411-462-938-2898</t>
        </is>
      </c>
      <c r="C412" t="inlineStr">
        <is>
          <t>repeat_lemma</t>
        </is>
      </c>
      <c r="D412" t="n">
        <v>1548</v>
      </c>
      <c r="E412" t="n">
        <v>606</v>
      </c>
      <c r="F412" t="inlineStr">
        <is>
          <t xml:space="preserve">        wegens feurneren van brandt en light.</t>
        </is>
      </c>
      <c r="G412">
        <f>HYPERLINK("https://images.diginfra.net/iiif/NL-HaNA_1.01.02/3770/NL-HaNA_1.01.02_3770_0008.jpg/1311,362,1138,3098/full/0/default.jpg", "iiif_url")</f>
        <v/>
      </c>
    </row>
    <row r="413">
      <c r="A413" t="inlineStr">
        <is>
          <t>NL-HaNA_1.01.02_3770_0008-page-14</t>
        </is>
      </c>
      <c r="B413" t="inlineStr">
        <is>
          <t>NL-HaNA_1.01.02_3770_0008-column-1411-462-938-2898</t>
        </is>
      </c>
      <c r="C413" t="inlineStr">
        <is>
          <t>continuation</t>
        </is>
      </c>
      <c r="D413" t="n">
        <v>1454</v>
      </c>
      <c r="E413" t="n">
        <v>671</v>
      </c>
      <c r="F413" t="inlineStr">
        <is>
          <t xml:space="preserve">    303. 401.</t>
        </is>
      </c>
      <c r="G413">
        <f>HYPERLINK("https://images.diginfra.net/iiif/NL-HaNA_1.01.02/3770/NL-HaNA_1.01.02_3770_0008.jpg/1311,362,1138,3098/full/0/default.jpg", "iiif_url")</f>
        <v/>
      </c>
    </row>
    <row r="414">
      <c r="A414" t="inlineStr">
        <is>
          <t>NL-HaNA_1.01.02_3770_0008-page-14</t>
        </is>
      </c>
      <c r="B414" t="inlineStr">
        <is>
          <t>NL-HaNA_1.01.02_3770_0008-column-1411-462-938-2898</t>
        </is>
      </c>
      <c r="C414" t="inlineStr">
        <is>
          <t>repeat_lemma</t>
        </is>
      </c>
      <c r="D414" t="n">
        <v>1543</v>
      </c>
      <c r="E414" t="n">
        <v>711</v>
      </c>
      <c r="F414" t="inlineStr">
        <is>
          <t xml:space="preserve">        om achterftallen. 573.</t>
        </is>
      </c>
      <c r="G414">
        <f>HYPERLINK("https://images.diginfra.net/iiif/NL-HaNA_1.01.02/3770/NL-HaNA_1.01.02_3770_0008.jpg/1311,362,1138,3098/full/0/default.jpg", "iiif_url")</f>
        <v/>
      </c>
    </row>
    <row r="415">
      <c r="A415" t="inlineStr">
        <is>
          <t>NL-HaNA_1.01.02_3770_0008-page-14</t>
        </is>
      </c>
      <c r="B415" t="inlineStr">
        <is>
          <t>NL-HaNA_1.01.02_3770_0008-column-1411-462-938-2898</t>
        </is>
      </c>
      <c r="C415" t="inlineStr">
        <is>
          <t>repeat_lemma</t>
        </is>
      </c>
      <c r="D415" t="n">
        <v>1546</v>
      </c>
      <c r="E415" t="n">
        <v>755</v>
      </c>
      <c r="F415" t="inlineStr">
        <is>
          <t xml:space="preserve">        toestandt van de Foruficatien. 619.</t>
        </is>
      </c>
      <c r="G415">
        <f>HYPERLINK("https://images.diginfra.net/iiif/NL-HaNA_1.01.02/3770/NL-HaNA_1.01.02_3770_0008.jpg/1311,362,1138,3098/full/0/default.jpg", "iiif_url")</f>
        <v/>
      </c>
    </row>
    <row r="416">
      <c r="A416" t="inlineStr">
        <is>
          <t>NL-HaNA_1.01.02_3770_0008-page-14</t>
        </is>
      </c>
      <c r="B416" t="inlineStr">
        <is>
          <t>NL-HaNA_1.01.02_3770_0008-column-1411-462-938-2898</t>
        </is>
      </c>
      <c r="C416" t="inlineStr">
        <is>
          <t>repeat_lemma</t>
        </is>
      </c>
      <c r="D416" t="n">
        <v>1546</v>
      </c>
      <c r="E416" t="n">
        <v>808</v>
      </c>
      <c r="F416" t="inlineStr">
        <is>
          <t xml:space="preserve">        om tien guldens daeghs. 820.</t>
        </is>
      </c>
      <c r="G416">
        <f>HYPERLINK("https://images.diginfra.net/iiif/NL-HaNA_1.01.02/3770/NL-HaNA_1.01.02_3770_0008.jpg/1311,362,1138,3098/full/0/default.jpg", "iiif_url")</f>
        <v/>
      </c>
    </row>
    <row r="417">
      <c r="A417" t="inlineStr">
        <is>
          <t>NL-HaNA_1.01.02_3770_0008-page-14</t>
        </is>
      </c>
      <c r="B417" t="inlineStr">
        <is>
          <t>NL-HaNA_1.01.02_3770_0008-column-1411-462-938-2898</t>
        </is>
      </c>
      <c r="C417" t="inlineStr">
        <is>
          <t>repeat_lemma</t>
        </is>
      </c>
      <c r="D417" t="n">
        <v>1560</v>
      </c>
      <c r="E417" t="n">
        <v>850</v>
      </c>
      <c r="F417" t="inlineStr">
        <is>
          <t xml:space="preserve">        ses guldens daeghs ioegeleght. 8sr.</t>
        </is>
      </c>
      <c r="G417">
        <f>HYPERLINK("https://images.diginfra.net/iiif/NL-HaNA_1.01.02/3770/NL-HaNA_1.01.02_3770_0008.jpg/1311,362,1138,3098/full/0/default.jpg", "iiif_url")</f>
        <v/>
      </c>
    </row>
    <row r="418">
      <c r="A418" t="inlineStr">
        <is>
          <t>NL-HaNA_1.01.02_3770_0008-page-14</t>
        </is>
      </c>
      <c r="B418" t="inlineStr">
        <is>
          <t>NL-HaNA_1.01.02_3770_0008-column-1411-462-938-2898</t>
        </is>
      </c>
      <c r="C418" t="inlineStr">
        <is>
          <t>repeat_lemma</t>
        </is>
      </c>
      <c r="D418" t="n">
        <v>1565</v>
      </c>
      <c r="E418" t="n">
        <v>906</v>
      </c>
      <c r="F418" t="inlineStr">
        <is>
          <t xml:space="preserve">        Regeringe wegens het inruymen van een</t>
        </is>
      </c>
      <c r="G418">
        <f>HYPERLINK("https://images.diginfra.net/iiif/NL-HaNA_1.01.02/3770/NL-HaNA_1.01.02_3770_0008.jpg/1311,362,1138,3098/full/0/default.jpg", "iiif_url")</f>
        <v/>
      </c>
    </row>
    <row r="419">
      <c r="A419" t="inlineStr">
        <is>
          <t>NL-HaNA_1.01.02_3770_0008-page-14</t>
        </is>
      </c>
      <c r="B419" t="inlineStr">
        <is>
          <t>NL-HaNA_1.01.02_3770_0008-column-1411-462-938-2898</t>
        </is>
      </c>
      <c r="C419" t="inlineStr">
        <is>
          <t>continuation</t>
        </is>
      </c>
      <c r="D419" t="n">
        <v>1459</v>
      </c>
      <c r="E419" t="n">
        <v>946</v>
      </c>
      <c r="F419" t="inlineStr">
        <is>
          <t xml:space="preserve">    Huys door den Colonel Burmania bewoont.</t>
        </is>
      </c>
      <c r="G419">
        <f>HYPERLINK("https://images.diginfra.net/iiif/NL-HaNA_1.01.02/3770/NL-HaNA_1.01.02_3770_0008.jpg/1311,362,1138,3098/full/0/default.jpg", "iiif_url")</f>
        <v/>
      </c>
    </row>
    <row r="420">
      <c r="A420" t="inlineStr">
        <is>
          <t>NL-HaNA_1.01.02_3770_0008-page-14</t>
        </is>
      </c>
      <c r="B420" t="inlineStr">
        <is>
          <t>NL-HaNA_1.01.02_3770_0008-column-1411-462-938-2898</t>
        </is>
      </c>
      <c r="C420" t="inlineStr">
        <is>
          <t>continuation</t>
        </is>
      </c>
      <c r="D420" t="n">
        <v>1459</v>
      </c>
      <c r="E420" t="n">
        <v>1018</v>
      </c>
      <c r="F420" t="inlineStr">
        <is>
          <t xml:space="preserve">    929.</t>
        </is>
      </c>
      <c r="G420">
        <f>HYPERLINK("https://images.diginfra.net/iiif/NL-HaNA_1.01.02/3770/NL-HaNA_1.01.02_3770_0008.jpg/1311,362,1138,3098/full/0/default.jpg", "iiif_url")</f>
        <v/>
      </c>
    </row>
    <row r="421">
      <c r="A421" t="inlineStr">
        <is>
          <t>NL-HaNA_1.01.02_3770_0008-page-14</t>
        </is>
      </c>
      <c r="B421" t="inlineStr">
        <is>
          <t>NL-HaNA_1.01.02_3770_0008-column-1411-462-938-2898</t>
        </is>
      </c>
      <c r="C421" t="inlineStr">
        <is>
          <t>repeat_lemma</t>
        </is>
      </c>
      <c r="D421" t="n">
        <v>1560</v>
      </c>
      <c r="E421" t="n">
        <v>1036</v>
      </c>
      <c r="F421" t="inlineStr">
        <is>
          <t xml:space="preserve">        Burmania kennisse gevende van het in-</t>
        </is>
      </c>
      <c r="G421">
        <f>HYPERLINK("https://images.diginfra.net/iiif/NL-HaNA_1.01.02/3770/NL-HaNA_1.01.02_3770_0008.jpg/1311,362,1138,3098/full/0/default.jpg", "iiif_url")</f>
        <v/>
      </c>
    </row>
    <row r="422">
      <c r="A422" t="inlineStr">
        <is>
          <t>NL-HaNA_1.01.02_3770_0008-page-14</t>
        </is>
      </c>
      <c r="B422" t="inlineStr">
        <is>
          <t>NL-HaNA_1.01.02_3770_0008-column-1411-462-938-2898</t>
        </is>
      </c>
      <c r="C422" t="inlineStr">
        <is>
          <t>continuation</t>
        </is>
      </c>
      <c r="D422" t="n">
        <v>1459</v>
      </c>
      <c r="E422" t="n">
        <v>1097</v>
      </c>
      <c r="F422" t="inlineStr">
        <is>
          <t xml:space="preserve">    trecken van Chur Keuische Trawanten soo wel</t>
        </is>
      </c>
      <c r="G422">
        <f>HYPERLINK("https://images.diginfra.net/iiif/NL-HaNA_1.01.02/3770/NL-HaNA_1.01.02_3770_0008.jpg/1311,362,1138,3098/full/0/default.jpg", "iiif_url")</f>
        <v/>
      </c>
    </row>
    <row r="423">
      <c r="A423" t="inlineStr">
        <is>
          <t>NL-HaNA_1.01.02_3770_0008-page-14</t>
        </is>
      </c>
      <c r="B423" t="inlineStr">
        <is>
          <t>NL-HaNA_1.01.02_3770_0008-column-1411-462-938-2898</t>
        </is>
      </c>
      <c r="C423" t="inlineStr">
        <is>
          <t>continuation</t>
        </is>
      </c>
      <c r="D423" t="n">
        <v>1456</v>
      </c>
      <c r="E423" t="n">
        <v>1145</v>
      </c>
      <c r="F423" t="inlineStr">
        <is>
          <t xml:space="preserve">    met list als met geweldt, 1030. 1o45.</t>
        </is>
      </c>
      <c r="G423">
        <f>HYPERLINK("https://images.diginfra.net/iiif/NL-HaNA_1.01.02/3770/NL-HaNA_1.01.02_3770_0008.jpg/1311,362,1138,3098/full/0/default.jpg", "iiif_url")</f>
        <v/>
      </c>
    </row>
    <row r="424">
      <c r="A424" t="inlineStr">
        <is>
          <t>NL-HaNA_1.01.02_3770_0008-page-14</t>
        </is>
      </c>
      <c r="B424" t="inlineStr">
        <is>
          <t>NL-HaNA_1.01.02_3770_0008-column-1411-462-938-2898</t>
        </is>
      </c>
      <c r="C424" t="inlineStr">
        <is>
          <t>continuation</t>
        </is>
      </c>
      <c r="D424" t="n">
        <v>1463</v>
      </c>
      <c r="E424" t="n">
        <v>1205</v>
      </c>
      <c r="F424" t="inlineStr">
        <is>
          <t xml:space="preserve">    1138.</t>
        </is>
      </c>
      <c r="G424">
        <f>HYPERLINK("https://images.diginfra.net/iiif/NL-HaNA_1.01.02/3770/NL-HaNA_1.01.02_3770_0008.jpg/1311,362,1138,3098/full/0/default.jpg", "iiif_url")</f>
        <v/>
      </c>
    </row>
    <row r="425">
      <c r="A425" t="inlineStr">
        <is>
          <t>NL-HaNA_1.01.02_3770_0008-page-14</t>
        </is>
      </c>
      <c r="B425" t="inlineStr">
        <is>
          <t>NL-HaNA_1.01.02_3770_0008-column-1411-462-938-2898</t>
        </is>
      </c>
      <c r="C425" t="inlineStr">
        <is>
          <t>repeat_lemma</t>
        </is>
      </c>
      <c r="D425" t="n">
        <v>1550</v>
      </c>
      <c r="E425" t="n">
        <v>1246</v>
      </c>
      <c r="F425" t="inlineStr">
        <is>
          <t xml:space="preserve">        om ordres hoe sigh daer omtrent te ge-</t>
        </is>
      </c>
      <c r="G425">
        <f>HYPERLINK("https://images.diginfra.net/iiif/NL-HaNA_1.01.02/3770/NL-HaNA_1.01.02_3770_0008.jpg/1311,362,1138,3098/full/0/default.jpg", "iiif_url")</f>
        <v/>
      </c>
    </row>
    <row r="426">
      <c r="A426" t="inlineStr">
        <is>
          <t>NL-HaNA_1.01.02_3770_0008-page-14</t>
        </is>
      </c>
      <c r="B426" t="inlineStr">
        <is>
          <t>NL-HaNA_1.01.02_3770_0008-column-1411-462-938-2898</t>
        </is>
      </c>
      <c r="C426" t="inlineStr">
        <is>
          <t>lemma</t>
        </is>
      </c>
      <c r="D426" t="n">
        <v>1411</v>
      </c>
      <c r="E426" t="n">
        <v>1304</v>
      </c>
      <c r="F426" t="inlineStr">
        <is>
          <t>dragen. 1070.</t>
        </is>
      </c>
      <c r="G426">
        <f>HYPERLINK("https://images.diginfra.net/iiif/NL-HaNA_1.01.02/3770/NL-HaNA_1.01.02_3770_0008.jpg/1311,362,1138,3098/full/0/default.jpg", "iiif_url")</f>
        <v/>
      </c>
    </row>
    <row r="427">
      <c r="A427" t="inlineStr">
        <is>
          <t>NL-HaNA_1.01.02_3770_0008-page-14</t>
        </is>
      </c>
      <c r="B427" t="inlineStr">
        <is>
          <t>NL-HaNA_1.01.02_3770_0008-column-1411-462-938-2898</t>
        </is>
      </c>
      <c r="C427" t="inlineStr">
        <is>
          <t>repeat_lemma</t>
        </is>
      </c>
      <c r="D427" t="n">
        <v>1550</v>
      </c>
      <c r="E427" t="n">
        <v>1341</v>
      </c>
      <c r="F427" t="inlineStr">
        <is>
          <t xml:space="preserve">        ordres van den Churfurst om met fijn</t>
        </is>
      </c>
      <c r="G427">
        <f>HYPERLINK("https://images.diginfra.net/iiif/NL-HaNA_1.01.02/3770/NL-HaNA_1.01.02_3770_0008.jpg/1311,362,1138,3098/full/0/default.jpg", "iiif_url")</f>
        <v/>
      </c>
    </row>
    <row r="428">
      <c r="A428" t="inlineStr">
        <is>
          <t>NL-HaNA_1.01.02_3770_0008-page-14</t>
        </is>
      </c>
      <c r="B428" t="inlineStr">
        <is>
          <t>NL-HaNA_1.01.02_3770_0008-column-1411-462-938-2898</t>
        </is>
      </c>
      <c r="C428" t="inlineStr">
        <is>
          <t>continuation</t>
        </is>
      </c>
      <c r="D428" t="n">
        <v>1470</v>
      </c>
      <c r="E428" t="n">
        <v>1393</v>
      </c>
      <c r="F428" t="inlineStr">
        <is>
          <t xml:space="preserve">    Regiment uyt te trecken. 1117. 1128.</t>
        </is>
      </c>
      <c r="G428">
        <f>HYPERLINK("https://images.diginfra.net/iiif/NL-HaNA_1.01.02/3770/NL-HaNA_1.01.02_3770_0008.jpg/1311,362,1138,3098/full/0/default.jpg", "iiif_url")</f>
        <v/>
      </c>
    </row>
    <row r="429">
      <c r="A429" t="inlineStr">
        <is>
          <t>NL-HaNA_1.01.02_3770_0008-page-14</t>
        </is>
      </c>
      <c r="B429" t="inlineStr">
        <is>
          <t>NL-HaNA_1.01.02_3770_0008-column-1411-462-938-2898</t>
        </is>
      </c>
      <c r="C429" t="inlineStr">
        <is>
          <t>repeat_lemma</t>
        </is>
      </c>
      <c r="D429" t="n">
        <v>1560</v>
      </c>
      <c r="E429" t="n">
        <v>1443</v>
      </c>
      <c r="F429" t="inlineStr">
        <is>
          <t xml:space="preserve">        unisettinge van het Staets Guarnisoen-</t>
        </is>
      </c>
      <c r="G429">
        <f>HYPERLINK("https://images.diginfra.net/iiif/NL-HaNA_1.01.02/3770/NL-HaNA_1.01.02_3770_0008.jpg/1311,362,1138,3098/full/0/default.jpg", "iiif_url")</f>
        <v/>
      </c>
    </row>
    <row r="430">
      <c r="A430" t="inlineStr">
        <is>
          <t>NL-HaNA_1.01.02_3770_0008-page-14</t>
        </is>
      </c>
      <c r="B430" t="inlineStr">
        <is>
          <t>NL-HaNA_1.01.02_3770_0008-column-1411-462-938-2898</t>
        </is>
      </c>
      <c r="C430" t="inlineStr">
        <is>
          <t>continuation</t>
        </is>
      </c>
      <c r="D430" t="n">
        <v>1470</v>
      </c>
      <c r="E430" t="n">
        <v>1504</v>
      </c>
      <c r="F430" t="inlineStr">
        <is>
          <t xml:space="preserve">    1152. 1156. 1169.</t>
        </is>
      </c>
      <c r="G430">
        <f>HYPERLINK("https://images.diginfra.net/iiif/NL-HaNA_1.01.02/3770/NL-HaNA_1.01.02_3770_0008.jpg/1311,362,1138,3098/full/0/default.jpg", "iiif_url")</f>
        <v/>
      </c>
    </row>
    <row r="431">
      <c r="A431" t="inlineStr">
        <is>
          <t>NL-HaNA_1.01.02_3770_0008-page-14</t>
        </is>
      </c>
      <c r="B431" t="inlineStr">
        <is>
          <t>NL-HaNA_1.01.02_3770_0008-column-1411-462-938-2898</t>
        </is>
      </c>
      <c r="C431" t="inlineStr">
        <is>
          <t>lemma</t>
        </is>
      </c>
      <c r="D431" t="n">
        <v>1416</v>
      </c>
      <c r="E431" t="n">
        <v>1532</v>
      </c>
      <c r="F431" t="inlineStr">
        <is>
          <t>Bonnema Weduwe twee hondert guldens toege-</t>
        </is>
      </c>
      <c r="G431">
        <f>HYPERLINK("https://images.diginfra.net/iiif/NL-HaNA_1.01.02/3770/NL-HaNA_1.01.02_3770_0008.jpg/1311,362,1138,3098/full/0/default.jpg", "iiif_url")</f>
        <v/>
      </c>
    </row>
    <row r="432">
      <c r="A432" t="inlineStr">
        <is>
          <t>NL-HaNA_1.01.02_3770_0008-page-14</t>
        </is>
      </c>
      <c r="B432" t="inlineStr">
        <is>
          <t>NL-HaNA_1.01.02_3770_0008-column-1411-462-938-2898</t>
        </is>
      </c>
      <c r="C432" t="inlineStr">
        <is>
          <t>continuation</t>
        </is>
      </c>
      <c r="D432" t="n">
        <v>1466</v>
      </c>
      <c r="E432" t="n">
        <v>1597</v>
      </c>
      <c r="F432" t="inlineStr">
        <is>
          <t xml:space="preserve">    leyt. 1148.</t>
        </is>
      </c>
      <c r="G432">
        <f>HYPERLINK("https://images.diginfra.net/iiif/NL-HaNA_1.01.02/3770/NL-HaNA_1.01.02_3770_0008.jpg/1311,362,1138,3098/full/0/default.jpg", "iiif_url")</f>
        <v/>
      </c>
    </row>
    <row r="433">
      <c r="A433" t="inlineStr">
        <is>
          <t>NL-HaNA_1.01.02_3770_0008-page-14</t>
        </is>
      </c>
      <c r="B433" t="inlineStr">
        <is>
          <t>NL-HaNA_1.01.02_3770_0008-column-1411-462-938-2898</t>
        </is>
      </c>
      <c r="C433" t="inlineStr">
        <is>
          <t>lemma</t>
        </is>
      </c>
      <c r="D433" t="n">
        <v>1419</v>
      </c>
      <c r="E433" t="n">
        <v>1635</v>
      </c>
      <c r="F433" t="inlineStr">
        <is>
          <t>Bonstetten, Capiteyn van Bern, voorschryvens</t>
        </is>
      </c>
      <c r="G433">
        <f>HYPERLINK("https://images.diginfra.net/iiif/NL-HaNA_1.01.02/3770/NL-HaNA_1.01.02_3770_0008.jpg/1311,362,1138,3098/full/0/default.jpg", "iiif_url")</f>
        <v/>
      </c>
    </row>
    <row r="434">
      <c r="A434" t="inlineStr">
        <is>
          <t>NL-HaNA_1.01.02_3770_0008-page-14</t>
        </is>
      </c>
      <c r="B434" t="inlineStr">
        <is>
          <t>NL-HaNA_1.01.02_3770_0008-column-1411-462-938-2898</t>
        </is>
      </c>
      <c r="C434" t="inlineStr">
        <is>
          <t>continuation</t>
        </is>
      </c>
      <c r="D434" t="n">
        <v>1468</v>
      </c>
      <c r="E434" t="n">
        <v>1687</v>
      </c>
      <c r="F434" t="inlineStr">
        <is>
          <t xml:space="preserve">    aen de Provincie van Gelderlandt. 164.</t>
        </is>
      </c>
      <c r="G434">
        <f>HYPERLINK("https://images.diginfra.net/iiif/NL-HaNA_1.01.02/3770/NL-HaNA_1.01.02_3770_0008.jpg/1311,362,1138,3098/full/0/default.jpg", "iiif_url")</f>
        <v/>
      </c>
    </row>
    <row r="435">
      <c r="A435" t="inlineStr">
        <is>
          <t>NL-HaNA_1.01.02_3770_0008-page-14</t>
        </is>
      </c>
      <c r="B435" t="inlineStr">
        <is>
          <t>NL-HaNA_1.01.02_3770_0008-column-1411-462-938-2898</t>
        </is>
      </c>
      <c r="C435" t="inlineStr">
        <is>
          <t>continuation</t>
        </is>
      </c>
      <c r="D435" t="n">
        <v>1473</v>
      </c>
      <c r="E435" t="n">
        <v>1755</v>
      </c>
      <c r="F435" t="inlineStr">
        <is>
          <t xml:space="preserve">    317.</t>
        </is>
      </c>
      <c r="G435">
        <f>HYPERLINK("https://images.diginfra.net/iiif/NL-HaNA_1.01.02/3770/NL-HaNA_1.01.02_3770_0008.jpg/1311,362,1138,3098/full/0/default.jpg", "iiif_url")</f>
        <v/>
      </c>
    </row>
    <row r="436">
      <c r="A436" t="inlineStr">
        <is>
          <t>NL-HaNA_1.01.02_3770_0008-page-14</t>
        </is>
      </c>
      <c r="B436" t="inlineStr">
        <is>
          <t>NL-HaNA_1.01.02_3770_0008-column-1411-462-938-2898</t>
        </is>
      </c>
      <c r="C436" t="inlineStr">
        <is>
          <t>lemma</t>
        </is>
      </c>
      <c r="D436" t="n">
        <v>1426</v>
      </c>
      <c r="E436" t="n">
        <v>1781</v>
      </c>
      <c r="F436" t="inlineStr">
        <is>
          <t>Boomhouder , Officier tot Gulpen, om op het</t>
        </is>
      </c>
      <c r="G436">
        <f>HYPERLINK("https://images.diginfra.net/iiif/NL-HaNA_1.01.02/3770/NL-HaNA_1.01.02_3770_0008.jpg/1311,362,1138,3098/full/0/default.jpg", "iiif_url")</f>
        <v/>
      </c>
    </row>
    <row r="437">
      <c r="A437" t="inlineStr">
        <is>
          <t>NL-HaNA_1.01.02_3770_0008-page-14</t>
        </is>
      </c>
      <c r="B437" t="inlineStr">
        <is>
          <t>NL-HaNA_1.01.02_3770_0008-column-1411-462-938-2898</t>
        </is>
      </c>
      <c r="C437" t="inlineStr">
        <is>
          <t>continuation</t>
        </is>
      </c>
      <c r="D437" t="n">
        <v>1473</v>
      </c>
      <c r="E437" t="n">
        <v>1831</v>
      </c>
      <c r="F437" t="inlineStr">
        <is>
          <t xml:space="preserve">    versoeck van of voor Cruisen niet te dispo-</t>
        </is>
      </c>
      <c r="G437">
        <f>HYPERLINK("https://images.diginfra.net/iiif/NL-HaNA_1.01.02/3770/NL-HaNA_1.01.02_3770_0008.jpg/1311,362,1138,3098/full/0/default.jpg", "iiif_url")</f>
        <v/>
      </c>
    </row>
    <row r="438">
      <c r="A438" t="inlineStr">
        <is>
          <t>NL-HaNA_1.01.02_3770_0008-page-14</t>
        </is>
      </c>
      <c r="B438" t="inlineStr">
        <is>
          <t>NL-HaNA_1.01.02_3770_0008-column-1411-462-938-2898</t>
        </is>
      </c>
      <c r="C438" t="inlineStr">
        <is>
          <t>continuation</t>
        </is>
      </c>
      <c r="D438" t="n">
        <v>1475</v>
      </c>
      <c r="E438" t="n">
        <v>1881</v>
      </c>
      <c r="F438" t="inlineStr">
        <is>
          <t xml:space="preserve">    neren voor daer op eerst te zyn gehoort.</t>
        </is>
      </c>
      <c r="G438">
        <f>HYPERLINK("https://images.diginfra.net/iiif/NL-HaNA_1.01.02/3770/NL-HaNA_1.01.02_3770_0008.jpg/1311,362,1138,3098/full/0/default.jpg", "iiif_url")</f>
        <v/>
      </c>
    </row>
    <row r="439">
      <c r="A439" t="inlineStr">
        <is>
          <t>NL-HaNA_1.01.02_3770_0008-page-14</t>
        </is>
      </c>
      <c r="B439" t="inlineStr">
        <is>
          <t>NL-HaNA_1.01.02_3770_0008-column-1411-462-938-2898</t>
        </is>
      </c>
      <c r="C439" t="inlineStr">
        <is>
          <t>continuation</t>
        </is>
      </c>
      <c r="D439" t="n">
        <v>1477</v>
      </c>
      <c r="E439" t="n">
        <v>1943</v>
      </c>
      <c r="F439" t="inlineStr">
        <is>
          <t xml:space="preserve">    637.</t>
        </is>
      </c>
      <c r="G439">
        <f>HYPERLINK("https://images.diginfra.net/iiif/NL-HaNA_1.01.02/3770/NL-HaNA_1.01.02_3770_0008.jpg/1311,362,1138,3098/full/0/default.jpg", "iiif_url")</f>
        <v/>
      </c>
    </row>
    <row r="440">
      <c r="A440" t="inlineStr">
        <is>
          <t>NL-HaNA_1.01.02_3770_0008-page-14</t>
        </is>
      </c>
      <c r="B440" t="inlineStr">
        <is>
          <t>NL-HaNA_1.01.02_3770_0008-column-1411-462-938-2898</t>
        </is>
      </c>
      <c r="C440" t="inlineStr">
        <is>
          <t>lemma</t>
        </is>
      </c>
      <c r="D440" t="n">
        <v>1428</v>
      </c>
      <c r="E440" t="n">
        <v>1976</v>
      </c>
      <c r="F440" t="inlineStr">
        <is>
          <t>Boreel, Capiteyn ter Zee, wegens aghterstallen.</t>
        </is>
      </c>
      <c r="G440">
        <f>HYPERLINK("https://images.diginfra.net/iiif/NL-HaNA_1.01.02/3770/NL-HaNA_1.01.02_3770_0008.jpg/1311,362,1138,3098/full/0/default.jpg", "iiif_url")</f>
        <v/>
      </c>
    </row>
    <row r="441">
      <c r="A441" t="inlineStr">
        <is>
          <t>NL-HaNA_1.01.02_3770_0008-page-14</t>
        </is>
      </c>
      <c r="B441" t="inlineStr">
        <is>
          <t>NL-HaNA_1.01.02_3770_0008-column-1411-462-938-2898</t>
        </is>
      </c>
      <c r="C441" t="inlineStr">
        <is>
          <t>continuation</t>
        </is>
      </c>
      <c r="D441" t="n">
        <v>1487</v>
      </c>
      <c r="E441" t="n">
        <v>2035</v>
      </c>
      <c r="F441" t="inlineStr">
        <is>
          <t xml:space="preserve">    31. 44. 83. 137. 384.</t>
        </is>
      </c>
      <c r="G441">
        <f>HYPERLINK("https://images.diginfra.net/iiif/NL-HaNA_1.01.02/3770/NL-HaNA_1.01.02_3770_0008.jpg/1311,362,1138,3098/full/0/default.jpg", "iiif_url")</f>
        <v/>
      </c>
    </row>
    <row r="442">
      <c r="A442" t="inlineStr">
        <is>
          <t>NL-HaNA_1.01.02_3770_0008-page-14</t>
        </is>
      </c>
      <c r="B442" t="inlineStr">
        <is>
          <t>NL-HaNA_1.01.02_3770_0008-column-1411-462-938-2898</t>
        </is>
      </c>
      <c r="C442" t="inlineStr">
        <is>
          <t>lemma</t>
        </is>
      </c>
      <c r="D442" t="n">
        <v>1430</v>
      </c>
      <c r="E442" t="n">
        <v>2079</v>
      </c>
      <c r="F442" t="inlineStr">
        <is>
          <t>Bosch, siet Hamburgh, letter H.</t>
        </is>
      </c>
      <c r="G442">
        <f>HYPERLINK("https://images.diginfra.net/iiif/NL-HaNA_1.01.02/3770/NL-HaNA_1.01.02_3770_0008.jpg/1311,362,1138,3098/full/0/default.jpg", "iiif_url")</f>
        <v/>
      </c>
    </row>
    <row r="443">
      <c r="A443" t="inlineStr">
        <is>
          <t>NL-HaNA_1.01.02_3770_0008-page-14</t>
        </is>
      </c>
      <c r="B443" t="inlineStr">
        <is>
          <t>NL-HaNA_1.01.02_3770_0008-column-1411-462-938-2898</t>
        </is>
      </c>
      <c r="C443" t="inlineStr">
        <is>
          <t>lemma</t>
        </is>
      </c>
      <c r="D443" t="n">
        <v>1433</v>
      </c>
      <c r="E443" t="n">
        <v>2125</v>
      </c>
      <c r="F443" t="inlineStr">
        <is>
          <t>Bothmar, siet Lunenburgh, letter L., en En-</t>
        </is>
      </c>
      <c r="G443">
        <f>HYPERLINK("https://images.diginfra.net/iiif/NL-HaNA_1.01.02/3770/NL-HaNA_1.01.02_3770_0008.jpg/1311,362,1138,3098/full/0/default.jpg", "iiif_url")</f>
        <v/>
      </c>
    </row>
    <row r="444">
      <c r="A444" t="inlineStr">
        <is>
          <t>NL-HaNA_1.01.02_3770_0008-page-14</t>
        </is>
      </c>
      <c r="B444" t="inlineStr">
        <is>
          <t>NL-HaNA_1.01.02_3770_0008-column-1411-462-938-2898</t>
        </is>
      </c>
      <c r="C444" t="inlineStr">
        <is>
          <t>continuation</t>
        </is>
      </c>
      <c r="D444" t="n">
        <v>1480</v>
      </c>
      <c r="E444" t="n">
        <v>2183</v>
      </c>
      <c r="F444" t="inlineStr">
        <is>
          <t xml:space="preserve">    gelandt, letter E.</t>
        </is>
      </c>
      <c r="G444">
        <f>HYPERLINK("https://images.diginfra.net/iiif/NL-HaNA_1.01.02/3770/NL-HaNA_1.01.02_3770_0008.jpg/1311,362,1138,3098/full/0/default.jpg", "iiif_url")</f>
        <v/>
      </c>
    </row>
    <row r="445">
      <c r="A445" t="inlineStr">
        <is>
          <t>NL-HaNA_1.01.02_3770_0008-page-14</t>
        </is>
      </c>
      <c r="B445" t="inlineStr">
        <is>
          <t>NL-HaNA_1.01.02_3770_0008-column-1411-462-938-2898</t>
        </is>
      </c>
      <c r="C445" t="inlineStr">
        <is>
          <t>lemma</t>
        </is>
      </c>
      <c r="D445" t="n">
        <v>1437</v>
      </c>
      <c r="E445" t="n">
        <v>2223</v>
      </c>
      <c r="F445" t="inlineStr">
        <is>
          <t>Breda en Baronnye, Imwoonders van Ginne-</t>
        </is>
      </c>
      <c r="G445">
        <f>HYPERLINK("https://images.diginfra.net/iiif/NL-HaNA_1.01.02/3770/NL-HaNA_1.01.02_3770_0008.jpg/1311,362,1138,3098/full/0/default.jpg", "iiif_url")</f>
        <v/>
      </c>
    </row>
    <row r="446">
      <c r="A446" t="inlineStr">
        <is>
          <t>NL-HaNA_1.01.02_3770_0008-page-14</t>
        </is>
      </c>
      <c r="B446" t="inlineStr">
        <is>
          <t>NL-HaNA_1.01.02_3770_0008-column-1411-462-938-2898</t>
        </is>
      </c>
      <c r="C446" t="inlineStr">
        <is>
          <t>continuation</t>
        </is>
      </c>
      <c r="D446" t="n">
        <v>1484</v>
      </c>
      <c r="E446" t="n">
        <v>2287</v>
      </c>
      <c r="F446" t="inlineStr">
        <is>
          <t xml:space="preserve">    ken. 4. 212. 632. 724.</t>
        </is>
      </c>
      <c r="G446">
        <f>HYPERLINK("https://images.diginfra.net/iiif/NL-HaNA_1.01.02/3770/NL-HaNA_1.01.02_3770_0008.jpg/1311,362,1138,3098/full/0/default.jpg", "iiif_url")</f>
        <v/>
      </c>
    </row>
    <row r="447">
      <c r="A447" t="inlineStr">
        <is>
          <t>NL-HaNA_1.01.02_3770_0008-page-14</t>
        </is>
      </c>
      <c r="B447" t="inlineStr">
        <is>
          <t>NL-HaNA_1.01.02_3770_0008-column-1411-462-938-2898</t>
        </is>
      </c>
      <c r="C447" t="inlineStr">
        <is>
          <t>repeat_lemma</t>
        </is>
      </c>
      <c r="D447" t="n">
        <v>1591</v>
      </c>
      <c r="E447" t="n">
        <v>2317</v>
      </c>
      <c r="F447" t="inlineStr">
        <is>
          <t xml:space="preserve">        Dekens der Brouwers, Wynkoopers en</t>
        </is>
      </c>
      <c r="G447">
        <f>HYPERLINK("https://images.diginfra.net/iiif/NL-HaNA_1.01.02/3770/NL-HaNA_1.01.02_3770_0008.jpg/1311,362,1138,3098/full/0/default.jpg", "iiif_url")</f>
        <v/>
      </c>
    </row>
    <row r="448">
      <c r="A448" t="inlineStr">
        <is>
          <t>NL-HaNA_1.01.02_3770_0008-page-14</t>
        </is>
      </c>
      <c r="B448" t="inlineStr">
        <is>
          <t>NL-HaNA_1.01.02_3770_0008-column-1411-462-938-2898</t>
        </is>
      </c>
      <c r="C448" t="inlineStr">
        <is>
          <t>continuation</t>
        </is>
      </c>
      <c r="D448" t="n">
        <v>1492</v>
      </c>
      <c r="E448" t="n">
        <v>2374</v>
      </c>
      <c r="F448" t="inlineStr">
        <is>
          <t xml:space="preserve">    Branders, &amp;c. om het Placaet Van den tien-</t>
        </is>
      </c>
      <c r="G448">
        <f>HYPERLINK("https://images.diginfra.net/iiif/NL-HaNA_1.01.02/3770/NL-HaNA_1.01.02_3770_0008.jpg/1311,362,1138,3098/full/0/default.jpg", "iiif_url")</f>
        <v/>
      </c>
    </row>
    <row r="449">
      <c r="A449" t="inlineStr">
        <is>
          <t>NL-HaNA_1.01.02_3770_0008-page-14</t>
        </is>
      </c>
      <c r="B449" t="inlineStr">
        <is>
          <t>NL-HaNA_1.01.02_3770_0008-column-1411-462-938-2898</t>
        </is>
      </c>
      <c r="C449" t="inlineStr">
        <is>
          <t>continuation</t>
        </is>
      </c>
      <c r="D449" t="n">
        <v>1494</v>
      </c>
      <c r="E449" t="n">
        <v>2420</v>
      </c>
      <c r="F449" t="inlineStr">
        <is>
          <t xml:space="preserve">    den December buyten effect geftelt te werden.</t>
        </is>
      </c>
      <c r="G449">
        <f>HYPERLINK("https://images.diginfra.net/iiif/NL-HaNA_1.01.02/3770/NL-HaNA_1.01.02_3770_0008.jpg/1311,362,1138,3098/full/0/default.jpg", "iiif_url")</f>
        <v/>
      </c>
    </row>
    <row r="450">
      <c r="A450" t="inlineStr">
        <is>
          <t>NL-HaNA_1.01.02_3770_0008-page-14</t>
        </is>
      </c>
      <c r="B450" t="inlineStr">
        <is>
          <t>NL-HaNA_1.01.02_3770_0008-column-1411-462-938-2898</t>
        </is>
      </c>
      <c r="C450" t="inlineStr">
        <is>
          <t>continuation</t>
        </is>
      </c>
      <c r="D450" t="n">
        <v>1492</v>
      </c>
      <c r="E450" t="n">
        <v>2493</v>
      </c>
      <c r="F450" t="inlineStr">
        <is>
          <t xml:space="preserve">    45.</t>
        </is>
      </c>
      <c r="G450">
        <f>HYPERLINK("https://images.diginfra.net/iiif/NL-HaNA_1.01.02/3770/NL-HaNA_1.01.02_3770_0008.jpg/1311,362,1138,3098/full/0/default.jpg", "iiif_url")</f>
        <v/>
      </c>
    </row>
    <row r="451">
      <c r="A451" t="inlineStr">
        <is>
          <t>NL-HaNA_1.01.02_3770_0008-page-14</t>
        </is>
      </c>
      <c r="B451" t="inlineStr">
        <is>
          <t>NL-HaNA_1.01.02_3770_0008-column-1411-462-938-2898</t>
        </is>
      </c>
      <c r="C451" t="inlineStr">
        <is>
          <t>repeat_lemma</t>
        </is>
      </c>
      <c r="D451" t="n">
        <v>1598</v>
      </c>
      <c r="E451" t="n">
        <v>2515</v>
      </c>
      <c r="F451" t="inlineStr">
        <is>
          <t xml:space="preserve">        Raedt van Brabandt te adviseren op de</t>
        </is>
      </c>
      <c r="G451">
        <f>HYPERLINK("https://images.diginfra.net/iiif/NL-HaNA_1.01.02/3770/NL-HaNA_1.01.02_3770_0008.jpg/1311,362,1138,3098/full/0/default.jpg", "iiif_url")</f>
        <v/>
      </c>
    </row>
    <row r="452">
      <c r="A452" t="inlineStr">
        <is>
          <t>NL-HaNA_1.01.02_3770_0008-page-14</t>
        </is>
      </c>
      <c r="B452" t="inlineStr">
        <is>
          <t>NL-HaNA_1.01.02_3770_0008-column-1411-462-938-2898</t>
        </is>
      </c>
      <c r="C452" t="inlineStr">
        <is>
          <t>continuation</t>
        </is>
      </c>
      <c r="D452" t="n">
        <v>1496</v>
      </c>
      <c r="E452" t="n">
        <v>2572</v>
      </c>
      <c r="F452" t="inlineStr">
        <is>
          <t xml:space="preserve">    Requeste eeniger Inwoonders tot Etten wegens</t>
        </is>
      </c>
      <c r="G452">
        <f>HYPERLINK("https://images.diginfra.net/iiif/NL-HaNA_1.01.02/3770/NL-HaNA_1.01.02_3770_0008.jpg/1311,362,1138,3098/full/0/default.jpg", "iiif_url")</f>
        <v/>
      </c>
    </row>
    <row r="453">
      <c r="A453" t="inlineStr">
        <is>
          <t>NL-HaNA_1.01.02_3770_0008-page-14</t>
        </is>
      </c>
      <c r="B453" t="inlineStr">
        <is>
          <t>NL-HaNA_1.01.02_3770_0008-column-1411-462-938-2898</t>
        </is>
      </c>
      <c r="C453" t="inlineStr">
        <is>
          <t>continuation</t>
        </is>
      </c>
      <c r="D453" t="n">
        <v>1499</v>
      </c>
      <c r="E453" t="n">
        <v>2619</v>
      </c>
      <c r="F453" t="inlineStr">
        <is>
          <t xml:space="preserve">    delommagement van moedtwillige brandt-</t>
        </is>
      </c>
      <c r="G453">
        <f>HYPERLINK("https://images.diginfra.net/iiif/NL-HaNA_1.01.02/3770/NL-HaNA_1.01.02_3770_0008.jpg/1311,362,1138,3098/full/0/default.jpg", "iiif_url")</f>
        <v/>
      </c>
    </row>
    <row r="454">
      <c r="A454" t="inlineStr">
        <is>
          <t>NL-HaNA_1.01.02_3770_0008-page-14</t>
        </is>
      </c>
      <c r="B454" t="inlineStr">
        <is>
          <t>NL-HaNA_1.01.02_3770_0008-column-1411-462-938-2898</t>
        </is>
      </c>
      <c r="C454" t="inlineStr">
        <is>
          <t>continuation</t>
        </is>
      </c>
      <c r="D454" t="n">
        <v>1494</v>
      </c>
      <c r="E454" t="n">
        <v>2675</v>
      </c>
      <c r="F454" t="inlineStr">
        <is>
          <t xml:space="preserve">    stichtinge. 198.</t>
        </is>
      </c>
      <c r="G454">
        <f>HYPERLINK("https://images.diginfra.net/iiif/NL-HaNA_1.01.02/3770/NL-HaNA_1.01.02_3770_0008.jpg/1311,362,1138,3098/full/0/default.jpg", "iiif_url")</f>
        <v/>
      </c>
    </row>
    <row r="455">
      <c r="A455" t="inlineStr">
        <is>
          <t>NL-HaNA_1.01.02_3770_0008-page-14</t>
        </is>
      </c>
      <c r="B455" t="inlineStr">
        <is>
          <t>NL-HaNA_1.01.02_3770_0008-column-1411-462-938-2898</t>
        </is>
      </c>
      <c r="C455" t="inlineStr">
        <is>
          <t>repeat_lemma</t>
        </is>
      </c>
      <c r="D455" t="n">
        <v>1595</v>
      </c>
      <c r="E455" t="n">
        <v>2717</v>
      </c>
      <c r="F455" t="inlineStr">
        <is>
          <t xml:space="preserve">        Koopbier Brouwers Gilde. 798. 835.</t>
        </is>
      </c>
      <c r="G455">
        <f>HYPERLINK("https://images.diginfra.net/iiif/NL-HaNA_1.01.02/3770/NL-HaNA_1.01.02_3770_0008.jpg/1311,362,1138,3098/full/0/default.jpg", "iiif_url")</f>
        <v/>
      </c>
    </row>
    <row r="456">
      <c r="A456" t="inlineStr">
        <is>
          <t>NL-HaNA_1.01.02_3770_0008-page-14</t>
        </is>
      </c>
      <c r="B456" t="inlineStr">
        <is>
          <t>NL-HaNA_1.01.02_3770_0008-column-1411-462-938-2898</t>
        </is>
      </c>
      <c r="C456" t="inlineStr">
        <is>
          <t>empty_line</t>
        </is>
      </c>
      <c r="D456" t="n">
        <v>1572</v>
      </c>
      <c r="E456" t="n">
        <v>2731</v>
      </c>
      <c r="F456" t="inlineStr"/>
      <c r="G456">
        <f>HYPERLINK("https://images.diginfra.net/iiif/NL-HaNA_1.01.02/3770/NL-HaNA_1.01.02_3770_0008.jpg/1311,362,1138,3098/full/0/default.jpg", "iiif_url")</f>
        <v/>
      </c>
    </row>
    <row r="457">
      <c r="A457" t="inlineStr">
        <is>
          <t>NL-HaNA_1.01.02_3770_0008-page-14</t>
        </is>
      </c>
      <c r="B457" t="inlineStr">
        <is>
          <t>NL-HaNA_1.01.02_3770_0008-column-1411-462-938-2898</t>
        </is>
      </c>
      <c r="C457" t="inlineStr">
        <is>
          <t>continuation</t>
        </is>
      </c>
      <c r="D457" t="n">
        <v>1501</v>
      </c>
      <c r="E457" t="n">
        <v>2778</v>
      </c>
      <c r="F457" t="inlineStr">
        <is>
          <t xml:space="preserve">    848. 934.</t>
        </is>
      </c>
      <c r="G457">
        <f>HYPERLINK("https://images.diginfra.net/iiif/NL-HaNA_1.01.02/3770/NL-HaNA_1.01.02_3770_0008.jpg/1311,362,1138,3098/full/0/default.jpg", "iiif_url")</f>
        <v/>
      </c>
    </row>
    <row r="458">
      <c r="A458" t="inlineStr">
        <is>
          <t>NL-HaNA_1.01.02_3770_0008-page-14</t>
        </is>
      </c>
      <c r="B458" t="inlineStr">
        <is>
          <t>NL-HaNA_1.01.02_3770_0008-column-1411-462-938-2898</t>
        </is>
      </c>
      <c r="C458" t="inlineStr">
        <is>
          <t>non_index_line</t>
        </is>
      </c>
      <c r="D458" t="n">
        <v>1605</v>
      </c>
      <c r="E458" t="n">
        <v>2816</v>
      </c>
      <c r="F458" t="inlineStr">
        <is>
          <t xml:space="preserve">        Regenten van Gilsen en Ryen prolon-</t>
        </is>
      </c>
      <c r="G458">
        <f>HYPERLINK("https://images.diginfra.net/iiif/NL-HaNA_1.01.02/3770/NL-HaNA_1.01.02_3770_0008.jpg/1311,362,1138,3098/full/0/default.jpg", "iiif_url")</f>
        <v/>
      </c>
    </row>
    <row r="459">
      <c r="A459" t="inlineStr">
        <is>
          <t>NL-HaNA_1.01.02_3770_0008-page-14</t>
        </is>
      </c>
      <c r="B459" t="inlineStr">
        <is>
          <t>NL-HaNA_1.01.02_3770_0008-column-1411-462-938-2898</t>
        </is>
      </c>
      <c r="C459" t="inlineStr">
        <is>
          <t>continuation</t>
        </is>
      </c>
      <c r="D459" t="n">
        <v>1501</v>
      </c>
      <c r="E459" t="n">
        <v>2864</v>
      </c>
      <c r="F459" t="inlineStr">
        <is>
          <t xml:space="preserve">    gatie van veertien dagen geaccordeert om te</t>
        </is>
      </c>
      <c r="G459">
        <f>HYPERLINK("https://images.diginfra.net/iiif/NL-HaNA_1.01.02/3770/NL-HaNA_1.01.02_3770_0008.jpg/1311,362,1138,3098/full/0/default.jpg", "iiif_url")</f>
        <v/>
      </c>
    </row>
    <row r="460">
      <c r="A460" t="inlineStr">
        <is>
          <t>NL-HaNA_1.01.02_3770_0008-page-14</t>
        </is>
      </c>
      <c r="B460" t="inlineStr">
        <is>
          <t>NL-HaNA_1.01.02_3770_0008-column-1411-462-938-2898</t>
        </is>
      </c>
      <c r="C460" t="inlineStr">
        <is>
          <t>continuation</t>
        </is>
      </c>
      <c r="D460" t="n">
        <v>1503</v>
      </c>
      <c r="E460" t="n">
        <v>2918</v>
      </c>
      <c r="F460" t="inlineStr">
        <is>
          <t xml:space="preserve">    dienen van diminutie. 1043.</t>
        </is>
      </c>
      <c r="G460">
        <f>HYPERLINK("https://images.diginfra.net/iiif/NL-HaNA_1.01.02/3770/NL-HaNA_1.01.02_3770_0008.jpg/1311,362,1138,3098/full/0/default.jpg", "iiif_url")</f>
        <v/>
      </c>
    </row>
    <row r="461">
      <c r="A461" t="inlineStr">
        <is>
          <t>NL-HaNA_1.01.02_3770_0008-page-14</t>
        </is>
      </c>
      <c r="B461" t="inlineStr">
        <is>
          <t>NL-HaNA_1.01.02_3770_0008-column-1411-462-938-2898</t>
        </is>
      </c>
      <c r="C461" t="inlineStr">
        <is>
          <t>repeat_lemma</t>
        </is>
      </c>
      <c r="D461" t="n">
        <v>1595</v>
      </c>
      <c r="E461" t="n">
        <v>2959</v>
      </c>
      <c r="F461" t="inlineStr">
        <is>
          <t xml:space="preserve">        Diminutie te ftiellen in handen van Par-</t>
        </is>
      </c>
      <c r="G461">
        <f>HYPERLINK("https://images.diginfra.net/iiif/NL-HaNA_1.01.02/3770/NL-HaNA_1.01.02_3770_0008.jpg/1311,362,1138,3098/full/0/default.jpg", "iiif_url")</f>
        <v/>
      </c>
    </row>
    <row r="462">
      <c r="A462" t="inlineStr">
        <is>
          <t>NL-HaNA_1.01.02_3770_0008-page-14</t>
        </is>
      </c>
      <c r="B462" t="inlineStr">
        <is>
          <t>NL-HaNA_1.01.02_3770_0008-column-1411-462-938-2898</t>
        </is>
      </c>
      <c r="C462" t="inlineStr">
        <is>
          <t>continuation</t>
        </is>
      </c>
      <c r="D462" t="n">
        <v>1503</v>
      </c>
      <c r="E462" t="n">
        <v>3011</v>
      </c>
      <c r="F462" t="inlineStr">
        <is>
          <t xml:space="preserve">    ten om te dienen van contra Diminutie.</t>
        </is>
      </c>
      <c r="G462">
        <f>HYPERLINK("https://images.diginfra.net/iiif/NL-HaNA_1.01.02/3770/NL-HaNA_1.01.02_3770_0008.jpg/1311,362,1138,3098/full/0/default.jpg", "iiif_url")</f>
        <v/>
      </c>
    </row>
    <row r="463">
      <c r="A463" t="inlineStr">
        <is>
          <t>NL-HaNA_1.01.02_3770_0008-page-14</t>
        </is>
      </c>
      <c r="B463" t="inlineStr">
        <is>
          <t>NL-HaNA_1.01.02_3770_0008-column-1411-462-938-2898</t>
        </is>
      </c>
      <c r="C463" t="inlineStr">
        <is>
          <t>continuation</t>
        </is>
      </c>
      <c r="D463" t="n">
        <v>1515</v>
      </c>
      <c r="E463" t="n">
        <v>3076</v>
      </c>
      <c r="F463" t="inlineStr">
        <is>
          <t xml:space="preserve">    1106.</t>
        </is>
      </c>
      <c r="G463">
        <f>HYPERLINK("https://images.diginfra.net/iiif/NL-HaNA_1.01.02/3770/NL-HaNA_1.01.02_3770_0008.jpg/1311,362,1138,3098/full/0/default.jpg", "iiif_url")</f>
        <v/>
      </c>
    </row>
    <row r="464">
      <c r="A464" t="inlineStr">
        <is>
          <t>NL-HaNA_1.01.02_3770_0008-page-14</t>
        </is>
      </c>
      <c r="B464" t="inlineStr">
        <is>
          <t>NL-HaNA_1.01.02_3770_0008-column-1411-462-938-2898</t>
        </is>
      </c>
      <c r="C464" t="inlineStr">
        <is>
          <t>lemma</t>
        </is>
      </c>
      <c r="D464" t="n">
        <v>1463</v>
      </c>
      <c r="E464" t="n">
        <v>3105</v>
      </c>
      <c r="F464" t="inlineStr">
        <is>
          <t>Bree, Koopman tot Amsterdam, voorschryvens</t>
        </is>
      </c>
      <c r="G464">
        <f>HYPERLINK("https://images.diginfra.net/iiif/NL-HaNA_1.01.02/3770/NL-HaNA_1.01.02_3770_0008.jpg/1311,362,1138,3098/full/0/default.jpg", "iiif_url")</f>
        <v/>
      </c>
    </row>
    <row r="465">
      <c r="A465" t="inlineStr">
        <is>
          <t>NL-HaNA_1.01.02_3770_0008-page-14</t>
        </is>
      </c>
      <c r="B465" t="inlineStr">
        <is>
          <t>NL-HaNA_1.01.02_3770_0008-column-1411-462-938-2898</t>
        </is>
      </c>
      <c r="C465" t="inlineStr">
        <is>
          <t>continuation</t>
        </is>
      </c>
      <c r="D465" t="n">
        <v>1515</v>
      </c>
      <c r="E465" t="n">
        <v>3157</v>
      </c>
      <c r="F465" t="inlineStr">
        <is>
          <t xml:space="preserve">    aen den Heere Envoyé Hamel Brurinx.</t>
        </is>
      </c>
      <c r="G465">
        <f>HYPERLINK("https://images.diginfra.net/iiif/NL-HaNA_1.01.02/3770/NL-HaNA_1.01.02_3770_0008.jpg/1311,362,1138,3098/full/0/default.jpg", "iiif_url")</f>
        <v/>
      </c>
    </row>
    <row r="466">
      <c r="A466" t="inlineStr">
        <is>
          <t>NL-HaNA_1.01.02_3770_0008-page-14</t>
        </is>
      </c>
      <c r="B466" t="inlineStr">
        <is>
          <t>NL-HaNA_1.01.02_3770_0008-column-1411-462-938-2898</t>
        </is>
      </c>
      <c r="C466" t="inlineStr">
        <is>
          <t>continuation</t>
        </is>
      </c>
      <c r="D466" t="n">
        <v>1517</v>
      </c>
      <c r="E466" t="n">
        <v>3226</v>
      </c>
      <c r="F466" t="inlineStr">
        <is>
          <t xml:space="preserve">    371.</t>
        </is>
      </c>
      <c r="G466">
        <f>HYPERLINK("https://images.diginfra.net/iiif/NL-HaNA_1.01.02/3770/NL-HaNA_1.01.02_3770_0008.jpg/1311,362,1138,3098/full/0/default.jpg", "iiif_url")</f>
        <v/>
      </c>
    </row>
    <row r="467">
      <c r="A467" t="inlineStr">
        <is>
          <t>NL-HaNA_1.01.02_3770_0008-page-14</t>
        </is>
      </c>
      <c r="B467" t="inlineStr">
        <is>
          <t>NL-HaNA_1.01.02_3770_0008-column-1411-462-938-2898</t>
        </is>
      </c>
      <c r="C467" t="inlineStr">
        <is>
          <t>lemma</t>
        </is>
      </c>
      <c r="D467" t="n">
        <v>1466</v>
      </c>
      <c r="E467" t="n">
        <v>3256</v>
      </c>
      <c r="F467" t="inlineStr">
        <is>
          <t>Brenan hondert vyftigb guldens eens toegeleyt.</t>
        </is>
      </c>
      <c r="G467">
        <f>HYPERLINK("https://images.diginfra.net/iiif/NL-HaNA_1.01.02/3770/NL-HaNA_1.01.02_3770_0008.jpg/1311,362,1138,3098/full/0/default.jpg", "iiif_url")</f>
        <v/>
      </c>
    </row>
    <row r="468">
      <c r="A468" t="inlineStr">
        <is>
          <t>NL-HaNA_1.01.02_3770_0008-page-14</t>
        </is>
      </c>
      <c r="B468" t="inlineStr">
        <is>
          <t>NL-HaNA_1.01.02_3770_0008-column-1411-462-938-2898</t>
        </is>
      </c>
      <c r="C468" t="inlineStr">
        <is>
          <t>continuation</t>
        </is>
      </c>
      <c r="D468" t="n">
        <v>1517</v>
      </c>
      <c r="E468" t="n">
        <v>3319</v>
      </c>
      <c r="F468" t="inlineStr">
        <is>
          <t xml:space="preserve">    480.</t>
        </is>
      </c>
      <c r="G468">
        <f>HYPERLINK("https://images.diginfra.net/iiif/NL-HaNA_1.01.02/3770/NL-HaNA_1.01.02_3770_0008.jpg/1311,362,1138,3098/full/0/default.jpg", "iiif_url")</f>
        <v/>
      </c>
    </row>
    <row r="472">
      <c r="A472" t="inlineStr">
        <is>
          <t>NL-HaNA_1.01.02_3770_0008-page-15</t>
        </is>
      </c>
      <c r="B472" t="inlineStr">
        <is>
          <t>NL-HaNA_1.01.02_3770_0008-column-2585-489-944-2869</t>
        </is>
      </c>
      <c r="C472" t="inlineStr">
        <is>
          <t>non_index_line</t>
        </is>
      </c>
      <c r="D472" t="n">
        <v>3037</v>
      </c>
      <c r="E472" t="n">
        <v>374</v>
      </c>
      <c r="F472" t="inlineStr">
        <is>
          <t xml:space="preserve">        ITI</t>
        </is>
      </c>
      <c r="G472">
        <f>HYPERLINK("https://images.diginfra.net/iiif/NL-HaNA_1.01.02/3770/NL-HaNA_1.01.02_3770_0008.jpg/2485,389,1144,3069/full/0/default.jpg", "iiif_url")</f>
        <v/>
      </c>
    </row>
    <row r="473">
      <c r="A473" t="inlineStr">
        <is>
          <t>NL-HaNA_1.01.02_3770_0008-page-15</t>
        </is>
      </c>
      <c r="B473" t="inlineStr">
        <is>
          <t>NL-HaNA_1.01.02_3770_0008-column-2585-489-944-2869</t>
        </is>
      </c>
      <c r="C473" t="inlineStr">
        <is>
          <t>lemma</t>
        </is>
      </c>
      <c r="D473" t="n">
        <v>2613</v>
      </c>
      <c r="E473" t="n">
        <v>481</v>
      </c>
      <c r="F473" t="inlineStr">
        <is>
          <t>Breslau, Buschop, antwoordt op haer Hoogh</t>
        </is>
      </c>
      <c r="G473">
        <f>HYPERLINK("https://images.diginfra.net/iiif/NL-HaNA_1.01.02/3770/NL-HaNA_1.01.02_3770_0008.jpg/2485,389,1144,3069/full/0/default.jpg", "iiif_url")</f>
        <v/>
      </c>
    </row>
    <row r="474">
      <c r="A474" t="inlineStr">
        <is>
          <t>NL-HaNA_1.01.02_3770_0008-page-15</t>
        </is>
      </c>
      <c r="B474" t="inlineStr">
        <is>
          <t>NL-HaNA_1.01.02_3770_0008-column-2585-489-944-2869</t>
        </is>
      </c>
      <c r="C474" t="inlineStr">
        <is>
          <t>continuation</t>
        </is>
      </c>
      <c r="D474" t="n">
        <v>2667</v>
      </c>
      <c r="E474" t="n">
        <v>537</v>
      </c>
      <c r="F474" t="inlineStr">
        <is>
          <t xml:space="preserve">    Mog. uijssivé van den elfden December se-</t>
        </is>
      </c>
      <c r="G474">
        <f>HYPERLINK("https://images.diginfra.net/iiif/NL-HaNA_1.01.02/3770/NL-HaNA_1.01.02_3770_0008.jpg/2485,389,1144,3069/full/0/default.jpg", "iiif_url")</f>
        <v/>
      </c>
    </row>
    <row r="475">
      <c r="A475" t="inlineStr">
        <is>
          <t>NL-HaNA_1.01.02_3770_0008-page-15</t>
        </is>
      </c>
      <c r="B475" t="inlineStr">
        <is>
          <t>NL-HaNA_1.01.02_3770_0008-column-2585-489-944-2869</t>
        </is>
      </c>
      <c r="C475" t="inlineStr">
        <is>
          <t>continuation</t>
        </is>
      </c>
      <c r="D475" t="n">
        <v>2663</v>
      </c>
      <c r="E475" t="n">
        <v>585</v>
      </c>
      <c r="F475" t="inlineStr">
        <is>
          <t xml:space="preserve">    ventien hondert veertien. 142.</t>
        </is>
      </c>
      <c r="G475">
        <f>HYPERLINK("https://images.diginfra.net/iiif/NL-HaNA_1.01.02/3770/NL-HaNA_1.01.02_3770_0008.jpg/2485,389,1144,3069/full/0/default.jpg", "iiif_url")</f>
        <v/>
      </c>
    </row>
    <row r="476">
      <c r="A476" t="inlineStr">
        <is>
          <t>NL-HaNA_1.01.02_3770_0008-page-15</t>
        </is>
      </c>
      <c r="B476" t="inlineStr">
        <is>
          <t>NL-HaNA_1.01.02_3770_0008-column-2585-489-944-2869</t>
        </is>
      </c>
      <c r="C476" t="inlineStr">
        <is>
          <t>lemma</t>
        </is>
      </c>
      <c r="D476" t="n">
        <v>2618</v>
      </c>
      <c r="E476" t="n">
        <v>634</v>
      </c>
      <c r="F476" t="inlineStr">
        <is>
          <t>Brieven van atterminatie voor de Rgenmen van</t>
        </is>
      </c>
      <c r="G476">
        <f>HYPERLINK("https://images.diginfra.net/iiif/NL-HaNA_1.01.02/3770/NL-HaNA_1.01.02_3770_0008.jpg/2485,389,1144,3069/full/0/default.jpg", "iiif_url")</f>
        <v/>
      </c>
    </row>
    <row r="477">
      <c r="A477" t="inlineStr">
        <is>
          <t>NL-HaNA_1.01.02_3770_0008-page-15</t>
        </is>
      </c>
      <c r="B477" t="inlineStr">
        <is>
          <t>NL-HaNA_1.01.02_3770_0008-column-2585-489-944-2869</t>
        </is>
      </c>
      <c r="C477" t="inlineStr">
        <is>
          <t>continuation</t>
        </is>
      </c>
      <c r="D477" t="n">
        <v>2665</v>
      </c>
      <c r="E477" t="n">
        <v>681</v>
      </c>
      <c r="F477" t="inlineStr">
        <is>
          <t xml:space="preserve">    Reusel. 84.</t>
        </is>
      </c>
      <c r="G477">
        <f>HYPERLINK("https://images.diginfra.net/iiif/NL-HaNA_1.01.02/3770/NL-HaNA_1.01.02_3770_0008.jpg/2485,389,1144,3069/full/0/default.jpg", "iiif_url")</f>
        <v/>
      </c>
    </row>
    <row r="478">
      <c r="A478" t="inlineStr">
        <is>
          <t>NL-HaNA_1.01.02_3770_0008-page-15</t>
        </is>
      </c>
      <c r="B478" t="inlineStr">
        <is>
          <t>NL-HaNA_1.01.02_3770_0008-column-2585-489-944-2869</t>
        </is>
      </c>
      <c r="C478" t="inlineStr">
        <is>
          <t>non_index_line</t>
        </is>
      </c>
      <c r="D478" t="n">
        <v>2783</v>
      </c>
      <c r="E478" t="n">
        <v>735</v>
      </c>
      <c r="F478" t="inlineStr">
        <is>
          <t xml:space="preserve">        van executoriael voor den Baron van</t>
        </is>
      </c>
      <c r="G478">
        <f>HYPERLINK("https://images.diginfra.net/iiif/NL-HaNA_1.01.02/3770/NL-HaNA_1.01.02_3770_0008.jpg/2485,389,1144,3069/full/0/default.jpg", "iiif_url")</f>
        <v/>
      </c>
    </row>
    <row r="479">
      <c r="A479" t="inlineStr">
        <is>
          <t>NL-HaNA_1.01.02_3770_0008-page-15</t>
        </is>
      </c>
      <c r="B479" t="inlineStr">
        <is>
          <t>NL-HaNA_1.01.02_3770_0008-column-2585-489-944-2869</t>
        </is>
      </c>
      <c r="C479" t="inlineStr">
        <is>
          <t>continuation</t>
        </is>
      </c>
      <c r="D479" t="n">
        <v>2663</v>
      </c>
      <c r="E479" t="n">
        <v>779</v>
      </c>
      <c r="F479" t="inlineStr">
        <is>
          <t xml:space="preserve">    Rwile. 104.</t>
        </is>
      </c>
      <c r="G479">
        <f>HYPERLINK("https://images.diginfra.net/iiif/NL-HaNA_1.01.02/3770/NL-HaNA_1.01.02_3770_0008.jpg/2485,389,1144,3069/full/0/default.jpg", "iiif_url")</f>
        <v/>
      </c>
    </row>
    <row r="480">
      <c r="A480" t="inlineStr">
        <is>
          <t>NL-HaNA_1.01.02_3770_0008-page-15</t>
        </is>
      </c>
      <c r="B480" t="inlineStr">
        <is>
          <t>NL-HaNA_1.01.02_3770_0008-column-2585-489-944-2869</t>
        </is>
      </c>
      <c r="C480" t="inlineStr">
        <is>
          <t>non_index_line</t>
        </is>
      </c>
      <c r="D480" t="n">
        <v>2778</v>
      </c>
      <c r="E480" t="n">
        <v>831</v>
      </c>
      <c r="F480" t="inlineStr">
        <is>
          <t xml:space="preserve">        voor de Regenten des Quartiers van</t>
        </is>
      </c>
      <c r="G480">
        <f>HYPERLINK("https://images.diginfra.net/iiif/NL-HaNA_1.01.02/3770/NL-HaNA_1.01.02_3770_0008.jpg/2485,389,1144,3069/full/0/default.jpg", "iiif_url")</f>
        <v/>
      </c>
    </row>
    <row r="481">
      <c r="A481" t="inlineStr">
        <is>
          <t>NL-HaNA_1.01.02_3770_0008-page-15</t>
        </is>
      </c>
      <c r="B481" t="inlineStr">
        <is>
          <t>NL-HaNA_1.01.02_3770_0008-column-2585-489-944-2869</t>
        </is>
      </c>
      <c r="C481" t="inlineStr">
        <is>
          <t>continuation</t>
        </is>
      </c>
      <c r="D481" t="n">
        <v>2658</v>
      </c>
      <c r="E481" t="n">
        <v>873</v>
      </c>
      <c r="F481" t="inlineStr">
        <is>
          <t xml:space="preserve">    Maeslardt. 480.</t>
        </is>
      </c>
      <c r="G481">
        <f>HYPERLINK("https://images.diginfra.net/iiif/NL-HaNA_1.01.02/3770/NL-HaNA_1.01.02_3770_0008.jpg/2485,389,1144,3069/full/0/default.jpg", "iiif_url")</f>
        <v/>
      </c>
    </row>
    <row r="482">
      <c r="A482" t="inlineStr">
        <is>
          <t>NL-HaNA_1.01.02_3770_0008-page-15</t>
        </is>
      </c>
      <c r="B482" t="inlineStr">
        <is>
          <t>NL-HaNA_1.01.02_3770_0008-column-2585-489-944-2869</t>
        </is>
      </c>
      <c r="C482" t="inlineStr">
        <is>
          <t>non_index_line</t>
        </is>
      </c>
      <c r="D482" t="n">
        <v>2776</v>
      </c>
      <c r="E482" t="n">
        <v>921</v>
      </c>
      <c r="F482" t="inlineStr">
        <is>
          <t xml:space="preserve">        Wouter van Velsen om Letteren execu-</t>
        </is>
      </c>
      <c r="G482">
        <f>HYPERLINK("https://images.diginfra.net/iiif/NL-HaNA_1.01.02/3770/NL-HaNA_1.01.02_3770_0008.jpg/2485,389,1144,3069/full/0/default.jpg", "iiif_url")</f>
        <v/>
      </c>
    </row>
    <row r="483">
      <c r="A483" t="inlineStr">
        <is>
          <t>NL-HaNA_1.01.02_3770_0008-page-15</t>
        </is>
      </c>
      <c r="B483" t="inlineStr">
        <is>
          <t>NL-HaNA_1.01.02_3770_0008-column-2585-489-944-2869</t>
        </is>
      </c>
      <c r="C483" t="inlineStr">
        <is>
          <t>continuation</t>
        </is>
      </c>
      <c r="D483" t="n">
        <v>2656</v>
      </c>
      <c r="E483" t="n">
        <v>974</v>
      </c>
      <c r="F483" t="inlineStr">
        <is>
          <t xml:space="preserve">    toriael aen de ordinaris Justitie gerenvoyeert.</t>
        </is>
      </c>
      <c r="G483">
        <f>HYPERLINK("https://images.diginfra.net/iiif/NL-HaNA_1.01.02/3770/NL-HaNA_1.01.02_3770_0008.jpg/2485,389,1144,3069/full/0/default.jpg", "iiif_url")</f>
        <v/>
      </c>
    </row>
    <row r="484">
      <c r="A484" t="inlineStr">
        <is>
          <t>NL-HaNA_1.01.02_3770_0008-page-15</t>
        </is>
      </c>
      <c r="B484" t="inlineStr">
        <is>
          <t>NL-HaNA_1.01.02_3770_0008-column-2585-489-944-2869</t>
        </is>
      </c>
      <c r="C484" t="inlineStr">
        <is>
          <t>continuation</t>
        </is>
      </c>
      <c r="D484" t="n">
        <v>2665</v>
      </c>
      <c r="E484" t="n">
        <v>1034</v>
      </c>
      <c r="F484" t="inlineStr">
        <is>
          <t xml:space="preserve">    532.</t>
        </is>
      </c>
      <c r="G484">
        <f>HYPERLINK("https://images.diginfra.net/iiif/NL-HaNA_1.01.02/3770/NL-HaNA_1.01.02_3770_0008.jpg/2485,389,1144,3069/full/0/default.jpg", "iiif_url")</f>
        <v/>
      </c>
    </row>
    <row r="485">
      <c r="A485" t="inlineStr">
        <is>
          <t>NL-HaNA_1.01.02_3770_0008-page-15</t>
        </is>
      </c>
      <c r="B485" t="inlineStr">
        <is>
          <t>NL-HaNA_1.01.02_3770_0008-column-2585-489-944-2869</t>
        </is>
      </c>
      <c r="C485" t="inlineStr">
        <is>
          <t>repeat_lemma</t>
        </is>
      </c>
      <c r="D485" t="n">
        <v>2752</v>
      </c>
      <c r="E485" t="n">
        <v>1071</v>
      </c>
      <c r="F485" t="inlineStr">
        <is>
          <t xml:space="preserve">        voor Herman van Breugel. 7123.</t>
        </is>
      </c>
      <c r="G485">
        <f>HYPERLINK("https://images.diginfra.net/iiif/NL-HaNA_1.01.02/3770/NL-HaNA_1.01.02_3770_0008.jpg/2485,389,1144,3069/full/0/default.jpg", "iiif_url")</f>
        <v/>
      </c>
    </row>
    <row r="486">
      <c r="A486" t="inlineStr">
        <is>
          <t>NL-HaNA_1.01.02_3770_0008-page-15</t>
        </is>
      </c>
      <c r="B486" t="inlineStr">
        <is>
          <t>NL-HaNA_1.01.02_3770_0008-column-2585-489-944-2869</t>
        </is>
      </c>
      <c r="C486" t="inlineStr">
        <is>
          <t>repeat_lemma</t>
        </is>
      </c>
      <c r="D486" t="n">
        <v>2755</v>
      </c>
      <c r="E486" t="n">
        <v>1121</v>
      </c>
      <c r="F486" t="inlineStr">
        <is>
          <t xml:space="preserve">        voor Cassumasor. 882.</t>
        </is>
      </c>
      <c r="G486">
        <f>HYPERLINK("https://images.diginfra.net/iiif/NL-HaNA_1.01.02/3770/NL-HaNA_1.01.02_3770_0008.jpg/2485,389,1144,3069/full/0/default.jpg", "iiif_url")</f>
        <v/>
      </c>
    </row>
    <row r="487">
      <c r="A487" t="inlineStr">
        <is>
          <t>NL-HaNA_1.01.02_3770_0008-page-15</t>
        </is>
      </c>
      <c r="B487" t="inlineStr">
        <is>
          <t>NL-HaNA_1.01.02_3770_0008-column-2585-489-944-2869</t>
        </is>
      </c>
      <c r="C487" t="inlineStr">
        <is>
          <t>repeat_lemma</t>
        </is>
      </c>
      <c r="D487" t="n">
        <v>2752</v>
      </c>
      <c r="E487" t="n">
        <v>1171</v>
      </c>
      <c r="F487" t="inlineStr">
        <is>
          <t xml:space="preserve">        voor Eenus. 952.</t>
        </is>
      </c>
      <c r="G487">
        <f>HYPERLINK("https://images.diginfra.net/iiif/NL-HaNA_1.01.02/3770/NL-HaNA_1.01.02_3770_0008.jpg/2485,389,1144,3069/full/0/default.jpg", "iiif_url")</f>
        <v/>
      </c>
    </row>
    <row r="488">
      <c r="A488" t="inlineStr">
        <is>
          <t>NL-HaNA_1.01.02_3770_0008-page-15</t>
        </is>
      </c>
      <c r="B488" t="inlineStr">
        <is>
          <t>NL-HaNA_1.01.02_3770_0008-column-2585-489-944-2869</t>
        </is>
      </c>
      <c r="C488" t="inlineStr">
        <is>
          <t>repeat_lemma</t>
        </is>
      </c>
      <c r="D488" t="n">
        <v>2752</v>
      </c>
      <c r="E488" t="n">
        <v>1219</v>
      </c>
      <c r="F488" t="inlineStr">
        <is>
          <t xml:space="preserve">        van pardon, Radi van State te advi-</t>
        </is>
      </c>
      <c r="G488">
        <f>HYPERLINK("https://images.diginfra.net/iiif/NL-HaNA_1.01.02/3770/NL-HaNA_1.01.02_3770_0008.jpg/2485,389,1144,3069/full/0/default.jpg", "iiif_url")</f>
        <v/>
      </c>
    </row>
    <row r="489">
      <c r="A489" t="inlineStr">
        <is>
          <t>NL-HaNA_1.01.02_3770_0008-page-15</t>
        </is>
      </c>
      <c r="B489" t="inlineStr">
        <is>
          <t>NL-HaNA_1.01.02_3770_0008-column-2585-489-944-2869</t>
        </is>
      </c>
      <c r="C489" t="inlineStr">
        <is>
          <t>continuation</t>
        </is>
      </c>
      <c r="D489" t="n">
        <v>2644</v>
      </c>
      <c r="E489" t="n">
        <v>1259</v>
      </c>
      <c r="F489" t="inlineStr">
        <is>
          <t xml:space="preserve">    seren op het versoeck van den Chirurgyn Ma-</t>
        </is>
      </c>
      <c r="G489">
        <f>HYPERLINK("https://images.diginfra.net/iiif/NL-HaNA_1.01.02/3770/NL-HaNA_1.01.02_3770_0008.jpg/2485,389,1144,3069/full/0/default.jpg", "iiif_url")</f>
        <v/>
      </c>
    </row>
    <row r="490">
      <c r="A490" t="inlineStr">
        <is>
          <t>NL-HaNA_1.01.02_3770_0008-page-15</t>
        </is>
      </c>
      <c r="B490" t="inlineStr">
        <is>
          <t>NL-HaNA_1.01.02_3770_0008-column-2585-489-944-2869</t>
        </is>
      </c>
      <c r="C490" t="inlineStr">
        <is>
          <t>continuation</t>
        </is>
      </c>
      <c r="D490" t="n">
        <v>2646</v>
      </c>
      <c r="E490" t="n">
        <v>1316</v>
      </c>
      <c r="F490" t="inlineStr">
        <is>
          <t xml:space="preserve">    jor Vervoort. 278.</t>
        </is>
      </c>
      <c r="G490">
        <f>HYPERLINK("https://images.diginfra.net/iiif/NL-HaNA_1.01.02/3770/NL-HaNA_1.01.02_3770_0008.jpg/2485,389,1144,3069/full/0/default.jpg", "iiif_url")</f>
        <v/>
      </c>
    </row>
    <row r="491">
      <c r="A491" t="inlineStr">
        <is>
          <t>NL-HaNA_1.01.02_3770_0008-page-15</t>
        </is>
      </c>
      <c r="B491" t="inlineStr">
        <is>
          <t>NL-HaNA_1.01.02_3770_0008-column-2585-489-944-2869</t>
        </is>
      </c>
      <c r="C491" t="inlineStr">
        <is>
          <t>repeat_lemma</t>
        </is>
      </c>
      <c r="D491" t="n">
        <v>2773</v>
      </c>
      <c r="E491" t="n">
        <v>1363</v>
      </c>
      <c r="F491" t="inlineStr">
        <is>
          <t xml:space="preserve">        Retroacta na te sien op het versoeck</t>
        </is>
      </c>
      <c r="G491">
        <f>HYPERLINK("https://images.diginfra.net/iiif/NL-HaNA_1.01.02/3770/NL-HaNA_1.01.02_3770_0008.jpg/2485,389,1144,3069/full/0/default.jpg", "iiif_url")</f>
        <v/>
      </c>
    </row>
    <row r="492">
      <c r="A492" t="inlineStr">
        <is>
          <t>NL-HaNA_1.01.02_3770_0008-page-15</t>
        </is>
      </c>
      <c r="B492" t="inlineStr">
        <is>
          <t>NL-HaNA_1.01.02_3770_0008-column-2585-489-944-2869</t>
        </is>
      </c>
      <c r="C492" t="inlineStr">
        <is>
          <t>continuation</t>
        </is>
      </c>
      <c r="D492" t="n">
        <v>2646</v>
      </c>
      <c r="E492" t="n">
        <v>1411</v>
      </c>
      <c r="F492" t="inlineStr">
        <is>
          <t xml:space="preserve">    van van Ummelen. 349.</t>
        </is>
      </c>
      <c r="G492">
        <f>HYPERLINK("https://images.diginfra.net/iiif/NL-HaNA_1.01.02/3770/NL-HaNA_1.01.02_3770_0008.jpg/2485,389,1144,3069/full/0/default.jpg", "iiif_url")</f>
        <v/>
      </c>
    </row>
    <row r="493">
      <c r="A493" t="inlineStr">
        <is>
          <t>NL-HaNA_1.01.02_3770_0008-page-15</t>
        </is>
      </c>
      <c r="B493" t="inlineStr">
        <is>
          <t>NL-HaNA_1.01.02_3770_0008-column-2585-489-944-2869</t>
        </is>
      </c>
      <c r="C493" t="inlineStr">
        <is>
          <t>repeat_lemma</t>
        </is>
      </c>
      <c r="D493" t="n">
        <v>2745</v>
      </c>
      <c r="E493" t="n">
        <v>1460</v>
      </c>
      <c r="F493" t="inlineStr">
        <is>
          <t xml:space="preserve">        Magiftraet van Doornick te adviseren</t>
        </is>
      </c>
      <c r="G493">
        <f>HYPERLINK("https://images.diginfra.net/iiif/NL-HaNA_1.01.02/3770/NL-HaNA_1.01.02_3770_0008.jpg/2485,389,1144,3069/full/0/default.jpg", "iiif_url")</f>
        <v/>
      </c>
    </row>
    <row r="494">
      <c r="A494" t="inlineStr">
        <is>
          <t>NL-HaNA_1.01.02_3770_0008-page-15</t>
        </is>
      </c>
      <c r="B494" t="inlineStr">
        <is>
          <t>NL-HaNA_1.01.02_3770_0008-column-2585-489-944-2869</t>
        </is>
      </c>
      <c r="C494" t="inlineStr">
        <is>
          <t>continuation</t>
        </is>
      </c>
      <c r="D494" t="n">
        <v>2639</v>
      </c>
      <c r="E494" t="n">
        <v>1506</v>
      </c>
      <c r="F494" t="inlineStr">
        <is>
          <t xml:space="preserve">    op het versoeck van le Poivre. 381.</t>
        </is>
      </c>
      <c r="G494">
        <f>HYPERLINK("https://images.diginfra.net/iiif/NL-HaNA_1.01.02/3770/NL-HaNA_1.01.02_3770_0008.jpg/2485,389,1144,3069/full/0/default.jpg", "iiif_url")</f>
        <v/>
      </c>
    </row>
    <row r="495">
      <c r="A495" t="inlineStr">
        <is>
          <t>NL-HaNA_1.01.02_3770_0008-page-15</t>
        </is>
      </c>
      <c r="B495" t="inlineStr">
        <is>
          <t>NL-HaNA_1.01.02_3770_0008-column-2585-489-944-2869</t>
        </is>
      </c>
      <c r="C495" t="inlineStr">
        <is>
          <t>repeat_lemma</t>
        </is>
      </c>
      <c r="D495" t="n">
        <v>2743</v>
      </c>
      <c r="E495" t="n">
        <v>1559</v>
      </c>
      <c r="F495" t="inlineStr">
        <is>
          <t xml:space="preserve">        van plicet voor Loys. 883.</t>
        </is>
      </c>
      <c r="G495">
        <f>HYPERLINK("https://images.diginfra.net/iiif/NL-HaNA_1.01.02/3770/NL-HaNA_1.01.02_3770_0008.jpg/2485,389,1144,3069/full/0/default.jpg", "iiif_url")</f>
        <v/>
      </c>
    </row>
    <row r="496">
      <c r="A496" t="inlineStr">
        <is>
          <t>NL-HaNA_1.01.02_3770_0008-page-15</t>
        </is>
      </c>
      <c r="B496" t="inlineStr">
        <is>
          <t>NL-HaNA_1.01.02_3770_0008-column-2585-489-944-2869</t>
        </is>
      </c>
      <c r="C496" t="inlineStr">
        <is>
          <t>repeat_lemma</t>
        </is>
      </c>
      <c r="D496" t="n">
        <v>2740</v>
      </c>
      <c r="E496" t="n">
        <v>1608</v>
      </c>
      <c r="F496" t="inlineStr">
        <is>
          <t xml:space="preserve">        van provisie voor Dominique Herman.</t>
        </is>
      </c>
      <c r="G496">
        <f>HYPERLINK("https://images.diginfra.net/iiif/NL-HaNA_1.01.02/3770/NL-HaNA_1.01.02_3770_0008.jpg/2485,389,1144,3069/full/0/default.jpg", "iiif_url")</f>
        <v/>
      </c>
    </row>
    <row r="497">
      <c r="A497" t="inlineStr">
        <is>
          <t>NL-HaNA_1.01.02_3770_0008-page-15</t>
        </is>
      </c>
      <c r="B497" t="inlineStr">
        <is>
          <t>NL-HaNA_1.01.02_3770_0008-column-2585-489-944-2869</t>
        </is>
      </c>
      <c r="C497" t="inlineStr">
        <is>
          <t>continuation</t>
        </is>
      </c>
      <c r="D497" t="n">
        <v>2642</v>
      </c>
      <c r="E497" t="n">
        <v>1656</v>
      </c>
      <c r="F497" t="inlineStr">
        <is>
          <t xml:space="preserve">    167.</t>
        </is>
      </c>
      <c r="G497">
        <f>HYPERLINK("https://images.diginfra.net/iiif/NL-HaNA_1.01.02/3770/NL-HaNA_1.01.02_3770_0008.jpg/2485,389,1144,3069/full/0/default.jpg", "iiif_url")</f>
        <v/>
      </c>
    </row>
    <row r="498">
      <c r="A498" t="inlineStr">
        <is>
          <t>NL-HaNA_1.01.02_3770_0008-page-15</t>
        </is>
      </c>
      <c r="B498" t="inlineStr">
        <is>
          <t>NL-HaNA_1.01.02_3770_0008-column-2585-489-944-2869</t>
        </is>
      </c>
      <c r="C498" t="inlineStr">
        <is>
          <t>lemma</t>
        </is>
      </c>
      <c r="D498" t="n">
        <v>2587</v>
      </c>
      <c r="E498" t="n">
        <v>1705</v>
      </c>
      <c r="F498" t="inlineStr">
        <is>
          <t>-</t>
        </is>
      </c>
      <c r="G498">
        <f>HYPERLINK("https://images.diginfra.net/iiif/NL-HaNA_1.01.02/3770/NL-HaNA_1.01.02_3770_0008.jpg/2485,389,1144,3069/full/0/default.jpg", "iiif_url")</f>
        <v/>
      </c>
    </row>
    <row r="499">
      <c r="A499" t="inlineStr">
        <is>
          <t>NL-HaNA_1.01.02_3770_0008-page-15</t>
        </is>
      </c>
      <c r="B499" t="inlineStr">
        <is>
          <t>NL-HaNA_1.01.02_3770_0008-column-2585-489-944-2869</t>
        </is>
      </c>
      <c r="C499" t="inlineStr">
        <is>
          <t>repeat_lemma</t>
        </is>
      </c>
      <c r="D499" t="n">
        <v>2733</v>
      </c>
      <c r="E499" t="n">
        <v>1704</v>
      </c>
      <c r="F499" t="inlineStr">
        <is>
          <t xml:space="preserve">        van relief voor de la Haye. 213.</t>
        </is>
      </c>
      <c r="G499">
        <f>HYPERLINK("https://images.diginfra.net/iiif/NL-HaNA_1.01.02/3770/NL-HaNA_1.01.02_3770_0008.jpg/2485,389,1144,3069/full/0/default.jpg", "iiif_url")</f>
        <v/>
      </c>
    </row>
    <row r="500">
      <c r="A500" t="inlineStr">
        <is>
          <t>NL-HaNA_1.01.02_3770_0008-page-15</t>
        </is>
      </c>
      <c r="B500" t="inlineStr">
        <is>
          <t>NL-HaNA_1.01.02_3770_0008-column-2585-489-944-2869</t>
        </is>
      </c>
      <c r="C500" t="inlineStr">
        <is>
          <t>continuation</t>
        </is>
      </c>
      <c r="D500" t="n">
        <v>2639</v>
      </c>
      <c r="E500" t="n">
        <v>1754</v>
      </c>
      <c r="F500" t="inlineStr">
        <is>
          <t xml:space="preserve">    3906.</t>
        </is>
      </c>
      <c r="G500">
        <f>HYPERLINK("https://images.diginfra.net/iiif/NL-HaNA_1.01.02/3770/NL-HaNA_1.01.02_3770_0008.jpg/2485,389,1144,3069/full/0/default.jpg", "iiif_url")</f>
        <v/>
      </c>
    </row>
    <row r="501">
      <c r="A501" t="inlineStr">
        <is>
          <t>NL-HaNA_1.01.02_3770_0008-page-15</t>
        </is>
      </c>
      <c r="B501" t="inlineStr">
        <is>
          <t>NL-HaNA_1.01.02_3770_0008-column-2585-489-944-2869</t>
        </is>
      </c>
      <c r="C501" t="inlineStr">
        <is>
          <t>repeat_lemma</t>
        </is>
      </c>
      <c r="D501" t="n">
        <v>2731</v>
      </c>
      <c r="E501" t="n">
        <v>1807</v>
      </c>
      <c r="F501" t="inlineStr">
        <is>
          <t xml:space="preserve">        voor van Peer. 743.</t>
        </is>
      </c>
      <c r="G501">
        <f>HYPERLINK("https://images.diginfra.net/iiif/NL-HaNA_1.01.02/3770/NL-HaNA_1.01.02_3770_0008.jpg/2485,389,1144,3069/full/0/default.jpg", "iiif_url")</f>
        <v/>
      </c>
    </row>
    <row r="502">
      <c r="A502" t="inlineStr">
        <is>
          <t>NL-HaNA_1.01.02_3770_0008-page-15</t>
        </is>
      </c>
      <c r="B502" t="inlineStr">
        <is>
          <t>NL-HaNA_1.01.02_3770_0008-column-2585-489-944-2869</t>
        </is>
      </c>
      <c r="C502" t="inlineStr">
        <is>
          <t>repeat_lemma</t>
        </is>
      </c>
      <c r="D502" t="n">
        <v>2736</v>
      </c>
      <c r="E502" t="n">
        <v>1853</v>
      </c>
      <c r="F502" t="inlineStr">
        <is>
          <t xml:space="preserve">        van requisitie voor het Regiment van</t>
        </is>
      </c>
      <c r="G502">
        <f>HYPERLINK("https://images.diginfra.net/iiif/NL-HaNA_1.01.02/3770/NL-HaNA_1.01.02_3770_0008.jpg/2485,389,1144,3069/full/0/default.jpg", "iiif_url")</f>
        <v/>
      </c>
    </row>
    <row r="503">
      <c r="A503" t="inlineStr">
        <is>
          <t>NL-HaNA_1.01.02_3770_0008-page-15</t>
        </is>
      </c>
      <c r="B503" t="inlineStr">
        <is>
          <t>NL-HaNA_1.01.02_3770_0008-column-2585-489-944-2869</t>
        </is>
      </c>
      <c r="C503" t="inlineStr">
        <is>
          <t>continuation</t>
        </is>
      </c>
      <c r="D503" t="n">
        <v>2632</v>
      </c>
      <c r="E503" t="n">
        <v>1899</v>
      </c>
      <c r="F503" t="inlineStr">
        <is>
          <t xml:space="preserve">    Prins Maximiliaem van Hessen. 318.</t>
        </is>
      </c>
      <c r="G503">
        <f>HYPERLINK("https://images.diginfra.net/iiif/NL-HaNA_1.01.02/3770/NL-HaNA_1.01.02_3770_0008.jpg/2485,389,1144,3069/full/0/default.jpg", "iiif_url")</f>
        <v/>
      </c>
    </row>
    <row r="504">
      <c r="A504" t="inlineStr">
        <is>
          <t>NL-HaNA_1.01.02_3770_0008-page-15</t>
        </is>
      </c>
      <c r="B504" t="inlineStr">
        <is>
          <t>NL-HaNA_1.01.02_3770_0008-column-2585-489-944-2869</t>
        </is>
      </c>
      <c r="C504" t="inlineStr">
        <is>
          <t>repeat_lemma</t>
        </is>
      </c>
      <c r="D504" t="n">
        <v>2733</v>
      </c>
      <c r="E504" t="n">
        <v>1949</v>
      </c>
      <c r="F504" t="inlineStr">
        <is>
          <t xml:space="preserve">        van represailie voor Aldegunde de Byent,</t>
        </is>
      </c>
      <c r="G504">
        <f>HYPERLINK("https://images.diginfra.net/iiif/NL-HaNA_1.01.02/3770/NL-HaNA_1.01.02_3770_0008.jpg/2485,389,1144,3069/full/0/default.jpg", "iiif_url")</f>
        <v/>
      </c>
    </row>
    <row r="505">
      <c r="A505" t="inlineStr">
        <is>
          <t>NL-HaNA_1.01.02_3770_0008-page-15</t>
        </is>
      </c>
      <c r="B505" t="inlineStr">
        <is>
          <t>NL-HaNA_1.01.02_3770_0008-column-2585-489-944-2869</t>
        </is>
      </c>
      <c r="C505" t="inlineStr">
        <is>
          <t>continuation</t>
        </is>
      </c>
      <c r="D505" t="n">
        <v>2630</v>
      </c>
      <c r="E505" t="n">
        <v>1999</v>
      </c>
      <c r="F505" t="inlineStr">
        <is>
          <t xml:space="preserve">    Se. 655.</t>
        </is>
      </c>
      <c r="G505">
        <f>HYPERLINK("https://images.diginfra.net/iiif/NL-HaNA_1.01.02/3770/NL-HaNA_1.01.02_3770_0008.jpg/2485,389,1144,3069/full/0/default.jpg", "iiif_url")</f>
        <v/>
      </c>
    </row>
    <row r="506">
      <c r="A506" t="inlineStr">
        <is>
          <t>NL-HaNA_1.01.02_3770_0008-page-15</t>
        </is>
      </c>
      <c r="B506" t="inlineStr">
        <is>
          <t>NL-HaNA_1.01.02_3770_0008-column-2585-489-944-2869</t>
        </is>
      </c>
      <c r="C506" t="inlineStr">
        <is>
          <t>repeat_lemma</t>
        </is>
      </c>
      <c r="D506" t="n">
        <v>2729</v>
      </c>
      <c r="E506" t="n">
        <v>2042</v>
      </c>
      <c r="F506" t="inlineStr">
        <is>
          <t xml:space="preserve">        van surcheantie, Brabantsche Gerechte</t>
        </is>
      </c>
      <c r="G506">
        <f>HYPERLINK("https://images.diginfra.net/iiif/NL-HaNA_1.01.02/3770/NL-HaNA_1.01.02_3770_0008.jpg/2485,389,1144,3069/full/0/default.jpg", "iiif_url")</f>
        <v/>
      </c>
    </row>
    <row r="507">
      <c r="A507" t="inlineStr">
        <is>
          <t>NL-HaNA_1.01.02_3770_0008-page-15</t>
        </is>
      </c>
      <c r="B507" t="inlineStr">
        <is>
          <t>NL-HaNA_1.01.02_3770_0008-column-2585-489-944-2869</t>
        </is>
      </c>
      <c r="C507" t="inlineStr">
        <is>
          <t>lemma</t>
        </is>
      </c>
      <c r="D507" t="n">
        <v>2583</v>
      </c>
      <c r="E507" t="n">
        <v>2088</v>
      </c>
      <c r="F507" t="inlineStr">
        <is>
          <t>tot Maestricht te adviseren op het versoeck</t>
        </is>
      </c>
      <c r="G507">
        <f>HYPERLINK("https://images.diginfra.net/iiif/NL-HaNA_1.01.02/3770/NL-HaNA_1.01.02_3770_0008.jpg/2485,389,1144,3069/full/0/default.jpg", "iiif_url")</f>
        <v/>
      </c>
    </row>
    <row r="508">
      <c r="A508" t="inlineStr">
        <is>
          <t>NL-HaNA_1.01.02_3770_0008-page-15</t>
        </is>
      </c>
      <c r="B508" t="inlineStr">
        <is>
          <t>NL-HaNA_1.01.02_3770_0008-column-2585-489-944-2869</t>
        </is>
      </c>
      <c r="C508" t="inlineStr">
        <is>
          <t>continuation</t>
        </is>
      </c>
      <c r="D508" t="n">
        <v>2625</v>
      </c>
      <c r="E508" t="n">
        <v>2143</v>
      </c>
      <c r="F508" t="inlineStr">
        <is>
          <t xml:space="preserve">    wan Farine. 860.</t>
        </is>
      </c>
      <c r="G508">
        <f>HYPERLINK("https://images.diginfra.net/iiif/NL-HaNA_1.01.02/3770/NL-HaNA_1.01.02_3770_0008.jpg/2485,389,1144,3069/full/0/default.jpg", "iiif_url")</f>
        <v/>
      </c>
    </row>
    <row r="509">
      <c r="A509" t="inlineStr">
        <is>
          <t>NL-HaNA_1.01.02_3770_0008-page-15</t>
        </is>
      </c>
      <c r="B509" t="inlineStr">
        <is>
          <t>NL-HaNA_1.01.02_3770_0008-column-2585-489-944-2869</t>
        </is>
      </c>
      <c r="C509" t="inlineStr">
        <is>
          <t>repeat_lemma</t>
        </is>
      </c>
      <c r="D509" t="n">
        <v>2729</v>
      </c>
      <c r="E509" t="n">
        <v>2193</v>
      </c>
      <c r="F509" t="inlineStr">
        <is>
          <t xml:space="preserve">        van vaniam ztatis voor de Lietard.</t>
        </is>
      </c>
      <c r="G509">
        <f>HYPERLINK("https://images.diginfra.net/iiif/NL-HaNA_1.01.02/3770/NL-HaNA_1.01.02_3770_0008.jpg/2485,389,1144,3069/full/0/default.jpg", "iiif_url")</f>
        <v/>
      </c>
    </row>
    <row r="510">
      <c r="A510" t="inlineStr">
        <is>
          <t>NL-HaNA_1.01.02_3770_0008-page-15</t>
        </is>
      </c>
      <c r="B510" t="inlineStr">
        <is>
          <t>NL-HaNA_1.01.02_3770_0008-column-2585-489-944-2869</t>
        </is>
      </c>
      <c r="C510" t="inlineStr">
        <is>
          <t>continuation</t>
        </is>
      </c>
      <c r="D510" t="n">
        <v>2632</v>
      </c>
      <c r="E510" t="n">
        <v>2240</v>
      </c>
      <c r="F510" t="inlineStr">
        <is>
          <t xml:space="preserve">    160.</t>
        </is>
      </c>
      <c r="G510">
        <f>HYPERLINK("https://images.diginfra.net/iiif/NL-HaNA_1.01.02/3770/NL-HaNA_1.01.02_3770_0008.jpg/2485,389,1144,3069/full/0/default.jpg", "iiif_url")</f>
        <v/>
      </c>
    </row>
    <row r="511">
      <c r="A511" t="inlineStr">
        <is>
          <t>NL-HaNA_1.01.02_3770_0008-page-15</t>
        </is>
      </c>
      <c r="B511" t="inlineStr">
        <is>
          <t>NL-HaNA_1.01.02_3770_0008-column-2585-489-944-2869</t>
        </is>
      </c>
      <c r="C511" t="inlineStr">
        <is>
          <t>repeat_lemma</t>
        </is>
      </c>
      <c r="D511" t="n">
        <v>2717</v>
      </c>
      <c r="E511" t="n">
        <v>2285</v>
      </c>
      <c r="F511" t="inlineStr">
        <is>
          <t xml:space="preserve">        van vry geleyde voor den Capitem de</t>
        </is>
      </c>
      <c r="G511">
        <f>HYPERLINK("https://images.diginfra.net/iiif/NL-HaNA_1.01.02/3770/NL-HaNA_1.01.02_3770_0008.jpg/2485,389,1144,3069/full/0/default.jpg", "iiif_url")</f>
        <v/>
      </c>
    </row>
    <row r="512">
      <c r="A512" t="inlineStr">
        <is>
          <t>NL-HaNA_1.01.02_3770_0008-page-15</t>
        </is>
      </c>
      <c r="B512" t="inlineStr">
        <is>
          <t>NL-HaNA_1.01.02_3770_0008-column-2585-489-944-2869</t>
        </is>
      </c>
      <c r="C512" t="inlineStr">
        <is>
          <t>continuation</t>
        </is>
      </c>
      <c r="D512" t="n">
        <v>2627</v>
      </c>
      <c r="E512" t="n">
        <v>2336</v>
      </c>
      <c r="F512" t="inlineStr">
        <is>
          <t xml:space="preserve">    Salis. y5. 622.</t>
        </is>
      </c>
      <c r="G512">
        <f>HYPERLINK("https://images.diginfra.net/iiif/NL-HaNA_1.01.02/3770/NL-HaNA_1.01.02_3770_0008.jpg/2485,389,1144,3069/full/0/default.jpg", "iiif_url")</f>
        <v/>
      </c>
    </row>
    <row r="513">
      <c r="A513" t="inlineStr">
        <is>
          <t>NL-HaNA_1.01.02_3770_0008-page-15</t>
        </is>
      </c>
      <c r="B513" t="inlineStr">
        <is>
          <t>NL-HaNA_1.01.02_3770_0008-column-2585-489-944-2869</t>
        </is>
      </c>
      <c r="C513" t="inlineStr">
        <is>
          <t>repeat_lemma</t>
        </is>
      </c>
      <c r="D513" t="n">
        <v>2717</v>
      </c>
      <c r="E513" t="n">
        <v>2385</v>
      </c>
      <c r="F513" t="inlineStr">
        <is>
          <t xml:space="preserve">        voor den Collonel Swartz. 56.</t>
        </is>
      </c>
      <c r="G513">
        <f>HYPERLINK("https://images.diginfra.net/iiif/NL-HaNA_1.01.02/3770/NL-HaNA_1.01.02_3770_0008.jpg/2485,389,1144,3069/full/0/default.jpg", "iiif_url")</f>
        <v/>
      </c>
    </row>
    <row r="514">
      <c r="A514" t="inlineStr">
        <is>
          <t>NL-HaNA_1.01.02_3770_0008-page-15</t>
        </is>
      </c>
      <c r="B514" t="inlineStr">
        <is>
          <t>NL-HaNA_1.01.02_3770_0008-column-2585-489-944-2869</t>
        </is>
      </c>
      <c r="C514" t="inlineStr">
        <is>
          <t>repeat_lemma</t>
        </is>
      </c>
      <c r="D514" t="n">
        <v>2717</v>
      </c>
      <c r="E514" t="n">
        <v>2433</v>
      </c>
      <c r="F514" t="inlineStr">
        <is>
          <t xml:space="preserve">        Raedt van Brabandt te adviseren op het</t>
        </is>
      </c>
      <c r="G514">
        <f>HYPERLINK("https://images.diginfra.net/iiif/NL-HaNA_1.01.02/3770/NL-HaNA_1.01.02_3770_0008.jpg/2485,389,1144,3069/full/0/default.jpg", "iiif_url")</f>
        <v/>
      </c>
    </row>
    <row r="515">
      <c r="A515" t="inlineStr">
        <is>
          <t>NL-HaNA_1.01.02_3770_0008-page-15</t>
        </is>
      </c>
      <c r="B515" t="inlineStr">
        <is>
          <t>NL-HaNA_1.01.02_3770_0008-column-2585-489-944-2869</t>
        </is>
      </c>
      <c r="C515" t="inlineStr">
        <is>
          <t>continuation</t>
        </is>
      </c>
      <c r="D515" t="n">
        <v>2627</v>
      </c>
      <c r="E515" t="n">
        <v>2480</v>
      </c>
      <c r="F515" t="inlineStr">
        <is>
          <t xml:space="preserve">    versoeck van ten Hackhuys. 612.</t>
        </is>
      </c>
      <c r="G515">
        <f>HYPERLINK("https://images.diginfra.net/iiif/NL-HaNA_1.01.02/3770/NL-HaNA_1.01.02_3770_0008.jpg/2485,389,1144,3069/full/0/default.jpg", "iiif_url")</f>
        <v/>
      </c>
    </row>
    <row r="516">
      <c r="A516" t="inlineStr">
        <is>
          <t>NL-HaNA_1.01.02_3770_0008-page-15</t>
        </is>
      </c>
      <c r="B516" t="inlineStr">
        <is>
          <t>NL-HaNA_1.01.02_3770_0008-column-2585-489-944-2869</t>
        </is>
      </c>
      <c r="C516" t="inlineStr">
        <is>
          <t>repeat_lemma</t>
        </is>
      </c>
      <c r="D516" t="n">
        <v>2710</v>
      </c>
      <c r="E516" t="n">
        <v>2534</v>
      </c>
      <c r="F516" t="inlineStr">
        <is>
          <t xml:space="preserve">        woor den Ouadtschepen Versterre, &amp;.</t>
        </is>
      </c>
      <c r="G516">
        <f>HYPERLINK("https://images.diginfra.net/iiif/NL-HaNA_1.01.02/3770/NL-HaNA_1.01.02_3770_0008.jpg/2485,389,1144,3069/full/0/default.jpg", "iiif_url")</f>
        <v/>
      </c>
    </row>
    <row r="517">
      <c r="A517" t="inlineStr">
        <is>
          <t>NL-HaNA_1.01.02_3770_0008-page-15</t>
        </is>
      </c>
      <c r="B517" t="inlineStr">
        <is>
          <t>NL-HaNA_1.01.02_3770_0008-column-2585-489-944-2869</t>
        </is>
      </c>
      <c r="C517" t="inlineStr">
        <is>
          <t>continuation</t>
        </is>
      </c>
      <c r="D517" t="n">
        <v>2625</v>
      </c>
      <c r="E517" t="n">
        <v>2578</v>
      </c>
      <c r="F517" t="inlineStr">
        <is>
          <t xml:space="preserve">    s72.</t>
        </is>
      </c>
      <c r="G517">
        <f>HYPERLINK("https://images.diginfra.net/iiif/NL-HaNA_1.01.02/3770/NL-HaNA_1.01.02_3770_0008.jpg/2485,389,1144,3069/full/0/default.jpg", "iiif_url")</f>
        <v/>
      </c>
    </row>
    <row r="518">
      <c r="A518" t="inlineStr">
        <is>
          <t>NL-HaNA_1.01.02_3770_0008-page-15</t>
        </is>
      </c>
      <c r="B518" t="inlineStr">
        <is>
          <t>NL-HaNA_1.01.02_3770_0008-column-2585-489-944-2869</t>
        </is>
      </c>
      <c r="C518" t="inlineStr">
        <is>
          <t>repeat_lemma</t>
        </is>
      </c>
      <c r="D518" t="n">
        <v>2712</v>
      </c>
      <c r="E518" t="n">
        <v>2632</v>
      </c>
      <c r="F518" t="inlineStr">
        <is>
          <t xml:space="preserve">        voor den Pastoor du Bieux. 680.</t>
        </is>
      </c>
      <c r="G518">
        <f>HYPERLINK("https://images.diginfra.net/iiif/NL-HaNA_1.01.02/3770/NL-HaNA_1.01.02_3770_0008.jpg/2485,389,1144,3069/full/0/default.jpg", "iiif_url")</f>
        <v/>
      </c>
    </row>
    <row r="519">
      <c r="A519" t="inlineStr">
        <is>
          <t>NL-HaNA_1.01.02_3770_0008-page-15</t>
        </is>
      </c>
      <c r="B519" t="inlineStr">
        <is>
          <t>NL-HaNA_1.01.02_3770_0008-column-2585-489-944-2869</t>
        </is>
      </c>
      <c r="C519" t="inlineStr">
        <is>
          <t>repeat_lemma</t>
        </is>
      </c>
      <c r="D519" t="n">
        <v>2748</v>
      </c>
      <c r="E519" t="n">
        <v>2680</v>
      </c>
      <c r="F519" t="inlineStr">
        <is>
          <t xml:space="preserve">        van voorschryvens, siet Voorschty-</t>
        </is>
      </c>
      <c r="G519">
        <f>HYPERLINK("https://images.diginfra.net/iiif/NL-HaNA_1.01.02/3770/NL-HaNA_1.01.02_3770_0008.jpg/2485,389,1144,3069/full/0/default.jpg", "iiif_url")</f>
        <v/>
      </c>
    </row>
    <row r="520">
      <c r="A520" t="inlineStr">
        <is>
          <t>NL-HaNA_1.01.02_3770_0008-page-15</t>
        </is>
      </c>
      <c r="B520" t="inlineStr">
        <is>
          <t>NL-HaNA_1.01.02_3770_0008-column-2585-489-944-2869</t>
        </is>
      </c>
      <c r="C520" t="inlineStr">
        <is>
          <t>continuation</t>
        </is>
      </c>
      <c r="D520" t="n">
        <v>2630</v>
      </c>
      <c r="E520" t="n">
        <v>2721</v>
      </c>
      <c r="F520" t="inlineStr">
        <is>
          <t xml:space="preserve">    vens, letter V.</t>
        </is>
      </c>
      <c r="G520">
        <f>HYPERLINK("https://images.diginfra.net/iiif/NL-HaNA_1.01.02/3770/NL-HaNA_1.01.02_3770_0008.jpg/2485,389,1144,3069/full/0/default.jpg", "iiif_url")</f>
        <v/>
      </c>
    </row>
    <row r="521">
      <c r="A521" t="inlineStr">
        <is>
          <t>NL-HaNA_1.01.02_3770_0008-page-15</t>
        </is>
      </c>
      <c r="B521" t="inlineStr">
        <is>
          <t>NL-HaNA_1.01.02_3770_0008-column-2585-489-944-2869</t>
        </is>
      </c>
      <c r="C521" t="inlineStr">
        <is>
          <t>lemma</t>
        </is>
      </c>
      <c r="D521" t="n">
        <v>2580</v>
      </c>
      <c r="E521" t="n">
        <v>2769</v>
      </c>
      <c r="F521" t="inlineStr">
        <is>
          <t>Breyer, siet Dantzigh, letter D.</t>
        </is>
      </c>
      <c r="G521">
        <f>HYPERLINK("https://images.diginfra.net/iiif/NL-HaNA_1.01.02/3770/NL-HaNA_1.01.02_3770_0008.jpg/2485,389,1144,3069/full/0/default.jpg", "iiif_url")</f>
        <v/>
      </c>
    </row>
    <row r="522">
      <c r="A522" t="inlineStr">
        <is>
          <t>NL-HaNA_1.01.02_3770_0008-page-15</t>
        </is>
      </c>
      <c r="B522" t="inlineStr">
        <is>
          <t>NL-HaNA_1.01.02_3770_0008-column-2585-489-944-2869</t>
        </is>
      </c>
      <c r="C522" t="inlineStr">
        <is>
          <t>lemma</t>
        </is>
      </c>
      <c r="D522" t="n">
        <v>2580</v>
      </c>
      <c r="E522" t="n">
        <v>2817</v>
      </c>
      <c r="F522" t="inlineStr">
        <is>
          <t>Brinco, siet Helder, letter H.</t>
        </is>
      </c>
      <c r="G522">
        <f>HYPERLINK("https://images.diginfra.net/iiif/NL-HaNA_1.01.02/3770/NL-HaNA_1.01.02_3770_0008.jpg/2485,389,1144,3069/full/0/default.jpg", "iiif_url")</f>
        <v/>
      </c>
    </row>
    <row r="523">
      <c r="A523" t="inlineStr">
        <is>
          <t>NL-HaNA_1.01.02_3770_0008-page-15</t>
        </is>
      </c>
      <c r="B523" t="inlineStr">
        <is>
          <t>NL-HaNA_1.01.02_3770_0008-column-2585-489-944-2869</t>
        </is>
      </c>
      <c r="C523" t="inlineStr">
        <is>
          <t>lemma</t>
        </is>
      </c>
      <c r="D523" t="n">
        <v>2583</v>
      </c>
      <c r="E523" t="n">
        <v>2865</v>
      </c>
      <c r="F523" t="inlineStr">
        <is>
          <t>Bringues, siet Antwerpen, letter A.</t>
        </is>
      </c>
      <c r="G523">
        <f>HYPERLINK("https://images.diginfra.net/iiif/NL-HaNA_1.01.02/3770/NL-HaNA_1.01.02_3770_0008.jpg/2485,389,1144,3069/full/0/default.jpg", "iiif_url")</f>
        <v/>
      </c>
    </row>
    <row r="524">
      <c r="A524" t="inlineStr">
        <is>
          <t>NL-HaNA_1.01.02_3770_0008-page-15</t>
        </is>
      </c>
      <c r="B524" t="inlineStr">
        <is>
          <t>NL-HaNA_1.01.02_3770_0008-column-2585-489-944-2869</t>
        </is>
      </c>
      <c r="C524" t="inlineStr">
        <is>
          <t>lemma</t>
        </is>
      </c>
      <c r="D524" t="n">
        <v>2583</v>
      </c>
      <c r="E524" t="n">
        <v>2914</v>
      </c>
      <c r="F524" t="inlineStr">
        <is>
          <t>Bronswijck-Lunenburgh , siet Lunenburgh ,</t>
        </is>
      </c>
      <c r="G524">
        <f>HYPERLINK("https://images.diginfra.net/iiif/NL-HaNA_1.01.02/3770/NL-HaNA_1.01.02_3770_0008.jpg/2485,389,1144,3069/full/0/default.jpg", "iiif_url")</f>
        <v/>
      </c>
    </row>
    <row r="525">
      <c r="A525" t="inlineStr">
        <is>
          <t>NL-HaNA_1.01.02_3770_0008-page-15</t>
        </is>
      </c>
      <c r="B525" t="inlineStr">
        <is>
          <t>NL-HaNA_1.01.02_3770_0008-column-2585-489-944-2869</t>
        </is>
      </c>
      <c r="C525" t="inlineStr">
        <is>
          <t>continuation</t>
        </is>
      </c>
      <c r="D525" t="n">
        <v>2630</v>
      </c>
      <c r="E525" t="n">
        <v>2964</v>
      </c>
      <c r="F525" t="inlineStr">
        <is>
          <t xml:space="preserve">    letter L.</t>
        </is>
      </c>
      <c r="G525">
        <f>HYPERLINK("https://images.diginfra.net/iiif/NL-HaNA_1.01.02/3770/NL-HaNA_1.01.02_3770_0008.jpg/2485,389,1144,3069/full/0/default.jpg", "iiif_url")</f>
        <v/>
      </c>
    </row>
    <row r="526">
      <c r="A526" t="inlineStr">
        <is>
          <t>NL-HaNA_1.01.02_3770_0008-page-15</t>
        </is>
      </c>
      <c r="B526" t="inlineStr">
        <is>
          <t>NL-HaNA_1.01.02_3770_0008-column-2585-489-944-2869</t>
        </is>
      </c>
      <c r="C526" t="inlineStr">
        <is>
          <t>lemma</t>
        </is>
      </c>
      <c r="D526" t="n">
        <v>2580</v>
      </c>
      <c r="E526" t="n">
        <v>3011</v>
      </c>
      <c r="F526" t="inlineStr">
        <is>
          <t>Brouwer, cum suis, Pachter van den impost</t>
        </is>
      </c>
      <c r="G526">
        <f>HYPERLINK("https://images.diginfra.net/iiif/NL-HaNA_1.01.02/3770/NL-HaNA_1.01.02_3770_0008.jpg/2485,389,1144,3069/full/0/default.jpg", "iiif_url")</f>
        <v/>
      </c>
    </row>
    <row r="527">
      <c r="A527" t="inlineStr">
        <is>
          <t>NL-HaNA_1.01.02_3770_0008-page-15</t>
        </is>
      </c>
      <c r="B527" t="inlineStr">
        <is>
          <t>NL-HaNA_1.01.02_3770_0008-column-2585-489-944-2869</t>
        </is>
      </c>
      <c r="C527" t="inlineStr">
        <is>
          <t>continuation</t>
        </is>
      </c>
      <c r="D527" t="n">
        <v>2625</v>
      </c>
      <c r="E527" t="n">
        <v>3065</v>
      </c>
      <c r="F527" t="inlineStr">
        <is>
          <t xml:space="preserve">    op de ontgrondinge en deurvaert van den</t>
        </is>
      </c>
      <c r="G527">
        <f>HYPERLINK("https://images.diginfra.net/iiif/NL-HaNA_1.01.02/3770/NL-HaNA_1.01.02_3770_0008.jpg/2485,389,1144,3069/full/0/default.jpg", "iiif_url")</f>
        <v/>
      </c>
    </row>
    <row r="528">
      <c r="A528" t="inlineStr">
        <is>
          <t>NL-HaNA_1.01.02_3770_0008-page-15</t>
        </is>
      </c>
      <c r="B528" t="inlineStr">
        <is>
          <t>NL-HaNA_1.01.02_3770_0008-column-2585-489-944-2869</t>
        </is>
      </c>
      <c r="C528" t="inlineStr">
        <is>
          <t>continuation</t>
        </is>
      </c>
      <c r="D528" t="n">
        <v>2625</v>
      </c>
      <c r="E528" t="n">
        <v>3109</v>
      </c>
      <c r="F528" t="inlineStr">
        <is>
          <t xml:space="preserve">    Turf over Hollandt , den Raedt van State</t>
        </is>
      </c>
      <c r="G528">
        <f>HYPERLINK("https://images.diginfra.net/iiif/NL-HaNA_1.01.02/3770/NL-HaNA_1.01.02_3770_0008.jpg/2485,389,1144,3069/full/0/default.jpg", "iiif_url")</f>
        <v/>
      </c>
    </row>
    <row r="529">
      <c r="A529" t="inlineStr">
        <is>
          <t>NL-HaNA_1.01.02_3770_0008-page-15</t>
        </is>
      </c>
      <c r="B529" t="inlineStr">
        <is>
          <t>NL-HaNA_1.01.02_3770_0008-column-2585-489-944-2869</t>
        </is>
      </c>
      <c r="C529" t="inlineStr">
        <is>
          <t>continuation</t>
        </is>
      </c>
      <c r="D529" t="n">
        <v>2623</v>
      </c>
      <c r="E529" t="n">
        <v>3161</v>
      </c>
      <c r="F529" t="inlineStr">
        <is>
          <t xml:space="preserve">    op sijn versoeck ten spoedighsien te adviseren.</t>
        </is>
      </c>
      <c r="G529">
        <f>HYPERLINK("https://images.diginfra.net/iiif/NL-HaNA_1.01.02/3770/NL-HaNA_1.01.02_3770_0008.jpg/2485,389,1144,3069/full/0/default.jpg", "iiif_url")</f>
        <v/>
      </c>
    </row>
    <row r="530">
      <c r="A530" t="inlineStr">
        <is>
          <t>NL-HaNA_1.01.02_3770_0008-page-15</t>
        </is>
      </c>
      <c r="B530" t="inlineStr">
        <is>
          <t>NL-HaNA_1.01.02_3770_0008-column-2585-489-944-2869</t>
        </is>
      </c>
      <c r="C530" t="inlineStr">
        <is>
          <t>continuation</t>
        </is>
      </c>
      <c r="D530" t="n">
        <v>2623</v>
      </c>
      <c r="E530" t="n">
        <v>3202</v>
      </c>
      <c r="F530" t="inlineStr">
        <is>
          <t xml:space="preserve">    855.</t>
        </is>
      </c>
      <c r="G530">
        <f>HYPERLINK("https://images.diginfra.net/iiif/NL-HaNA_1.01.02/3770/NL-HaNA_1.01.02_3770_0008.jpg/2485,389,1144,3069/full/0/default.jpg", "iiif_url")</f>
        <v/>
      </c>
    </row>
    <row r="531">
      <c r="A531" t="inlineStr">
        <is>
          <t>NL-HaNA_1.01.02_3770_0008-page-15</t>
        </is>
      </c>
      <c r="B531" t="inlineStr">
        <is>
          <t>NL-HaNA_1.01.02_3770_0008-column-2585-489-944-2869</t>
        </is>
      </c>
      <c r="C531" t="inlineStr">
        <is>
          <t>lemma</t>
        </is>
      </c>
      <c r="D531" t="n">
        <v>2573</v>
      </c>
      <c r="E531" t="n">
        <v>3258</v>
      </c>
      <c r="F531" t="inlineStr">
        <is>
          <t>Brussel, Gallieres advertentie 29. 23. 34. 45.</t>
        </is>
      </c>
      <c r="G531">
        <f>HYPERLINK("https://images.diginfra.net/iiif/NL-HaNA_1.01.02/3770/NL-HaNA_1.01.02_3770_0008.jpg/2485,389,1144,3069/full/0/default.jpg", "iiif_url")</f>
        <v/>
      </c>
    </row>
    <row r="532">
      <c r="A532" t="inlineStr">
        <is>
          <t>NL-HaNA_1.01.02_3770_0008-page-15</t>
        </is>
      </c>
      <c r="B532" t="inlineStr">
        <is>
          <t>NL-HaNA_1.01.02_3770_0008-column-2585-489-944-2869</t>
        </is>
      </c>
      <c r="C532" t="inlineStr">
        <is>
          <t>continuation</t>
        </is>
      </c>
      <c r="D532" t="n">
        <v>2625</v>
      </c>
      <c r="E532" t="n">
        <v>3308</v>
      </c>
      <c r="F532" t="inlineStr">
        <is>
          <t xml:space="preserve">    59. 65 8o. 86. 100. 108. iq28 145.</t>
        </is>
      </c>
      <c r="G532">
        <f>HYPERLINK("https://images.diginfra.net/iiif/NL-HaNA_1.01.02/3770/NL-HaNA_1.01.02_3770_0008.jpg/2485,389,1144,3069/full/0/default.jpg", "iiif_url")</f>
        <v/>
      </c>
    </row>
    <row r="534">
      <c r="A534" t="inlineStr">
        <is>
          <t>NL-HaNA_1.01.02_3770_0008-page-15</t>
        </is>
      </c>
      <c r="B534" t="inlineStr">
        <is>
          <t>NL-HaNA_1.01.02_3770_0008-column-3541-447-905-2933</t>
        </is>
      </c>
      <c r="C534" t="inlineStr">
        <is>
          <t>repeat_lemma</t>
        </is>
      </c>
      <c r="D534" t="n">
        <v>3702</v>
      </c>
      <c r="E534" t="n">
        <v>390</v>
      </c>
      <c r="F534" t="inlineStr">
        <is>
          <t xml:space="preserve">        E</t>
        </is>
      </c>
      <c r="G534">
        <f>HYPERLINK("https://images.diginfra.net/iiif/NL-HaNA_1.01.02/3770/NL-HaNA_1.01.02_3770_0008.jpg/3441,347,1105,3133/full/0/default.jpg", "iiif_url")</f>
        <v/>
      </c>
    </row>
    <row r="535">
      <c r="A535" t="inlineStr">
        <is>
          <t>NL-HaNA_1.01.02_3770_0008-page-15</t>
        </is>
      </c>
      <c r="B535" t="inlineStr">
        <is>
          <t>NL-HaNA_1.01.02_3770_0008-column-3541-447-905-2933</t>
        </is>
      </c>
      <c r="C535" t="inlineStr">
        <is>
          <t>continuation</t>
        </is>
      </c>
      <c r="D535" t="n">
        <v>3622</v>
      </c>
      <c r="E535" t="n">
        <v>501</v>
      </c>
      <c r="F535" t="inlineStr">
        <is>
          <t xml:space="preserve">    156. 162. 173.</t>
        </is>
      </c>
      <c r="G535">
        <f>HYPERLINK("https://images.diginfra.net/iiif/NL-HaNA_1.01.02/3770/NL-HaNA_1.01.02_3770_0008.jpg/3441,347,1105,3133/full/0/default.jpg", "iiif_url")</f>
        <v/>
      </c>
    </row>
    <row r="536">
      <c r="A536" t="inlineStr">
        <is>
          <t>NL-HaNA_1.01.02_3770_0008-page-15</t>
        </is>
      </c>
      <c r="B536" t="inlineStr">
        <is>
          <t>NL-HaNA_1.01.02_3770_0008-column-3541-447-905-2933</t>
        </is>
      </c>
      <c r="C536" t="inlineStr">
        <is>
          <t>non_index_line</t>
        </is>
      </c>
      <c r="D536" t="n">
        <v>3990</v>
      </c>
      <c r="E536" t="n">
        <v>517</v>
      </c>
      <c r="F536" t="inlineStr">
        <is>
          <t xml:space="preserve">        180. 194. 206. 216.</t>
        </is>
      </c>
      <c r="G536">
        <f>HYPERLINK("https://images.diginfra.net/iiif/NL-HaNA_1.01.02/3770/NL-HaNA_1.01.02_3770_0008.jpg/3441,347,1105,3133/full/0/default.jpg", "iiif_url")</f>
        <v/>
      </c>
    </row>
    <row r="537">
      <c r="A537" t="inlineStr">
        <is>
          <t>NL-HaNA_1.01.02_3770_0008-page-15</t>
        </is>
      </c>
      <c r="B537" t="inlineStr">
        <is>
          <t>NL-HaNA_1.01.02_3770_0008-column-3541-447-905-2933</t>
        </is>
      </c>
      <c r="C537" t="inlineStr">
        <is>
          <t>continuation</t>
        </is>
      </c>
      <c r="D537" t="n">
        <v>3622</v>
      </c>
      <c r="E537" t="n">
        <v>560</v>
      </c>
      <c r="F537" t="inlineStr">
        <is>
          <t xml:space="preserve">    221. 281. 294.</t>
        </is>
      </c>
      <c r="G537">
        <f>HYPERLINK("https://images.diginfra.net/iiif/NL-HaNA_1.01.02/3770/NL-HaNA_1.01.02_3770_0008.jpg/3441,347,1105,3133/full/0/default.jpg", "iiif_url")</f>
        <v/>
      </c>
    </row>
    <row r="538">
      <c r="A538" t="inlineStr">
        <is>
          <t>NL-HaNA_1.01.02_3770_0008-page-15</t>
        </is>
      </c>
      <c r="B538" t="inlineStr">
        <is>
          <t>NL-HaNA_1.01.02_3770_0008-column-3541-447-905-2933</t>
        </is>
      </c>
      <c r="C538" t="inlineStr">
        <is>
          <t>non_index_line</t>
        </is>
      </c>
      <c r="D538" t="n">
        <v>3966</v>
      </c>
      <c r="E538" t="n">
        <v>573</v>
      </c>
      <c r="F538" t="inlineStr">
        <is>
          <t xml:space="preserve">        3o0. 315. 325. 337.</t>
        </is>
      </c>
      <c r="G538">
        <f>HYPERLINK("https://images.diginfra.net/iiif/NL-HaNA_1.01.02/3770/NL-HaNA_1.01.02_3770_0008.jpg/3441,347,1105,3133/full/0/default.jpg", "iiif_url")</f>
        <v/>
      </c>
    </row>
    <row r="539">
      <c r="A539" t="inlineStr">
        <is>
          <t>NL-HaNA_1.01.02_3770_0008-page-15</t>
        </is>
      </c>
      <c r="B539" t="inlineStr">
        <is>
          <t>NL-HaNA_1.01.02_3770_0008-column-3541-447-905-2933</t>
        </is>
      </c>
      <c r="C539" t="inlineStr">
        <is>
          <t>continuation</t>
        </is>
      </c>
      <c r="D539" t="n">
        <v>3619</v>
      </c>
      <c r="E539" t="n">
        <v>610</v>
      </c>
      <c r="F539" t="inlineStr">
        <is>
          <t xml:space="preserve">    356. 365. 379.</t>
        </is>
      </c>
      <c r="G539">
        <f>HYPERLINK("https://images.diginfra.net/iiif/NL-HaNA_1.01.02/3770/NL-HaNA_1.01.02_3770_0008.jpg/3441,347,1105,3133/full/0/default.jpg", "iiif_url")</f>
        <v/>
      </c>
    </row>
    <row r="540">
      <c r="A540" t="inlineStr">
        <is>
          <t>NL-HaNA_1.01.02_3770_0008-page-15</t>
        </is>
      </c>
      <c r="B540" t="inlineStr">
        <is>
          <t>NL-HaNA_1.01.02_3770_0008-column-3541-447-905-2933</t>
        </is>
      </c>
      <c r="C540" t="inlineStr">
        <is>
          <t>non_index_line</t>
        </is>
      </c>
      <c r="D540" t="n">
        <v>3962</v>
      </c>
      <c r="E540" t="n">
        <v>609</v>
      </c>
      <c r="F540" t="inlineStr">
        <is>
          <t xml:space="preserve">        385. 4o1. 413. 4a2.</t>
        </is>
      </c>
      <c r="G540">
        <f>HYPERLINK("https://images.diginfra.net/iiif/NL-HaNA_1.01.02/3770/NL-HaNA_1.01.02_3770_0008.jpg/3441,347,1105,3133/full/0/default.jpg", "iiif_url")</f>
        <v/>
      </c>
    </row>
    <row r="541">
      <c r="A541" t="inlineStr">
        <is>
          <t>NL-HaNA_1.01.02_3770_0008-page-15</t>
        </is>
      </c>
      <c r="B541" t="inlineStr">
        <is>
          <t>NL-HaNA_1.01.02_3770_0008-column-3541-447-905-2933</t>
        </is>
      </c>
      <c r="C541" t="inlineStr">
        <is>
          <t>continuation</t>
        </is>
      </c>
      <c r="D541" t="n">
        <v>3617</v>
      </c>
      <c r="E541" t="n">
        <v>659</v>
      </c>
      <c r="F541" t="inlineStr">
        <is>
          <t xml:space="preserve">    434. 452. 471. 482. 499. 512. 522.</t>
        </is>
      </c>
      <c r="G541">
        <f>HYPERLINK("https://images.diginfra.net/iiif/NL-HaNA_1.01.02/3770/NL-HaNA_1.01.02_3770_0008.jpg/3441,347,1105,3133/full/0/default.jpg", "iiif_url")</f>
        <v/>
      </c>
    </row>
    <row r="542">
      <c r="A542" t="inlineStr">
        <is>
          <t>NL-HaNA_1.01.02_3770_0008-page-15</t>
        </is>
      </c>
      <c r="B542" t="inlineStr">
        <is>
          <t>NL-HaNA_1.01.02_3770_0008-column-3541-447-905-2933</t>
        </is>
      </c>
      <c r="C542" t="inlineStr">
        <is>
          <t>continuation</t>
        </is>
      </c>
      <c r="D542" t="n">
        <v>3619</v>
      </c>
      <c r="E542" t="n">
        <v>707</v>
      </c>
      <c r="F542" t="inlineStr">
        <is>
          <t xml:space="preserve">    552. 570. 578, 588. 6oo0. 609. 617.</t>
        </is>
      </c>
      <c r="G542">
        <f>HYPERLINK("https://images.diginfra.net/iiif/NL-HaNA_1.01.02/3770/NL-HaNA_1.01.02_3770_0008.jpg/3441,347,1105,3133/full/0/default.jpg", "iiif_url")</f>
        <v/>
      </c>
    </row>
    <row r="543">
      <c r="A543" t="inlineStr">
        <is>
          <t>NL-HaNA_1.01.02_3770_0008-page-15</t>
        </is>
      </c>
      <c r="B543" t="inlineStr">
        <is>
          <t>NL-HaNA_1.01.02_3770_0008-column-3541-447-905-2933</t>
        </is>
      </c>
      <c r="C543" t="inlineStr">
        <is>
          <t>continuation</t>
        </is>
      </c>
      <c r="D543" t="n">
        <v>3615</v>
      </c>
      <c r="E543" t="n">
        <v>751</v>
      </c>
      <c r="F543" t="inlineStr">
        <is>
          <t xml:space="preserve">    671. 638. 648. 665. 667. 672. 681.</t>
        </is>
      </c>
      <c r="G543">
        <f>HYPERLINK("https://images.diginfra.net/iiif/NL-HaNA_1.01.02/3770/NL-HaNA_1.01.02_3770_0008.jpg/3441,347,1105,3133/full/0/default.jpg", "iiif_url")</f>
        <v/>
      </c>
    </row>
    <row r="544">
      <c r="A544" t="inlineStr">
        <is>
          <t>NL-HaNA_1.01.02_3770_0008-page-15</t>
        </is>
      </c>
      <c r="B544" t="inlineStr">
        <is>
          <t>NL-HaNA_1.01.02_3770_0008-column-3541-447-905-2933</t>
        </is>
      </c>
      <c r="C544" t="inlineStr">
        <is>
          <t>continuation</t>
        </is>
      </c>
      <c r="D544" t="n">
        <v>3615</v>
      </c>
      <c r="E544" t="n">
        <v>800</v>
      </c>
      <c r="F544" t="inlineStr">
        <is>
          <t xml:space="preserve">    690. 704. 717. 726. 736. 746. 754.</t>
        </is>
      </c>
      <c r="G544">
        <f>HYPERLINK("https://images.diginfra.net/iiif/NL-HaNA_1.01.02/3770/NL-HaNA_1.01.02_3770_0008.jpg/3441,347,1105,3133/full/0/default.jpg", "iiif_url")</f>
        <v/>
      </c>
    </row>
    <row r="545">
      <c r="A545" t="inlineStr">
        <is>
          <t>NL-HaNA_1.01.02_3770_0008-page-15</t>
        </is>
      </c>
      <c r="B545" t="inlineStr">
        <is>
          <t>NL-HaNA_1.01.02_3770_0008-column-3541-447-905-2933</t>
        </is>
      </c>
      <c r="C545" t="inlineStr">
        <is>
          <t>continuation</t>
        </is>
      </c>
      <c r="D545" t="n">
        <v>3612</v>
      </c>
      <c r="E545" t="n">
        <v>852</v>
      </c>
      <c r="F545" t="inlineStr">
        <is>
          <t xml:space="preserve">    766. 773. 785. 794. 803. 8iz. 820.</t>
        </is>
      </c>
      <c r="G545">
        <f>HYPERLINK("https://images.diginfra.net/iiif/NL-HaNA_1.01.02/3770/NL-HaNA_1.01.02_3770_0008.jpg/3441,347,1105,3133/full/0/default.jpg", "iiif_url")</f>
        <v/>
      </c>
    </row>
    <row r="546">
      <c r="A546" t="inlineStr">
        <is>
          <t>NL-HaNA_1.01.02_3770_0008-page-15</t>
        </is>
      </c>
      <c r="B546" t="inlineStr">
        <is>
          <t>NL-HaNA_1.01.02_3770_0008-column-3541-447-905-2933</t>
        </is>
      </c>
      <c r="C546" t="inlineStr">
        <is>
          <t>continuation</t>
        </is>
      </c>
      <c r="D546" t="n">
        <v>3610</v>
      </c>
      <c r="E546" t="n">
        <v>896</v>
      </c>
      <c r="F546" t="inlineStr">
        <is>
          <t xml:space="preserve">    826. 833. 840. 848. 856. 86. 87 .</t>
        </is>
      </c>
      <c r="G546">
        <f>HYPERLINK("https://images.diginfra.net/iiif/NL-HaNA_1.01.02/3770/NL-HaNA_1.01.02_3770_0008.jpg/3441,347,1105,3133/full/0/default.jpg", "iiif_url")</f>
        <v/>
      </c>
    </row>
    <row r="547">
      <c r="A547" t="inlineStr">
        <is>
          <t>NL-HaNA_1.01.02_3770_0008-page-15</t>
        </is>
      </c>
      <c r="B547" t="inlineStr">
        <is>
          <t>NL-HaNA_1.01.02_3770_0008-column-3541-447-905-2933</t>
        </is>
      </c>
      <c r="C547" t="inlineStr">
        <is>
          <t>continuation</t>
        </is>
      </c>
      <c r="D547" t="n">
        <v>3612</v>
      </c>
      <c r="E547" t="n">
        <v>945</v>
      </c>
      <c r="F547" t="inlineStr">
        <is>
          <t xml:space="preserve">    880. 891. 899. 912. 918. 935 951.</t>
        </is>
      </c>
      <c r="G547">
        <f>HYPERLINK("https://images.diginfra.net/iiif/NL-HaNA_1.01.02/3770/NL-HaNA_1.01.02_3770_0008.jpg/3441,347,1105,3133/full/0/default.jpg", "iiif_url")</f>
        <v/>
      </c>
    </row>
    <row r="548">
      <c r="A548" t="inlineStr">
        <is>
          <t>NL-HaNA_1.01.02_3770_0008-page-15</t>
        </is>
      </c>
      <c r="B548" t="inlineStr">
        <is>
          <t>NL-HaNA_1.01.02_3770_0008-column-3541-447-905-2933</t>
        </is>
      </c>
      <c r="C548" t="inlineStr">
        <is>
          <t>continuation</t>
        </is>
      </c>
      <c r="D548" t="n">
        <v>3610</v>
      </c>
      <c r="E548" t="n">
        <v>998</v>
      </c>
      <c r="F548" t="inlineStr">
        <is>
          <t xml:space="preserve">    963. 977. 987. 995. 1006. 1036. 1046.</t>
        </is>
      </c>
      <c r="G548">
        <f>HYPERLINK("https://images.diginfra.net/iiif/NL-HaNA_1.01.02/3770/NL-HaNA_1.01.02_3770_0008.jpg/3441,347,1105,3133/full/0/default.jpg", "iiif_url")</f>
        <v/>
      </c>
    </row>
    <row r="549">
      <c r="A549" t="inlineStr">
        <is>
          <t>NL-HaNA_1.01.02_3770_0008-page-15</t>
        </is>
      </c>
      <c r="B549" t="inlineStr">
        <is>
          <t>NL-HaNA_1.01.02_3770_0008-column-3541-447-905-2933</t>
        </is>
      </c>
      <c r="C549" t="inlineStr">
        <is>
          <t>continuation</t>
        </is>
      </c>
      <c r="D549" t="n">
        <v>3615</v>
      </c>
      <c r="E549" t="n">
        <v>1045</v>
      </c>
      <c r="F549" t="inlineStr">
        <is>
          <t xml:space="preserve">    1058. 1069. 1087. iioo0. 1131. 1145.</t>
        </is>
      </c>
      <c r="G549">
        <f>HYPERLINK("https://images.diginfra.net/iiif/NL-HaNA_1.01.02/3770/NL-HaNA_1.01.02_3770_0008.jpg/3441,347,1105,3133/full/0/default.jpg", "iiif_url")</f>
        <v/>
      </c>
    </row>
    <row r="550">
      <c r="A550" t="inlineStr">
        <is>
          <t>NL-HaNA_1.01.02_3770_0008-page-15</t>
        </is>
      </c>
      <c r="B550" t="inlineStr">
        <is>
          <t>NL-HaNA_1.01.02_3770_0008-column-3541-447-905-2933</t>
        </is>
      </c>
      <c r="C550" t="inlineStr">
        <is>
          <t>continuation</t>
        </is>
      </c>
      <c r="D550" t="n">
        <v>3612</v>
      </c>
      <c r="E550" t="n">
        <v>1091</v>
      </c>
      <c r="F550" t="inlineStr">
        <is>
          <t xml:space="preserve">    1157. 1171. 1180.</t>
        </is>
      </c>
      <c r="G550">
        <f>HYPERLINK("https://images.diginfra.net/iiif/NL-HaNA_1.01.02/3770/NL-HaNA_1.01.02_3770_0008.jpg/3441,347,1105,3133/full/0/default.jpg", "iiif_url")</f>
        <v/>
      </c>
    </row>
    <row r="551">
      <c r="A551" t="inlineStr">
        <is>
          <t>NL-HaNA_1.01.02_3770_0008-page-15</t>
        </is>
      </c>
      <c r="B551" t="inlineStr">
        <is>
          <t>NL-HaNA_1.01.02_3770_0008-column-3541-447-905-2933</t>
        </is>
      </c>
      <c r="C551" t="inlineStr">
        <is>
          <t>repeat_lemma</t>
        </is>
      </c>
      <c r="D551" t="n">
        <v>3711</v>
      </c>
      <c r="E551" t="n">
        <v>1141</v>
      </c>
      <c r="F551" t="inlineStr">
        <is>
          <t xml:space="preserve">        voor een sekere reys boven fijn salaris</t>
        </is>
      </c>
      <c r="G551">
        <f>HYPERLINK("https://images.diginfra.net/iiif/NL-HaNA_1.01.02/3770/NL-HaNA_1.01.02_3770_0008.jpg/3441,347,1105,3133/full/0/default.jpg", "iiif_url")</f>
        <v/>
      </c>
    </row>
    <row r="552">
      <c r="A552" t="inlineStr">
        <is>
          <t>NL-HaNA_1.01.02_3770_0008-page-15</t>
        </is>
      </c>
      <c r="B552" t="inlineStr">
        <is>
          <t>NL-HaNA_1.01.02_3770_0008-column-3541-447-905-2933</t>
        </is>
      </c>
      <c r="C552" t="inlineStr">
        <is>
          <t>continuation</t>
        </is>
      </c>
      <c r="D552" t="n">
        <v>3605</v>
      </c>
      <c r="E552" t="n">
        <v>1190</v>
      </c>
      <c r="F552" t="inlineStr">
        <is>
          <t xml:space="preserve">    ses guldens daeghs te declareren. 794-</t>
        </is>
      </c>
      <c r="G552">
        <f>HYPERLINK("https://images.diginfra.net/iiif/NL-HaNA_1.01.02/3770/NL-HaNA_1.01.02_3770_0008.jpg/3441,347,1105,3133/full/0/default.jpg", "iiif_url")</f>
        <v/>
      </c>
    </row>
    <row r="553">
      <c r="A553" t="inlineStr">
        <is>
          <t>NL-HaNA_1.01.02_3770_0008-page-15</t>
        </is>
      </c>
      <c r="B553" t="inlineStr">
        <is>
          <t>NL-HaNA_1.01.02_3770_0008-column-3541-447-905-2933</t>
        </is>
      </c>
      <c r="C553" t="inlineStr">
        <is>
          <t>continuation</t>
        </is>
      </c>
      <c r="D553" t="n">
        <v>3605</v>
      </c>
      <c r="E553" t="n">
        <v>1248</v>
      </c>
      <c r="F553" t="inlineStr">
        <is>
          <t xml:space="preserve">    795.</t>
        </is>
      </c>
      <c r="G553">
        <f>HYPERLINK("https://images.diginfra.net/iiif/NL-HaNA_1.01.02/3770/NL-HaNA_1.01.02_3770_0008.jpg/3441,347,1105,3133/full/0/default.jpg", "iiif_url")</f>
        <v/>
      </c>
    </row>
    <row r="554">
      <c r="A554" t="inlineStr">
        <is>
          <t>NL-HaNA_1.01.02_3770_0008-page-15</t>
        </is>
      </c>
      <c r="B554" t="inlineStr">
        <is>
          <t>NL-HaNA_1.01.02_3770_0008-column-3541-447-905-2933</t>
        </is>
      </c>
      <c r="C554" t="inlineStr">
        <is>
          <t>repeat_lemma</t>
        </is>
      </c>
      <c r="D554" t="n">
        <v>3702</v>
      </c>
      <c r="E554" t="n">
        <v>1283</v>
      </c>
      <c r="F554" t="inlineStr">
        <is>
          <t xml:space="preserve">        Interesseerdun van genomen Schepen door</t>
        </is>
      </c>
      <c r="G554">
        <f>HYPERLINK("https://images.diginfra.net/iiif/NL-HaNA_1.01.02/3770/NL-HaNA_1.01.02_3770_0008.jpg/3441,347,1105,3133/full/0/default.jpg", "iiif_url")</f>
        <v/>
      </c>
    </row>
    <row r="555">
      <c r="A555" t="inlineStr">
        <is>
          <t>NL-HaNA_1.01.02_3770_0008-page-15</t>
        </is>
      </c>
      <c r="B555" t="inlineStr">
        <is>
          <t>NL-HaNA_1.01.02_3770_0008-column-3541-447-905-2933</t>
        </is>
      </c>
      <c r="C555" t="inlineStr">
        <is>
          <t>continuation</t>
        </is>
      </c>
      <c r="D555" t="n">
        <v>3608</v>
      </c>
      <c r="E555" t="n">
        <v>1333</v>
      </c>
      <c r="F555" t="inlineStr">
        <is>
          <t xml:space="preserve">    Fransche Comwissievaerders en Oostendenaers.</t>
        </is>
      </c>
      <c r="G555">
        <f>HYPERLINK("https://images.diginfra.net/iiif/NL-HaNA_1.01.02/3770/NL-HaNA_1.01.02_3770_0008.jpg/3441,347,1105,3133/full/0/default.jpg", "iiif_url")</f>
        <v/>
      </c>
    </row>
    <row r="556">
      <c r="A556" t="inlineStr">
        <is>
          <t>NL-HaNA_1.01.02_3770_0008-page-15</t>
        </is>
      </c>
      <c r="B556" t="inlineStr">
        <is>
          <t>NL-HaNA_1.01.02_3770_0008-column-3541-447-905-2933</t>
        </is>
      </c>
      <c r="C556" t="inlineStr">
        <is>
          <t>continuation</t>
        </is>
      </c>
      <c r="D556" t="n">
        <v>3603</v>
      </c>
      <c r="E556" t="n">
        <v>1382</v>
      </c>
      <c r="F556" t="inlineStr">
        <is>
          <t xml:space="preserve">    817. 837.</t>
        </is>
      </c>
      <c r="G556">
        <f>HYPERLINK("https://images.diginfra.net/iiif/NL-HaNA_1.01.02/3770/NL-HaNA_1.01.02_3770_0008.jpg/3441,347,1105,3133/full/0/default.jpg", "iiif_url")</f>
        <v/>
      </c>
    </row>
    <row r="557">
      <c r="A557" t="inlineStr">
        <is>
          <t>NL-HaNA_1.01.02_3770_0008-page-15</t>
        </is>
      </c>
      <c r="B557" t="inlineStr">
        <is>
          <t>NL-HaNA_1.01.02_3770_0008-column-3541-447-905-2933</t>
        </is>
      </c>
      <c r="C557" t="inlineStr">
        <is>
          <t>repeat_lemma</t>
        </is>
      </c>
      <c r="D557" t="n">
        <v>3702</v>
      </c>
      <c r="E557" t="n">
        <v>1440</v>
      </c>
      <c r="F557" t="inlineStr">
        <is>
          <t xml:space="preserve">        rouw over den Koningh van Vranck-</t>
        </is>
      </c>
      <c r="G557">
        <f>HYPERLINK("https://images.diginfra.net/iiif/NL-HaNA_1.01.02/3770/NL-HaNA_1.01.02_3770_0008.jpg/3441,347,1105,3133/full/0/default.jpg", "iiif_url")</f>
        <v/>
      </c>
    </row>
    <row r="558">
      <c r="A558" t="inlineStr">
        <is>
          <t>NL-HaNA_1.01.02_3770_0008-page-15</t>
        </is>
      </c>
      <c r="B558" t="inlineStr">
        <is>
          <t>NL-HaNA_1.01.02_3770_0008-column-3541-447-905-2933</t>
        </is>
      </c>
      <c r="C558" t="inlineStr">
        <is>
          <t>continuation</t>
        </is>
      </c>
      <c r="D558" t="n">
        <v>3601</v>
      </c>
      <c r="E558" t="n">
        <v>1479</v>
      </c>
      <c r="F558" t="inlineStr">
        <is>
          <t xml:space="preserve">    ryek. 850.</t>
        </is>
      </c>
      <c r="G558">
        <f>HYPERLINK("https://images.diginfra.net/iiif/NL-HaNA_1.01.02/3770/NL-HaNA_1.01.02_3770_0008.jpg/3441,347,1105,3133/full/0/default.jpg", "iiif_url")</f>
        <v/>
      </c>
    </row>
    <row r="559">
      <c r="A559" t="inlineStr">
        <is>
          <t>NL-HaNA_1.01.02_3770_0008-page-15</t>
        </is>
      </c>
      <c r="B559" t="inlineStr">
        <is>
          <t>NL-HaNA_1.01.02_3770_0008-column-3541-447-905-2933</t>
        </is>
      </c>
      <c r="C559" t="inlineStr">
        <is>
          <t>repeat_lemma</t>
        </is>
      </c>
      <c r="D559" t="n">
        <v>3692</v>
      </c>
      <c r="E559" t="n">
        <v>1541</v>
      </c>
      <c r="F559" t="inlineStr">
        <is>
          <t xml:space="preserve">        om een augmentatie van daghgelden of</t>
        </is>
      </c>
      <c r="G559">
        <f>HYPERLINK("https://images.diginfra.net/iiif/NL-HaNA_1.01.02/3770/NL-HaNA_1.01.02_3770_0008.jpg/3441,347,1105,3133/full/0/default.jpg", "iiif_url")</f>
        <v/>
      </c>
    </row>
    <row r="560">
      <c r="A560" t="inlineStr">
        <is>
          <t>NL-HaNA_1.01.02_3770_0008-page-15</t>
        </is>
      </c>
      <c r="B560" t="inlineStr">
        <is>
          <t>NL-HaNA_1.01.02_3770_0008-column-3541-447-905-2933</t>
        </is>
      </c>
      <c r="C560" t="inlineStr">
        <is>
          <t>continuation</t>
        </is>
      </c>
      <c r="D560" t="n">
        <v>3598</v>
      </c>
      <c r="E560" t="n">
        <v>1577</v>
      </c>
      <c r="F560" t="inlineStr">
        <is>
          <t xml:space="preserve">    bysltagh van Koetshuyr. 8y7.</t>
        </is>
      </c>
      <c r="G560">
        <f>HYPERLINK("https://images.diginfra.net/iiif/NL-HaNA_1.01.02/3770/NL-HaNA_1.01.02_3770_0008.jpg/3441,347,1105,3133/full/0/default.jpg", "iiif_url")</f>
        <v/>
      </c>
    </row>
    <row r="561">
      <c r="A561" t="inlineStr">
        <is>
          <t>NL-HaNA_1.01.02_3770_0008-page-15</t>
        </is>
      </c>
      <c r="B561" t="inlineStr">
        <is>
          <t>NL-HaNA_1.01.02_3770_0008-column-3541-447-905-2933</t>
        </is>
      </c>
      <c r="C561" t="inlineStr">
        <is>
          <t>repeat_lemma</t>
        </is>
      </c>
      <c r="D561" t="n">
        <v>3683</v>
      </c>
      <c r="E561" t="n">
        <v>1634</v>
      </c>
      <c r="F561" t="inlineStr">
        <is>
          <t xml:space="preserve">        om een keer herwaerts te mogen doen-</t>
        </is>
      </c>
      <c r="G561">
        <f>HYPERLINK("https://images.diginfra.net/iiif/NL-HaNA_1.01.02/3770/NL-HaNA_1.01.02_3770_0008.jpg/3441,347,1105,3133/full/0/default.jpg", "iiif_url")</f>
        <v/>
      </c>
    </row>
    <row r="562">
      <c r="A562" t="inlineStr">
        <is>
          <t>NL-HaNA_1.01.02_3770_0008-page-15</t>
        </is>
      </c>
      <c r="B562" t="inlineStr">
        <is>
          <t>NL-HaNA_1.01.02_3770_0008-column-3541-447-905-2933</t>
        </is>
      </c>
      <c r="C562" t="inlineStr">
        <is>
          <t>continuation</t>
        </is>
      </c>
      <c r="D562" t="n">
        <v>3603</v>
      </c>
      <c r="E562" t="n">
        <v>1688</v>
      </c>
      <c r="F562" t="inlineStr">
        <is>
          <t xml:space="preserve">    1052.</t>
        </is>
      </c>
      <c r="G562">
        <f>HYPERLINK("https://images.diginfra.net/iiif/NL-HaNA_1.01.02/3770/NL-HaNA_1.01.02_3770_0008.jpg/3441,347,1105,3133/full/0/default.jpg", "iiif_url")</f>
        <v/>
      </c>
    </row>
    <row r="563">
      <c r="A563" t="inlineStr">
        <is>
          <t>NL-HaNA_1.01.02_3770_0008-page-15</t>
        </is>
      </c>
      <c r="B563" t="inlineStr">
        <is>
          <t>NL-HaNA_1.01.02_3770_0008-column-3541-447-905-2933</t>
        </is>
      </c>
      <c r="C563" t="inlineStr">
        <is>
          <t>lemma</t>
        </is>
      </c>
      <c r="D563" t="n">
        <v>3546</v>
      </c>
      <c r="E563" t="n">
        <v>1725</v>
      </c>
      <c r="F563" t="inlineStr">
        <is>
          <t>Brussel, Gedeputeerden aldaer advertentie. 33.</t>
        </is>
      </c>
      <c r="G563">
        <f>HYPERLINK("https://images.diginfra.net/iiif/NL-HaNA_1.01.02/3770/NL-HaNA_1.01.02_3770_0008.jpg/3441,347,1105,3133/full/0/default.jpg", "iiif_url")</f>
        <v/>
      </c>
    </row>
    <row r="564">
      <c r="A564" t="inlineStr">
        <is>
          <t>NL-HaNA_1.01.02_3770_0008-page-15</t>
        </is>
      </c>
      <c r="B564" t="inlineStr">
        <is>
          <t>NL-HaNA_1.01.02_3770_0008-column-3541-447-905-2933</t>
        </is>
      </c>
      <c r="C564" t="inlineStr">
        <is>
          <t>continuation</t>
        </is>
      </c>
      <c r="D564" t="n">
        <v>3598</v>
      </c>
      <c r="E564" t="n">
        <v>1777</v>
      </c>
      <c r="F564" t="inlineStr">
        <is>
          <t xml:space="preserve">    108. 315. 365. 665. 672. 788. 1006.</t>
        </is>
      </c>
      <c r="G564">
        <f>HYPERLINK("https://images.diginfra.net/iiif/NL-HaNA_1.01.02/3770/NL-HaNA_1.01.02_3770_0008.jpg/3441,347,1105,3133/full/0/default.jpg", "iiif_url")</f>
        <v/>
      </c>
    </row>
    <row r="565">
      <c r="A565" t="inlineStr">
        <is>
          <t>NL-HaNA_1.01.02_3770_0008-page-15</t>
        </is>
      </c>
      <c r="B565" t="inlineStr">
        <is>
          <t>NL-HaNA_1.01.02_3770_0008-column-3541-447-905-2933</t>
        </is>
      </c>
      <c r="C565" t="inlineStr">
        <is>
          <t>continuation</t>
        </is>
      </c>
      <c r="D565" t="n">
        <v>3598</v>
      </c>
      <c r="E565" t="n">
        <v>1824</v>
      </c>
      <c r="F565" t="inlineStr">
        <is>
          <t xml:space="preserve">    1058.</t>
        </is>
      </c>
      <c r="G565">
        <f>HYPERLINK("https://images.diginfra.net/iiif/NL-HaNA_1.01.02/3770/NL-HaNA_1.01.02_3770_0008.jpg/3441,347,1105,3133/full/0/default.jpg", "iiif_url")</f>
        <v/>
      </c>
    </row>
    <row r="566">
      <c r="A566" t="inlineStr">
        <is>
          <t>NL-HaNA_1.01.02_3770_0008-page-15</t>
        </is>
      </c>
      <c r="B566" t="inlineStr">
        <is>
          <t>NL-HaNA_1.01.02_3770_0008-column-3541-447-905-2933</t>
        </is>
      </c>
      <c r="C566" t="inlineStr">
        <is>
          <t>repeat_lemma</t>
        </is>
      </c>
      <c r="D566" t="n">
        <v>3683</v>
      </c>
      <c r="E566" t="n">
        <v>1871</v>
      </c>
      <c r="F566" t="inlineStr">
        <is>
          <t xml:space="preserve">        beswaer wegens het contract door de</t>
        </is>
      </c>
      <c r="G566">
        <f>HYPERLINK("https://images.diginfra.net/iiif/NL-HaNA_1.01.02/3770/NL-HaNA_1.01.02_3770_0008.jpg/3441,347,1105,3133/full/0/default.jpg", "iiif_url")</f>
        <v/>
      </c>
    </row>
    <row r="567">
      <c r="A567" t="inlineStr">
        <is>
          <t>NL-HaNA_1.01.02_3770_0008-page-15</t>
        </is>
      </c>
      <c r="B567" t="inlineStr">
        <is>
          <t>NL-HaNA_1.01.02_3770_0008-column-3541-447-905-2933</t>
        </is>
      </c>
      <c r="C567" t="inlineStr">
        <is>
          <t>continuation</t>
        </is>
      </c>
      <c r="D567" t="n">
        <v>3596</v>
      </c>
      <c r="E567" t="n">
        <v>1917</v>
      </c>
      <c r="F567" t="inlineStr">
        <is>
          <t xml:space="preserve">    Postueeester tot Amsterdam gemaeckt. 133.</t>
        </is>
      </c>
      <c r="G567">
        <f>HYPERLINK("https://images.diginfra.net/iiif/NL-HaNA_1.01.02/3770/NL-HaNA_1.01.02_3770_0008.jpg/3441,347,1105,3133/full/0/default.jpg", "iiif_url")</f>
        <v/>
      </c>
    </row>
    <row r="568">
      <c r="A568" t="inlineStr">
        <is>
          <t>NL-HaNA_1.01.02_3770_0008-page-15</t>
        </is>
      </c>
      <c r="B568" t="inlineStr">
        <is>
          <t>NL-HaNA_1.01.02_3770_0008-column-3541-447-905-2933</t>
        </is>
      </c>
      <c r="C568" t="inlineStr">
        <is>
          <t>repeat_lemma</t>
        </is>
      </c>
      <c r="D568" t="n">
        <v>3678</v>
      </c>
      <c r="E568" t="n">
        <v>1968</v>
      </c>
      <c r="F568" t="inlineStr">
        <is>
          <t xml:space="preserve">        nomineren van den Heer Cuillé tot</t>
        </is>
      </c>
      <c r="G568">
        <f>HYPERLINK("https://images.diginfra.net/iiif/NL-HaNA_1.01.02/3770/NL-HaNA_1.01.02_3770_0008.jpg/3441,347,1105,3133/full/0/default.jpg", "iiif_url")</f>
        <v/>
      </c>
    </row>
    <row r="569">
      <c r="A569" t="inlineStr">
        <is>
          <t>NL-HaNA_1.01.02_3770_0008-page-15</t>
        </is>
      </c>
      <c r="B569" t="inlineStr">
        <is>
          <t>NL-HaNA_1.01.02_3770_0008-column-3541-447-905-2933</t>
        </is>
      </c>
      <c r="C569" t="inlineStr">
        <is>
          <t>continuation</t>
        </is>
      </c>
      <c r="D569" t="n">
        <v>3594</v>
      </c>
      <c r="E569" t="n">
        <v>2018</v>
      </c>
      <c r="F569" t="inlineStr">
        <is>
          <t xml:space="preserve">    Raedt van State. 133.</t>
        </is>
      </c>
      <c r="G569">
        <f>HYPERLINK("https://images.diginfra.net/iiif/NL-HaNA_1.01.02/3770/NL-HaNA_1.01.02_3770_0008.jpg/3441,347,1105,3133/full/0/default.jpg", "iiif_url")</f>
        <v/>
      </c>
    </row>
    <row r="570">
      <c r="A570" t="inlineStr">
        <is>
          <t>NL-HaNA_1.01.02_3770_0008-page-15</t>
        </is>
      </c>
      <c r="B570" t="inlineStr">
        <is>
          <t>NL-HaNA_1.01.02_3770_0008-column-3541-447-905-2933</t>
        </is>
      </c>
      <c r="C570" t="inlineStr">
        <is>
          <t>repeat_lemma</t>
        </is>
      </c>
      <c r="D570" t="n">
        <v>3683</v>
      </c>
      <c r="E570" t="n">
        <v>2066</v>
      </c>
      <c r="F570" t="inlineStr">
        <is>
          <t xml:space="preserve">        secoureren der Vlaemsche Comptoiren.</t>
        </is>
      </c>
      <c r="G570">
        <f>HYPERLINK("https://images.diginfra.net/iiif/NL-HaNA_1.01.02/3770/NL-HaNA_1.01.02_3770_0008.jpg/3441,347,1105,3133/full/0/default.jpg", "iiif_url")</f>
        <v/>
      </c>
    </row>
    <row r="571">
      <c r="A571" t="inlineStr">
        <is>
          <t>NL-HaNA_1.01.02_3770_0008-page-15</t>
        </is>
      </c>
      <c r="B571" t="inlineStr">
        <is>
          <t>NL-HaNA_1.01.02_3770_0008-column-3541-447-905-2933</t>
        </is>
      </c>
      <c r="C571" t="inlineStr">
        <is>
          <t>continuation</t>
        </is>
      </c>
      <c r="D571" t="n">
        <v>3601</v>
      </c>
      <c r="E571" t="n">
        <v>2127</v>
      </c>
      <c r="F571" t="inlineStr">
        <is>
          <t xml:space="preserve">    133.</t>
        </is>
      </c>
      <c r="G571">
        <f>HYPERLINK("https://images.diginfra.net/iiif/NL-HaNA_1.01.02/3770/NL-HaNA_1.01.02_3770_0008.jpg/3441,347,1105,3133/full/0/default.jpg", "iiif_url")</f>
        <v/>
      </c>
    </row>
    <row r="572">
      <c r="A572" t="inlineStr">
        <is>
          <t>NL-HaNA_1.01.02_3770_0008-page-15</t>
        </is>
      </c>
      <c r="B572" t="inlineStr">
        <is>
          <t>NL-HaNA_1.01.02_3770_0008-column-3541-447-905-2933</t>
        </is>
      </c>
      <c r="C572" t="inlineStr">
        <is>
          <t>repeat_lemma</t>
        </is>
      </c>
      <c r="D572" t="n">
        <v>3688</v>
      </c>
      <c r="E572" t="n">
        <v>2157</v>
      </c>
      <c r="F572" t="inlineStr">
        <is>
          <t xml:space="preserve">        deveir te doen dat de Visschers de pen-</t>
        </is>
      </c>
      <c r="G572">
        <f>HYPERLINK("https://images.diginfra.net/iiif/NL-HaNA_1.01.02/3770/NL-HaNA_1.01.02_3770_0008.jpg/3441,347,1105,3133/full/0/default.jpg", "iiif_url")</f>
        <v/>
      </c>
    </row>
    <row r="573">
      <c r="A573" t="inlineStr">
        <is>
          <t>NL-HaNA_1.01.02_3770_0008-page-15</t>
        </is>
      </c>
      <c r="B573" t="inlineStr">
        <is>
          <t>NL-HaNA_1.01.02_3770_0008-column-3541-447-905-2933</t>
        </is>
      </c>
      <c r="C573" t="inlineStr">
        <is>
          <t>continuation</t>
        </is>
      </c>
      <c r="D573" t="n">
        <v>3586</v>
      </c>
      <c r="E573" t="n">
        <v>2216</v>
      </c>
      <c r="F573" t="inlineStr">
        <is>
          <t xml:space="preserve">    ningen van verkoop en koop naer haer weo-</t>
        </is>
      </c>
      <c r="G573">
        <f>HYPERLINK("https://images.diginfra.net/iiif/NL-HaNA_1.01.02/3770/NL-HaNA_1.01.02_3770_0008.jpg/3441,347,1105,3133/full/0/default.jpg", "iiif_url")</f>
        <v/>
      </c>
    </row>
    <row r="574">
      <c r="A574" t="inlineStr">
        <is>
          <t>NL-HaNA_1.01.02_3770_0008-page-15</t>
        </is>
      </c>
      <c r="B574" t="inlineStr">
        <is>
          <t>NL-HaNA_1.01.02_3770_0008-column-3541-447-905-2933</t>
        </is>
      </c>
      <c r="C574" t="inlineStr">
        <is>
          <t>continuation</t>
        </is>
      </c>
      <c r="D574" t="n">
        <v>3584</v>
      </c>
      <c r="E574" t="n">
        <v>2258</v>
      </c>
      <c r="F574" t="inlineStr">
        <is>
          <t xml:space="preserve">    ningen migen uytvoeren. 382. 433.</t>
        </is>
      </c>
      <c r="G574">
        <f>HYPERLINK("https://images.diginfra.net/iiif/NL-HaNA_1.01.02/3770/NL-HaNA_1.01.02_3770_0008.jpg/3441,347,1105,3133/full/0/default.jpg", "iiif_url")</f>
        <v/>
      </c>
    </row>
    <row r="575">
      <c r="A575" t="inlineStr">
        <is>
          <t>NL-HaNA_1.01.02_3770_0008-page-15</t>
        </is>
      </c>
      <c r="B575" t="inlineStr">
        <is>
          <t>NL-HaNA_1.01.02_3770_0008-column-3541-447-905-2933</t>
        </is>
      </c>
      <c r="C575" t="inlineStr">
        <is>
          <t>repeat_lemma</t>
        </is>
      </c>
      <c r="D575" t="n">
        <v>3676</v>
      </c>
      <c r="E575" t="n">
        <v>2312</v>
      </c>
      <c r="F575" t="inlineStr">
        <is>
          <t xml:space="preserve">        instantien der Leveranciers der Fourages-</t>
        </is>
      </c>
      <c r="G575">
        <f>HYPERLINK("https://images.diginfra.net/iiif/NL-HaNA_1.01.02/3770/NL-HaNA_1.01.02_3770_0008.jpg/3441,347,1105,3133/full/0/default.jpg", "iiif_url")</f>
        <v/>
      </c>
    </row>
    <row r="576">
      <c r="A576" t="inlineStr">
        <is>
          <t>NL-HaNA_1.01.02_3770_0008-page-15</t>
        </is>
      </c>
      <c r="B576" t="inlineStr">
        <is>
          <t>NL-HaNA_1.01.02_3770_0008-column-3541-447-905-2933</t>
        </is>
      </c>
      <c r="C576" t="inlineStr">
        <is>
          <t>continuation</t>
        </is>
      </c>
      <c r="D576" t="n">
        <v>3591</v>
      </c>
      <c r="E576" t="n">
        <v>2362</v>
      </c>
      <c r="F576" t="inlineStr">
        <is>
          <t xml:space="preserve">    526. 639.</t>
        </is>
      </c>
      <c r="G576">
        <f>HYPERLINK("https://images.diginfra.net/iiif/NL-HaNA_1.01.02/3770/NL-HaNA_1.01.02_3770_0008.jpg/3441,347,1105,3133/full/0/default.jpg", "iiif_url")</f>
        <v/>
      </c>
    </row>
    <row r="577">
      <c r="A577" t="inlineStr">
        <is>
          <t>NL-HaNA_1.01.02_3770_0008-page-15</t>
        </is>
      </c>
      <c r="B577" t="inlineStr">
        <is>
          <t>NL-HaNA_1.01.02_3770_0008-column-3541-447-905-2933</t>
        </is>
      </c>
      <c r="C577" t="inlineStr">
        <is>
          <t>repeat_lemma</t>
        </is>
      </c>
      <c r="D577" t="n">
        <v>3683</v>
      </c>
      <c r="E577" t="n">
        <v>2413</v>
      </c>
      <c r="F577" t="inlineStr">
        <is>
          <t xml:space="preserve">        verleggen van Dusche Regimenten.</t>
        </is>
      </c>
      <c r="G577">
        <f>HYPERLINK("https://images.diginfra.net/iiif/NL-HaNA_1.01.02/3770/NL-HaNA_1.01.02_3770_0008.jpg/3441,347,1105,3133/full/0/default.jpg", "iiif_url")</f>
        <v/>
      </c>
    </row>
    <row r="578">
      <c r="A578" t="inlineStr">
        <is>
          <t>NL-HaNA_1.01.02_3770_0008-page-15</t>
        </is>
      </c>
      <c r="B578" t="inlineStr">
        <is>
          <t>NL-HaNA_1.01.02_3770_0008-column-3541-447-905-2933</t>
        </is>
      </c>
      <c r="C578" t="inlineStr">
        <is>
          <t>continuation</t>
        </is>
      </c>
      <c r="D578" t="n">
        <v>3589</v>
      </c>
      <c r="E578" t="n">
        <v>2464</v>
      </c>
      <c r="F578" t="inlineStr">
        <is>
          <t xml:space="preserve">    590. 609.</t>
        </is>
      </c>
      <c r="G578">
        <f>HYPERLINK("https://images.diginfra.net/iiif/NL-HaNA_1.01.02/3770/NL-HaNA_1.01.02_3770_0008.jpg/3441,347,1105,3133/full/0/default.jpg", "iiif_url")</f>
        <v/>
      </c>
    </row>
    <row r="579">
      <c r="A579" t="inlineStr">
        <is>
          <t>NL-HaNA_1.01.02_3770_0008-page-15</t>
        </is>
      </c>
      <c r="B579" t="inlineStr">
        <is>
          <t>NL-HaNA_1.01.02_3770_0008-column-3541-447-905-2933</t>
        </is>
      </c>
      <c r="C579" t="inlineStr">
        <is>
          <t>repeat_lemma</t>
        </is>
      </c>
      <c r="D579" t="n">
        <v>3685</v>
      </c>
      <c r="E579" t="n">
        <v>2507</v>
      </c>
      <c r="F579" t="inlineStr">
        <is>
          <t xml:space="preserve">        houdende beswaer van den grooten</t>
        </is>
      </c>
      <c r="G579">
        <f>HYPERLINK("https://images.diginfra.net/iiif/NL-HaNA_1.01.02/3770/NL-HaNA_1.01.02_3770_0008.jpg/3441,347,1105,3133/full/0/default.jpg", "iiif_url")</f>
        <v/>
      </c>
    </row>
    <row r="580">
      <c r="A580" t="inlineStr">
        <is>
          <t>NL-HaNA_1.01.02_3770_0008-page-15</t>
        </is>
      </c>
      <c r="B580" t="inlineStr">
        <is>
          <t>NL-HaNA_1.01.02_3770_0008-column-3541-447-905-2933</t>
        </is>
      </c>
      <c r="C580" t="inlineStr">
        <is>
          <t>continuation</t>
        </is>
      </c>
      <c r="D580" t="n">
        <v>3584</v>
      </c>
      <c r="E580" t="n">
        <v>2553</v>
      </c>
      <c r="F580" t="inlineStr">
        <is>
          <t xml:space="preserve">    Raedt tot Mechelen wegens het aenstellen van</t>
        </is>
      </c>
      <c r="G580">
        <f>HYPERLINK("https://images.diginfra.net/iiif/NL-HaNA_1.01.02/3770/NL-HaNA_1.01.02_3770_0008.jpg/3441,347,1105,3133/full/0/default.jpg", "iiif_url")</f>
        <v/>
      </c>
    </row>
    <row r="581">
      <c r="A581" t="inlineStr">
        <is>
          <t>NL-HaNA_1.01.02_3770_0008-page-15</t>
        </is>
      </c>
      <c r="B581" t="inlineStr">
        <is>
          <t>NL-HaNA_1.01.02_3770_0008-column-3541-447-905-2933</t>
        </is>
      </c>
      <c r="C581" t="inlineStr">
        <is>
          <t>continuation</t>
        </is>
      </c>
      <c r="D581" t="n">
        <v>3584</v>
      </c>
      <c r="E581" t="n">
        <v>2599</v>
      </c>
      <c r="F581" t="inlineStr">
        <is>
          <t xml:space="preserve">    Rubens tot Raedtsheer. 606.</t>
        </is>
      </c>
      <c r="G581">
        <f>HYPERLINK("https://images.diginfra.net/iiif/NL-HaNA_1.01.02/3770/NL-HaNA_1.01.02_3770_0008.jpg/3441,347,1105,3133/full/0/default.jpg", "iiif_url")</f>
        <v/>
      </c>
    </row>
    <row r="582">
      <c r="A582" t="inlineStr">
        <is>
          <t>NL-HaNA_1.01.02_3770_0008-page-15</t>
        </is>
      </c>
      <c r="B582" t="inlineStr">
        <is>
          <t>NL-HaNA_1.01.02_3770_0008-column-3541-447-905-2933</t>
        </is>
      </c>
      <c r="C582" t="inlineStr">
        <is>
          <t>repeat_lemma</t>
        </is>
      </c>
      <c r="D582" t="n">
        <v>3674</v>
      </c>
      <c r="E582" t="n">
        <v>2656</v>
      </c>
      <c r="F582" t="inlineStr">
        <is>
          <t xml:space="preserve">        moeyelijckheyt tusschen de Burgers van</t>
        </is>
      </c>
      <c r="G582">
        <f>HYPERLINK("https://images.diginfra.net/iiif/NL-HaNA_1.01.02/3770/NL-HaNA_1.01.02_3770_0008.jpg/3441,347,1105,3133/full/0/default.jpg", "iiif_url")</f>
        <v/>
      </c>
    </row>
    <row r="583">
      <c r="A583" t="inlineStr">
        <is>
          <t>NL-HaNA_1.01.02_3770_0008-page-15</t>
        </is>
      </c>
      <c r="B583" t="inlineStr">
        <is>
          <t>NL-HaNA_1.01.02_3770_0008-column-3541-447-905-2933</t>
        </is>
      </c>
      <c r="C583" t="inlineStr">
        <is>
          <t>continuation</t>
        </is>
      </c>
      <c r="D583" t="n">
        <v>3584</v>
      </c>
      <c r="E583" t="n">
        <v>2698</v>
      </c>
      <c r="F583" t="inlineStr">
        <is>
          <t xml:space="preserve">    Leuven en bet Guarnisoen. 631. 659.</t>
        </is>
      </c>
      <c r="G583">
        <f>HYPERLINK("https://images.diginfra.net/iiif/NL-HaNA_1.01.02/3770/NL-HaNA_1.01.02_3770_0008.jpg/3441,347,1105,3133/full/0/default.jpg", "iiif_url")</f>
        <v/>
      </c>
    </row>
    <row r="584">
      <c r="A584" t="inlineStr">
        <is>
          <t>NL-HaNA_1.01.02_3770_0008-page-15</t>
        </is>
      </c>
      <c r="B584" t="inlineStr">
        <is>
          <t>NL-HaNA_1.01.02_3770_0008-column-3541-447-905-2933</t>
        </is>
      </c>
      <c r="C584" t="inlineStr">
        <is>
          <t>repeat_lemma</t>
        </is>
      </c>
      <c r="D584" t="n">
        <v>3683</v>
      </c>
      <c r="E584" t="n">
        <v>2755</v>
      </c>
      <c r="F584" t="inlineStr">
        <is>
          <t xml:space="preserve">        Grave Wrangel wegens inconvenienten</t>
        </is>
      </c>
      <c r="G584">
        <f>HYPERLINK("https://images.diginfra.net/iiif/NL-HaNA_1.01.02/3770/NL-HaNA_1.01.02_3770_0008.jpg/3441,347,1105,3133/full/0/default.jpg", "iiif_url")</f>
        <v/>
      </c>
    </row>
    <row r="585">
      <c r="A585" t="inlineStr">
        <is>
          <t>NL-HaNA_1.01.02_3770_0008-page-15</t>
        </is>
      </c>
      <c r="B585" t="inlineStr">
        <is>
          <t>NL-HaNA_1.01.02_3770_0008-column-3541-447-905-2933</t>
        </is>
      </c>
      <c r="C585" t="inlineStr">
        <is>
          <t>continuation</t>
        </is>
      </c>
      <c r="D585" t="n">
        <v>3584</v>
      </c>
      <c r="E585" t="n">
        <v>2798</v>
      </c>
      <c r="F585" t="inlineStr">
        <is>
          <t xml:space="preserve">    tot Soutleeuw. 658.</t>
        </is>
      </c>
      <c r="G585">
        <f>HYPERLINK("https://images.diginfra.net/iiif/NL-HaNA_1.01.02/3770/NL-HaNA_1.01.02_3770_0008.jpg/3441,347,1105,3133/full/0/default.jpg", "iiif_url")</f>
        <v/>
      </c>
    </row>
    <row r="586">
      <c r="A586" t="inlineStr">
        <is>
          <t>NL-HaNA_1.01.02_3770_0008-page-15</t>
        </is>
      </c>
      <c r="B586" t="inlineStr">
        <is>
          <t>NL-HaNA_1.01.02_3770_0008-column-3541-447-905-2933</t>
        </is>
      </c>
      <c r="C586" t="inlineStr">
        <is>
          <t>repeat_lemma</t>
        </is>
      </c>
      <c r="D586" t="n">
        <v>3667</v>
      </c>
      <c r="E586" t="n">
        <v>2849</v>
      </c>
      <c r="F586" t="inlineStr">
        <is>
          <t xml:space="preserve">        dedommagement aen Paul Bouwens,</t>
        </is>
      </c>
      <c r="G586">
        <f>HYPERLINK("https://images.diginfra.net/iiif/NL-HaNA_1.01.02/3770/NL-HaNA_1.01.02_3770_0008.jpg/3441,347,1105,3133/full/0/default.jpg", "iiif_url")</f>
        <v/>
      </c>
    </row>
    <row r="587">
      <c r="A587" t="inlineStr">
        <is>
          <t>NL-HaNA_1.01.02_3770_0008-page-15</t>
        </is>
      </c>
      <c r="B587" t="inlineStr">
        <is>
          <t>NL-HaNA_1.01.02_3770_0008-column-3541-447-905-2933</t>
        </is>
      </c>
      <c r="C587" t="inlineStr">
        <is>
          <t>continuation</t>
        </is>
      </c>
      <c r="D587" t="n">
        <v>3584</v>
      </c>
      <c r="E587" t="n">
        <v>2898</v>
      </c>
      <c r="F587" t="inlineStr">
        <is>
          <t xml:space="preserve">    Pofimeester tot Oostende. 687.</t>
        </is>
      </c>
      <c r="G587">
        <f>HYPERLINK("https://images.diginfra.net/iiif/NL-HaNA_1.01.02/3770/NL-HaNA_1.01.02_3770_0008.jpg/3441,347,1105,3133/full/0/default.jpg", "iiif_url")</f>
        <v/>
      </c>
    </row>
    <row r="588">
      <c r="A588" t="inlineStr">
        <is>
          <t>NL-HaNA_1.01.02_3770_0008-page-15</t>
        </is>
      </c>
      <c r="B588" t="inlineStr">
        <is>
          <t>NL-HaNA_1.01.02_3770_0008-column-3541-447-905-2933</t>
        </is>
      </c>
      <c r="C588" t="inlineStr">
        <is>
          <t>repeat_lemma</t>
        </is>
      </c>
      <c r="D588" t="n">
        <v>3671</v>
      </c>
      <c r="E588" t="n">
        <v>2948</v>
      </c>
      <c r="F588" t="inlineStr">
        <is>
          <t xml:space="preserve">        ontheffinge wegens de betalinge op rouwe</t>
        </is>
      </c>
      <c r="G588">
        <f>HYPERLINK("https://images.diginfra.net/iiif/NL-HaNA_1.01.02/3770/NL-HaNA_1.01.02_3770_0008.jpg/3441,347,1105,3133/full/0/default.jpg", "iiif_url")</f>
        <v/>
      </c>
    </row>
    <row r="589">
      <c r="A589" t="inlineStr">
        <is>
          <t>NL-HaNA_1.01.02_3770_0008-page-15</t>
        </is>
      </c>
      <c r="B589" t="inlineStr">
        <is>
          <t>NL-HaNA_1.01.02_3770_0008-column-3541-447-905-2933</t>
        </is>
      </c>
      <c r="C589" t="inlineStr">
        <is>
          <t>continuation</t>
        </is>
      </c>
      <c r="D589" t="n">
        <v>3584</v>
      </c>
      <c r="E589" t="n">
        <v>2997</v>
      </c>
      <c r="F589" t="inlineStr">
        <is>
          <t xml:space="preserve">    LIywaten. 705.</t>
        </is>
      </c>
      <c r="G589">
        <f>HYPERLINK("https://images.diginfra.net/iiif/NL-HaNA_1.01.02/3770/NL-HaNA_1.01.02_3770_0008.jpg/3441,347,1105,3133/full/0/default.jpg", "iiif_url")</f>
        <v/>
      </c>
    </row>
    <row r="590">
      <c r="A590" t="inlineStr">
        <is>
          <t>NL-HaNA_1.01.02_3770_0008-page-15</t>
        </is>
      </c>
      <c r="B590" t="inlineStr">
        <is>
          <t>NL-HaNA_1.01.02_3770_0008-column-3541-447-905-2933</t>
        </is>
      </c>
      <c r="C590" t="inlineStr">
        <is>
          <t>repeat_lemma</t>
        </is>
      </c>
      <c r="D590" t="n">
        <v>3662</v>
      </c>
      <c r="E590" t="n">
        <v>3046</v>
      </c>
      <c r="F590" t="inlineStr">
        <is>
          <t xml:space="preserve">        sorge te dragen tot betalinge van ver-</t>
        </is>
      </c>
      <c r="G590">
        <f>HYPERLINK("https://images.diginfra.net/iiif/NL-HaNA_1.01.02/3770/NL-HaNA_1.01.02_3770_0008.jpg/3441,347,1105,3133/full/0/default.jpg", "iiif_url")</f>
        <v/>
      </c>
    </row>
    <row r="591">
      <c r="A591" t="inlineStr">
        <is>
          <t>NL-HaNA_1.01.02_3770_0008-page-15</t>
        </is>
      </c>
      <c r="B591" t="inlineStr">
        <is>
          <t>NL-HaNA_1.01.02_3770_0008-column-3541-447-905-2933</t>
        </is>
      </c>
      <c r="C591" t="inlineStr">
        <is>
          <t>continuation</t>
        </is>
      </c>
      <c r="D591" t="n">
        <v>3577</v>
      </c>
      <c r="E591" t="n">
        <v>3090</v>
      </c>
      <c r="F591" t="inlineStr">
        <is>
          <t xml:space="preserve">    scheyde pretenfien van den Staet. 737.</t>
        </is>
      </c>
      <c r="G591">
        <f>HYPERLINK("https://images.diginfra.net/iiif/NL-HaNA_1.01.02/3770/NL-HaNA_1.01.02_3770_0008.jpg/3441,347,1105,3133/full/0/default.jpg", "iiif_url")</f>
        <v/>
      </c>
    </row>
    <row r="592">
      <c r="A592" t="inlineStr">
        <is>
          <t>NL-HaNA_1.01.02_3770_0008-page-15</t>
        </is>
      </c>
      <c r="B592" t="inlineStr">
        <is>
          <t>NL-HaNA_1.01.02_3770_0008-column-3541-447-905-2933</t>
        </is>
      </c>
      <c r="C592" t="inlineStr">
        <is>
          <t>repeat_lemma</t>
        </is>
      </c>
      <c r="D592" t="n">
        <v>3671</v>
      </c>
      <c r="E592" t="n">
        <v>3144</v>
      </c>
      <c r="F592" t="inlineStr">
        <is>
          <t xml:space="preserve">        wegens vreemde Jiscoursen aldaer geveert</t>
        </is>
      </c>
      <c r="G592">
        <f>HYPERLINK("https://images.diginfra.net/iiif/NL-HaNA_1.01.02/3770/NL-HaNA_1.01.02_3770_0008.jpg/3441,347,1105,3133/full/0/default.jpg", "iiif_url")</f>
        <v/>
      </c>
    </row>
    <row r="593">
      <c r="A593" t="inlineStr">
        <is>
          <t>NL-HaNA_1.01.02_3770_0008-page-15</t>
        </is>
      </c>
      <c r="B593" t="inlineStr">
        <is>
          <t>NL-HaNA_1.01.02_3770_0008-column-3541-447-905-2933</t>
        </is>
      </c>
      <c r="C593" t="inlineStr">
        <is>
          <t>continuation</t>
        </is>
      </c>
      <c r="D593" t="n">
        <v>3582</v>
      </c>
      <c r="E593" t="n">
        <v>3178</v>
      </c>
      <c r="F593" t="inlineStr">
        <is>
          <t xml:space="preserve">    werdende. 757.</t>
        </is>
      </c>
      <c r="G593">
        <f>HYPERLINK("https://images.diginfra.net/iiif/NL-HaNA_1.01.02/3770/NL-HaNA_1.01.02_3770_0008.jpg/3441,347,1105,3133/full/0/default.jpg", "iiif_url")</f>
        <v/>
      </c>
    </row>
    <row r="594">
      <c r="A594" t="inlineStr">
        <is>
          <t>NL-HaNA_1.01.02_3770_0008-page-15</t>
        </is>
      </c>
      <c r="B594" t="inlineStr">
        <is>
          <t>NL-HaNA_1.01.02_3770_0008-column-3541-447-905-2933</t>
        </is>
      </c>
      <c r="C594" t="inlineStr">
        <is>
          <t>repeat_lemma</t>
        </is>
      </c>
      <c r="D594" t="n">
        <v>3660</v>
      </c>
      <c r="E594" t="n">
        <v>3239</v>
      </c>
      <c r="F594" t="inlineStr">
        <is>
          <t xml:space="preserve">        pretensien van de Gravinné Douariere</t>
        </is>
      </c>
      <c r="G594">
        <f>HYPERLINK("https://images.diginfra.net/iiif/NL-HaNA_1.01.02/3770/NL-HaNA_1.01.02_3770_0008.jpg/3441,347,1105,3133/full/0/default.jpg", "iiif_url")</f>
        <v/>
      </c>
    </row>
    <row r="595">
      <c r="A595" t="inlineStr">
        <is>
          <t>NL-HaNA_1.01.02_3770_0008-page-15</t>
        </is>
      </c>
      <c r="B595" t="inlineStr">
        <is>
          <t>NL-HaNA_1.01.02_3770_0008-column-3541-447-905-2933</t>
        </is>
      </c>
      <c r="C595" t="inlineStr">
        <is>
          <t>continuation</t>
        </is>
      </c>
      <c r="D595" t="n">
        <v>3582</v>
      </c>
      <c r="E595" t="n">
        <v>3293</v>
      </c>
      <c r="F595" t="inlineStr">
        <is>
          <t xml:space="preserve">    van Hornes tot laste van de Spaensche Ne-</t>
        </is>
      </c>
      <c r="G595">
        <f>HYPERLINK("https://images.diginfra.net/iiif/NL-HaNA_1.01.02/3770/NL-HaNA_1.01.02_3770_0008.jpg/3441,347,1105,3133/full/0/default.jpg", "iiif_url")</f>
        <v/>
      </c>
    </row>
    <row r="596">
      <c r="A596" t="inlineStr">
        <is>
          <t>NL-HaNA_1.01.02_3770_0008-page-15</t>
        </is>
      </c>
      <c r="B596" t="inlineStr">
        <is>
          <t>NL-HaNA_1.01.02_3770_0008-column-3541-447-905-2933</t>
        </is>
      </c>
      <c r="C596" t="inlineStr">
        <is>
          <t>continuation</t>
        </is>
      </c>
      <c r="D596" t="n">
        <v>3579</v>
      </c>
      <c r="E596" t="n">
        <v>3335</v>
      </c>
      <c r="F596" t="inlineStr">
        <is>
          <t xml:space="preserve">    derlanden g9o09.</t>
        </is>
      </c>
      <c r="G596">
        <f>HYPERLINK("https://images.diginfra.net/iiif/NL-HaNA_1.01.02/3770/NL-HaNA_1.01.02_3770_0008.jpg/3441,347,1105,3133/full/0/default.jpg", "iiif_url")</f>
        <v/>
      </c>
    </row>
    <row r="600">
      <c r="A600" t="inlineStr">
        <is>
          <t>NL-HaNA_1.01.02_3770_0009-page-16</t>
        </is>
      </c>
      <c r="B600" t="inlineStr">
        <is>
          <t>NL-HaNA_1.01.02_3770_0009-column-472-469-871-2889</t>
        </is>
      </c>
      <c r="C600" t="inlineStr">
        <is>
          <t>non_index_line</t>
        </is>
      </c>
      <c r="D600" t="n">
        <v>892</v>
      </c>
      <c r="E600" t="n">
        <v>355</v>
      </c>
      <c r="F600" t="inlineStr">
        <is>
          <t xml:space="preserve">        IN</t>
        </is>
      </c>
      <c r="G600">
        <f>HYPERLINK("https://images.diginfra.net/iiif/NL-HaNA_1.01.02/3770/NL-HaNA_1.01.02_3770_0009.jpg/372,369,1071,3089/full/0/default.jpg", "iiif_url")</f>
        <v/>
      </c>
    </row>
    <row r="601">
      <c r="A601" t="inlineStr">
        <is>
          <t>NL-HaNA_1.01.02_3770_0009-page-16</t>
        </is>
      </c>
      <c r="B601" t="inlineStr">
        <is>
          <t>NL-HaNA_1.01.02_3770_0009-column-472-469-871-2889</t>
        </is>
      </c>
      <c r="C601" t="inlineStr">
        <is>
          <t>unknown_line_type</t>
        </is>
      </c>
      <c r="D601" t="n">
        <v>604</v>
      </c>
      <c r="E601" t="n">
        <v>471</v>
      </c>
      <c r="F601" t="inlineStr">
        <is>
          <t xml:space="preserve">        vanden Bergh wegens den rouw over</t>
        </is>
      </c>
      <c r="G601">
        <f>HYPERLINK("https://images.diginfra.net/iiif/NL-HaNA_1.01.02/3770/NL-HaNA_1.01.02_3770_0009.jpg/372,369,1071,3089/full/0/default.jpg", "iiif_url")</f>
        <v/>
      </c>
    </row>
    <row r="602">
      <c r="A602" t="inlineStr">
        <is>
          <t>NL-HaNA_1.01.02_3770_0009-page-16</t>
        </is>
      </c>
      <c r="B602" t="inlineStr">
        <is>
          <t>NL-HaNA_1.01.02_3770_0009-column-472-469-871-2889</t>
        </is>
      </c>
      <c r="C602" t="inlineStr">
        <is>
          <t>continuation</t>
        </is>
      </c>
      <c r="D602" t="n">
        <v>503</v>
      </c>
      <c r="E602" t="n">
        <v>519</v>
      </c>
      <c r="F602" t="inlineStr">
        <is>
          <t xml:space="preserve">    den Koningh van Vranckryck. 931.</t>
        </is>
      </c>
      <c r="G602">
        <f>HYPERLINK("https://images.diginfra.net/iiif/NL-HaNA_1.01.02/3770/NL-HaNA_1.01.02_3770_0009.jpg/372,369,1071,3089/full/0/default.jpg", "iiif_url")</f>
        <v/>
      </c>
    </row>
    <row r="603">
      <c r="A603" t="inlineStr">
        <is>
          <t>NL-HaNA_1.01.02_3770_0009-page-16</t>
        </is>
      </c>
      <c r="B603" t="inlineStr">
        <is>
          <t>NL-HaNA_1.01.02_3770_0009-column-472-469-871-2889</t>
        </is>
      </c>
      <c r="C603" t="inlineStr">
        <is>
          <t>repeat_lemma</t>
        </is>
      </c>
      <c r="D603" t="n">
        <v>604</v>
      </c>
      <c r="E603" t="n">
        <v>571</v>
      </c>
      <c r="F603" t="inlineStr">
        <is>
          <t xml:space="preserve">        ordre tot verminderingh der uyt- en in-</t>
        </is>
      </c>
      <c r="G603">
        <f>HYPERLINK("https://images.diginfra.net/iiif/NL-HaNA_1.01.02/3770/NL-HaNA_1.01.02_3770_0009.jpg/372,369,1071,3089/full/0/default.jpg", "iiif_url")</f>
        <v/>
      </c>
    </row>
    <row r="604">
      <c r="A604" t="inlineStr">
        <is>
          <t>NL-HaNA_1.01.02_3770_0009-page-16</t>
        </is>
      </c>
      <c r="B604" t="inlineStr">
        <is>
          <t>NL-HaNA_1.01.02_3770_0009-column-472-469-871-2889</t>
        </is>
      </c>
      <c r="C604" t="inlineStr">
        <is>
          <t>continuation</t>
        </is>
      </c>
      <c r="D604" t="n">
        <v>501</v>
      </c>
      <c r="E604" t="n">
        <v>622</v>
      </c>
      <c r="F604" t="inlineStr">
        <is>
          <t xml:space="preserve">    komende rechten, &amp;c. 1048.</t>
        </is>
      </c>
      <c r="G604">
        <f>HYPERLINK("https://images.diginfra.net/iiif/NL-HaNA_1.01.02/3770/NL-HaNA_1.01.02_3770_0009.jpg/372,369,1071,3089/full/0/default.jpg", "iiif_url")</f>
        <v/>
      </c>
    </row>
    <row r="605">
      <c r="A605" t="inlineStr">
        <is>
          <t>NL-HaNA_1.01.02_3770_0009-page-16</t>
        </is>
      </c>
      <c r="B605" t="inlineStr">
        <is>
          <t>NL-HaNA_1.01.02_3770_0009-column-472-469-871-2889</t>
        </is>
      </c>
      <c r="C605" t="inlineStr">
        <is>
          <t>repeat_lemma</t>
        </is>
      </c>
      <c r="D605" t="n">
        <v>604</v>
      </c>
      <c r="E605" t="n">
        <v>667</v>
      </c>
      <c r="F605" t="inlineStr">
        <is>
          <t xml:space="preserve">        verhandelinge van eenige saken na de</t>
        </is>
      </c>
      <c r="G605">
        <f>HYPERLINK("https://images.diginfra.net/iiif/NL-HaNA_1.01.02/3770/NL-HaNA_1.01.02_3770_0009.jpg/372,369,1071,3089/full/0/default.jpg", "iiif_url")</f>
        <v/>
      </c>
    </row>
    <row r="606">
      <c r="A606" t="inlineStr">
        <is>
          <t>NL-HaNA_1.01.02_3770_0009-page-16</t>
        </is>
      </c>
      <c r="B606" t="inlineStr">
        <is>
          <t>NL-HaNA_1.01.02_3770_0009-column-472-469-871-2889</t>
        </is>
      </c>
      <c r="C606" t="inlineStr">
        <is>
          <t>continuation</t>
        </is>
      </c>
      <c r="D606" t="n">
        <v>508</v>
      </c>
      <c r="E606" t="n">
        <v>711</v>
      </c>
      <c r="F606" t="inlineStr">
        <is>
          <t xml:space="preserve">    tekeninge van het Tractaet van Barriere.</t>
        </is>
      </c>
      <c r="G606">
        <f>HYPERLINK("https://images.diginfra.net/iiif/NL-HaNA_1.01.02/3770/NL-HaNA_1.01.02_3770_0009.jpg/372,369,1071,3089/full/0/default.jpg", "iiif_url")</f>
        <v/>
      </c>
    </row>
    <row r="607">
      <c r="A607" t="inlineStr">
        <is>
          <t>NL-HaNA_1.01.02_3770_0009-page-16</t>
        </is>
      </c>
      <c r="B607" t="inlineStr">
        <is>
          <t>NL-HaNA_1.01.02_3770_0009-column-472-469-871-2889</t>
        </is>
      </c>
      <c r="C607" t="inlineStr">
        <is>
          <t>continuation</t>
        </is>
      </c>
      <c r="D607" t="n">
        <v>510</v>
      </c>
      <c r="E607" t="n">
        <v>769</v>
      </c>
      <c r="F607" t="inlineStr">
        <is>
          <t xml:space="preserve">    1048.</t>
        </is>
      </c>
      <c r="G607">
        <f>HYPERLINK("https://images.diginfra.net/iiif/NL-HaNA_1.01.02/3770/NL-HaNA_1.01.02_3770_0009.jpg/372,369,1071,3089/full/0/default.jpg", "iiif_url")</f>
        <v/>
      </c>
    </row>
    <row r="608">
      <c r="A608" t="inlineStr">
        <is>
          <t>NL-HaNA_1.01.02_3770_0009-page-16</t>
        </is>
      </c>
      <c r="B608" t="inlineStr">
        <is>
          <t>NL-HaNA_1.01.02_3770_0009-column-472-469-871-2889</t>
        </is>
      </c>
      <c r="C608" t="inlineStr">
        <is>
          <t>repeat_lemma</t>
        </is>
      </c>
      <c r="D608" t="n">
        <v>604</v>
      </c>
      <c r="E608" t="n">
        <v>810</v>
      </c>
      <c r="F608" t="inlineStr">
        <is>
          <t xml:space="preserve">        klaghten over den Brigadier d' Audig-</t>
        </is>
      </c>
      <c r="G608">
        <f>HYPERLINK("https://images.diginfra.net/iiif/NL-HaNA_1.01.02/3770/NL-HaNA_1.01.02_3770_0009.jpg/372,369,1071,3089/full/0/default.jpg", "iiif_url")</f>
        <v/>
      </c>
    </row>
    <row r="609">
      <c r="A609" t="inlineStr">
        <is>
          <t>NL-HaNA_1.01.02_3770_0009-page-16</t>
        </is>
      </c>
      <c r="B609" t="inlineStr">
        <is>
          <t>NL-HaNA_1.01.02_3770_0009-column-472-469-871-2889</t>
        </is>
      </c>
      <c r="C609" t="inlineStr">
        <is>
          <t>continuation</t>
        </is>
      </c>
      <c r="D609" t="n">
        <v>503</v>
      </c>
      <c r="E609" t="n">
        <v>869</v>
      </c>
      <c r="F609" t="inlineStr">
        <is>
          <t xml:space="preserve">    nies.</t>
        </is>
      </c>
      <c r="G609">
        <f>HYPERLINK("https://images.diginfra.net/iiif/NL-HaNA_1.01.02/3770/NL-HaNA_1.01.02_3770_0009.jpg/372,369,1071,3089/full/0/default.jpg", "iiif_url")</f>
        <v/>
      </c>
    </row>
    <row r="610">
      <c r="A610" t="inlineStr">
        <is>
          <t>NL-HaNA_1.01.02_3770_0009-page-16</t>
        </is>
      </c>
      <c r="B610" t="inlineStr">
        <is>
          <t>NL-HaNA_1.01.02_3770_0009-column-472-469-871-2889</t>
        </is>
      </c>
      <c r="C610" t="inlineStr">
        <is>
          <t>continuation</t>
        </is>
      </c>
      <c r="D610" t="n">
        <v>630</v>
      </c>
      <c r="E610" t="n">
        <v>874</v>
      </c>
      <c r="F610" t="inlineStr">
        <is>
          <t xml:space="preserve">    1075.</t>
        </is>
      </c>
      <c r="G610">
        <f>HYPERLINK("https://images.diginfra.net/iiif/NL-HaNA_1.01.02/3770/NL-HaNA_1.01.02_3770_0009.jpg/372,369,1071,3089/full/0/default.jpg", "iiif_url")</f>
        <v/>
      </c>
    </row>
    <row r="611">
      <c r="A611" t="inlineStr">
        <is>
          <t>NL-HaNA_1.01.02_3770_0009-page-16</t>
        </is>
      </c>
      <c r="B611" t="inlineStr">
        <is>
          <t>NL-HaNA_1.01.02_3770_0009-column-472-469-871-2889</t>
        </is>
      </c>
      <c r="C611" t="inlineStr">
        <is>
          <t>repeat_lemma</t>
        </is>
      </c>
      <c r="D611" t="n">
        <v>606</v>
      </c>
      <c r="E611" t="n">
        <v>908</v>
      </c>
      <c r="F611" t="inlineStr">
        <is>
          <t xml:space="preserve">        differenten tusschen den Collorel Leates-</t>
        </is>
      </c>
      <c r="G611">
        <f>HYPERLINK("https://images.diginfra.net/iiif/NL-HaNA_1.01.02/3770/NL-HaNA_1.01.02_3770_0009.jpg/372,369,1071,3089/full/0/default.jpg", "iiif_url")</f>
        <v/>
      </c>
    </row>
    <row r="612">
      <c r="A612" t="inlineStr">
        <is>
          <t>NL-HaNA_1.01.02_3770_0009-page-16</t>
        </is>
      </c>
      <c r="B612" t="inlineStr">
        <is>
          <t>NL-HaNA_1.01.02_3770_0009-column-472-469-871-2889</t>
        </is>
      </c>
      <c r="C612" t="inlineStr">
        <is>
          <t>continuation</t>
        </is>
      </c>
      <c r="D612" t="n">
        <v>501</v>
      </c>
      <c r="E612" t="n">
        <v>959</v>
      </c>
      <c r="F612" t="inlineStr">
        <is>
          <t xml:space="preserve">    en den Brigadier d' Audignies. 1089. 1146.</t>
        </is>
      </c>
      <c r="G612">
        <f>HYPERLINK("https://images.diginfra.net/iiif/NL-HaNA_1.01.02/3770/NL-HaNA_1.01.02_3770_0009.jpg/372,369,1071,3089/full/0/default.jpg", "iiif_url")</f>
        <v/>
      </c>
    </row>
    <row r="613">
      <c r="A613" t="inlineStr">
        <is>
          <t>NL-HaNA_1.01.02_3770_0009-page-16</t>
        </is>
      </c>
      <c r="B613" t="inlineStr">
        <is>
          <t>NL-HaNA_1.01.02_3770_0009-column-472-469-871-2889</t>
        </is>
      </c>
      <c r="C613" t="inlineStr">
        <is>
          <t>repeat_lemma</t>
        </is>
      </c>
      <c r="D613" t="n">
        <v>606</v>
      </c>
      <c r="E613" t="n">
        <v>1005</v>
      </c>
      <c r="F613" t="inlineStr">
        <is>
          <t xml:space="preserve">        danctsegginch van die van het Landt</t>
        </is>
      </c>
      <c r="G613">
        <f>HYPERLINK("https://images.diginfra.net/iiif/NL-HaNA_1.01.02/3770/NL-HaNA_1.01.02_3770_0009.jpg/372,369,1071,3089/full/0/default.jpg", "iiif_url")</f>
        <v/>
      </c>
    </row>
    <row r="614">
      <c r="A614" t="inlineStr">
        <is>
          <t>NL-HaNA_1.01.02_3770_0009-page-16</t>
        </is>
      </c>
      <c r="B614" t="inlineStr">
        <is>
          <t>NL-HaNA_1.01.02_3770_0009-column-472-469-871-2889</t>
        </is>
      </c>
      <c r="C614" t="inlineStr">
        <is>
          <t>continuation</t>
        </is>
      </c>
      <c r="D614" t="n">
        <v>506</v>
      </c>
      <c r="E614" t="n">
        <v>1053</v>
      </c>
      <c r="F614" t="inlineStr">
        <is>
          <t xml:space="preserve">    van Aelst Wegens bevrydinge van het can-</t>
        </is>
      </c>
      <c r="G614">
        <f>HYPERLINK("https://images.diginfra.net/iiif/NL-HaNA_1.01.02/3770/NL-HaNA_1.01.02_3770_0009.jpg/372,369,1071,3089/full/0/default.jpg", "iiif_url")</f>
        <v/>
      </c>
    </row>
    <row r="615">
      <c r="A615" t="inlineStr">
        <is>
          <t>NL-HaNA_1.01.02_3770_0009-page-16</t>
        </is>
      </c>
      <c r="B615" t="inlineStr">
        <is>
          <t>NL-HaNA_1.01.02_3770_0009-column-472-469-871-2889</t>
        </is>
      </c>
      <c r="C615" t="inlineStr">
        <is>
          <t>continuation</t>
        </is>
      </c>
      <c r="D615" t="n">
        <v>503</v>
      </c>
      <c r="E615" t="n">
        <v>1106</v>
      </c>
      <c r="F615" t="inlineStr">
        <is>
          <t xml:space="preserve">    tonneren der Trouppes. 1120.</t>
        </is>
      </c>
      <c r="G615">
        <f>HYPERLINK("https://images.diginfra.net/iiif/NL-HaNA_1.01.02/3770/NL-HaNA_1.01.02_3770_0009.jpg/372,369,1071,3089/full/0/default.jpg", "iiif_url")</f>
        <v/>
      </c>
    </row>
    <row r="616">
      <c r="A616" t="inlineStr">
        <is>
          <t>NL-HaNA_1.01.02_3770_0009-page-16</t>
        </is>
      </c>
      <c r="B616" t="inlineStr">
        <is>
          <t>NL-HaNA_1.01.02_3770_0009-column-472-469-871-2889</t>
        </is>
      </c>
      <c r="C616" t="inlineStr">
        <is>
          <t>lemma</t>
        </is>
      </c>
      <c r="D616" t="n">
        <v>459</v>
      </c>
      <c r="E616" t="n">
        <v>1146</v>
      </c>
      <c r="F616" t="inlineStr">
        <is>
          <t>Siet verder letter S. Spaensche Nederlanden</t>
        </is>
      </c>
      <c r="G616">
        <f>HYPERLINK("https://images.diginfra.net/iiif/NL-HaNA_1.01.02/3770/NL-HaNA_1.01.02_3770_0009.jpg/372,369,1071,3089/full/0/default.jpg", "iiif_url")</f>
        <v/>
      </c>
    </row>
    <row r="617">
      <c r="A617" t="inlineStr">
        <is>
          <t>NL-HaNA_1.01.02_3770_0009-page-16</t>
        </is>
      </c>
      <c r="B617" t="inlineStr">
        <is>
          <t>NL-HaNA_1.01.02_3770_0009-column-472-469-871-2889</t>
        </is>
      </c>
      <c r="C617" t="inlineStr">
        <is>
          <t>continuation</t>
        </is>
      </c>
      <c r="D617" t="n">
        <v>506</v>
      </c>
      <c r="E617" t="n">
        <v>1199</v>
      </c>
      <c r="F617" t="inlineStr">
        <is>
          <t xml:space="preserve">    Gouvernement.</t>
        </is>
      </c>
      <c r="G617">
        <f>HYPERLINK("https://images.diginfra.net/iiif/NL-HaNA_1.01.02/3770/NL-HaNA_1.01.02_3770_0009.jpg/372,369,1071,3089/full/0/default.jpg", "iiif_url")</f>
        <v/>
      </c>
    </row>
    <row r="618">
      <c r="A618" t="inlineStr">
        <is>
          <t>NL-HaNA_1.01.02_3770_0009-page-16</t>
        </is>
      </c>
      <c r="B618" t="inlineStr">
        <is>
          <t>NL-HaNA_1.01.02_3770_0009-column-472-469-871-2889</t>
        </is>
      </c>
      <c r="C618" t="inlineStr">
        <is>
          <t>lemma</t>
        </is>
      </c>
      <c r="D618" t="n">
        <v>459</v>
      </c>
      <c r="E618" t="n">
        <v>1248</v>
      </c>
      <c r="F618" t="inlineStr">
        <is>
          <t>Bruyninx, siet Keysersche Hof, letter K.</t>
        </is>
      </c>
      <c r="G618">
        <f>HYPERLINK("https://images.diginfra.net/iiif/NL-HaNA_1.01.02/3770/NL-HaNA_1.01.02_3770_0009.jpg/372,369,1071,3089/full/0/default.jpg", "iiif_url")</f>
        <v/>
      </c>
    </row>
    <row r="619">
      <c r="A619" t="inlineStr">
        <is>
          <t>NL-HaNA_1.01.02_3770_0009-page-16</t>
        </is>
      </c>
      <c r="B619" t="inlineStr">
        <is>
          <t>NL-HaNA_1.01.02_3770_0009-column-472-469-871-2889</t>
        </is>
      </c>
      <c r="C619" t="inlineStr">
        <is>
          <t>lemma</t>
        </is>
      </c>
      <c r="D619" t="n">
        <v>459</v>
      </c>
      <c r="E619" t="n">
        <v>1301</v>
      </c>
      <c r="F619" t="inlineStr">
        <is>
          <t>Buenos Ayros. 197. 373. 560. 699.</t>
        </is>
      </c>
      <c r="G619">
        <f>HYPERLINK("https://images.diginfra.net/iiif/NL-HaNA_1.01.02/3770/NL-HaNA_1.01.02_3770_0009.jpg/372,369,1071,3089/full/0/default.jpg", "iiif_url")</f>
        <v/>
      </c>
    </row>
    <row r="620">
      <c r="A620" t="inlineStr">
        <is>
          <t>NL-HaNA_1.01.02_3770_0009-page-16</t>
        </is>
      </c>
      <c r="B620" t="inlineStr">
        <is>
          <t>NL-HaNA_1.01.02_3770_0009-column-472-469-871-2889</t>
        </is>
      </c>
      <c r="C620" t="inlineStr">
        <is>
          <t>lemma</t>
        </is>
      </c>
      <c r="D620" t="n">
        <v>459</v>
      </c>
      <c r="E620" t="n">
        <v>1345</v>
      </c>
      <c r="F620" t="inlineStr">
        <is>
          <t>Buys, set Vranckrijck, letter V.</t>
        </is>
      </c>
      <c r="G620">
        <f>HYPERLINK("https://images.diginfra.net/iiif/NL-HaNA_1.01.02/3770/NL-HaNA_1.01.02_3770_0009.jpg/372,369,1071,3089/full/0/default.jpg", "iiif_url")</f>
        <v/>
      </c>
    </row>
    <row r="621">
      <c r="A621" t="inlineStr">
        <is>
          <t>NL-HaNA_1.01.02_3770_0009-page-16</t>
        </is>
      </c>
      <c r="B621" t="inlineStr">
        <is>
          <t>NL-HaNA_1.01.02_3770_0009-column-472-469-871-2889</t>
        </is>
      </c>
      <c r="C621" t="inlineStr">
        <is>
          <t>lemma</t>
        </is>
      </c>
      <c r="D621" t="n">
        <v>459</v>
      </c>
      <c r="E621" t="n">
        <v>1387</v>
      </c>
      <c r="F621" t="inlineStr">
        <is>
          <t>Buytensandtsche saken, Reglement van Am-</t>
        </is>
      </c>
      <c r="G621">
        <f>HYPERLINK("https://images.diginfra.net/iiif/NL-HaNA_1.01.02/3770/NL-HaNA_1.01.02_3770_0009.jpg/372,369,1071,3089/full/0/default.jpg", "iiif_url")</f>
        <v/>
      </c>
    </row>
    <row r="622">
      <c r="A622" t="inlineStr">
        <is>
          <t>NL-HaNA_1.01.02_3770_0009-page-16</t>
        </is>
      </c>
      <c r="B622" t="inlineStr">
        <is>
          <t>NL-HaNA_1.01.02_3770_0009-column-472-469-871-2889</t>
        </is>
      </c>
      <c r="C622" t="inlineStr">
        <is>
          <t>continuation</t>
        </is>
      </c>
      <c r="D622" t="n">
        <v>506</v>
      </c>
      <c r="E622" t="n">
        <v>1440</v>
      </c>
      <c r="F622" t="inlineStr">
        <is>
          <t xml:space="preserve">    basude voor de Heeren van Duvenvoirde en</t>
        </is>
      </c>
      <c r="G622">
        <f>HYPERLINK("https://images.diginfra.net/iiif/NL-HaNA_1.01.02/3770/NL-HaNA_1.01.02_3770_0009.jpg/372,369,1071,3089/full/0/default.jpg", "iiif_url")</f>
        <v/>
      </c>
    </row>
    <row r="623">
      <c r="A623" t="inlineStr">
        <is>
          <t>NL-HaNA_1.01.02_3770_0009-page-16</t>
        </is>
      </c>
      <c r="B623" t="inlineStr">
        <is>
          <t>NL-HaNA_1.01.02_3770_0009-column-472-469-871-2889</t>
        </is>
      </c>
      <c r="C623" t="inlineStr">
        <is>
          <t>continuation</t>
        </is>
      </c>
      <c r="D623" t="n">
        <v>510</v>
      </c>
      <c r="E623" t="n">
        <v>1492</v>
      </c>
      <c r="F623" t="inlineStr">
        <is>
          <t xml:space="preserve">    van Borselen, hoe uyt te voeren. 23. 32.</t>
        </is>
      </c>
      <c r="G623">
        <f>HYPERLINK("https://images.diginfra.net/iiif/NL-HaNA_1.01.02/3770/NL-HaNA_1.01.02_3770_0009.jpg/372,369,1071,3089/full/0/default.jpg", "iiif_url")</f>
        <v/>
      </c>
    </row>
    <row r="624">
      <c r="A624" t="inlineStr">
        <is>
          <t>NL-HaNA_1.01.02_3770_0009-page-16</t>
        </is>
      </c>
      <c r="B624" t="inlineStr">
        <is>
          <t>NL-HaNA_1.01.02_3770_0009-column-472-469-871-2889</t>
        </is>
      </c>
      <c r="C624" t="inlineStr">
        <is>
          <t>repeat_lemma</t>
        </is>
      </c>
      <c r="D624" t="n">
        <v>585</v>
      </c>
      <c r="E624" t="n">
        <v>1540</v>
      </c>
      <c r="F624" t="inlineStr">
        <is>
          <t xml:space="preserve">        ordre aen den Commandant tot Bon no-</t>
        </is>
      </c>
      <c r="G624">
        <f>HYPERLINK("https://images.diginfra.net/iiif/NL-HaNA_1.01.02/3770/NL-HaNA_1.01.02_3770_0009.jpg/372,369,1071,3089/full/0/default.jpg", "iiif_url")</f>
        <v/>
      </c>
    </row>
    <row r="625">
      <c r="A625" t="inlineStr">
        <is>
          <t>NL-HaNA_1.01.02_3770_0009-page-16</t>
        </is>
      </c>
      <c r="B625" t="inlineStr">
        <is>
          <t>NL-HaNA_1.01.02_3770_0009-column-472-469-871-2889</t>
        </is>
      </c>
      <c r="C625" t="inlineStr">
        <is>
          <t>continuation</t>
        </is>
      </c>
      <c r="D625" t="n">
        <v>503</v>
      </c>
      <c r="E625" t="n">
        <v>1586</v>
      </c>
      <c r="F625" t="inlineStr">
        <is>
          <t xml:space="preserve">    pende de Garde van den Churfurst van Keu-</t>
        </is>
      </c>
      <c r="G625">
        <f>HYPERLINK("https://images.diginfra.net/iiif/NL-HaNA_1.01.02/3770/NL-HaNA_1.01.02_3770_0009.jpg/372,369,1071,3089/full/0/default.jpg", "iiif_url")</f>
        <v/>
      </c>
    </row>
    <row r="626">
      <c r="A626" t="inlineStr">
        <is>
          <t>NL-HaNA_1.01.02_3770_0009-page-16</t>
        </is>
      </c>
      <c r="B626" t="inlineStr">
        <is>
          <t>NL-HaNA_1.01.02_3770_0009-column-472-469-871-2889</t>
        </is>
      </c>
      <c r="C626" t="inlineStr">
        <is>
          <t>continuation</t>
        </is>
      </c>
      <c r="D626" t="n">
        <v>510</v>
      </c>
      <c r="E626" t="n">
        <v>1644</v>
      </c>
      <c r="F626" t="inlineStr">
        <is>
          <t xml:space="preserve">    len. 25.</t>
        </is>
      </c>
      <c r="G626">
        <f>HYPERLINK("https://images.diginfra.net/iiif/NL-HaNA_1.01.02/3770/NL-HaNA_1.01.02_3770_0009.jpg/372,369,1071,3089/full/0/default.jpg", "iiif_url")</f>
        <v/>
      </c>
    </row>
    <row r="627">
      <c r="A627" t="inlineStr">
        <is>
          <t>NL-HaNA_1.01.02_3770_0009-page-16</t>
        </is>
      </c>
      <c r="B627" t="inlineStr">
        <is>
          <t>NL-HaNA_1.01.02_3770_0009-column-472-469-871-2889</t>
        </is>
      </c>
      <c r="C627" t="inlineStr">
        <is>
          <t>repeat_lemma</t>
        </is>
      </c>
      <c r="D627" t="n">
        <v>604</v>
      </c>
      <c r="E627" t="n">
        <v>1672</v>
      </c>
      <c r="F627" t="inlineStr">
        <is>
          <t xml:space="preserve">        Schepen in zee te brengen tut beveylinge</t>
        </is>
      </c>
      <c r="G627">
        <f>HYPERLINK("https://images.diginfra.net/iiif/NL-HaNA_1.01.02/3770/NL-HaNA_1.01.02_3770_0009.jpg/372,369,1071,3089/full/0/default.jpg", "iiif_url")</f>
        <v/>
      </c>
    </row>
    <row r="628">
      <c r="A628" t="inlineStr">
        <is>
          <t>NL-HaNA_1.01.02_3770_0009-page-16</t>
        </is>
      </c>
      <c r="B628" t="inlineStr">
        <is>
          <t>NL-HaNA_1.01.02_3770_0009-column-472-469-871-2889</t>
        </is>
      </c>
      <c r="C628" t="inlineStr">
        <is>
          <t>continuation</t>
        </is>
      </c>
      <c r="D628" t="n">
        <v>513</v>
      </c>
      <c r="E628" t="n">
        <v>1732</v>
      </c>
      <c r="F628" t="inlineStr">
        <is>
          <t xml:space="preserve">    van de Noordt- en Oostzee. 33.</t>
        </is>
      </c>
      <c r="G628">
        <f>HYPERLINK("https://images.diginfra.net/iiif/NL-HaNA_1.01.02/3770/NL-HaNA_1.01.02_3770_0009.jpg/372,369,1071,3089/full/0/default.jpg", "iiif_url")</f>
        <v/>
      </c>
    </row>
    <row r="629">
      <c r="A629" t="inlineStr">
        <is>
          <t>NL-HaNA_1.01.02_3770_0009-page-16</t>
        </is>
      </c>
      <c r="B629" t="inlineStr">
        <is>
          <t>NL-HaNA_1.01.02_3770_0009-column-472-469-871-2889</t>
        </is>
      </c>
      <c r="C629" t="inlineStr">
        <is>
          <t>repeat_lemma</t>
        </is>
      </c>
      <c r="D629" t="n">
        <v>611</v>
      </c>
      <c r="E629" t="n">
        <v>1784</v>
      </c>
      <c r="F629" t="inlineStr">
        <is>
          <t xml:space="preserve">        aghterstallen van het ontslagen Regiment</t>
        </is>
      </c>
      <c r="G629">
        <f>HYPERLINK("https://images.diginfra.net/iiif/NL-HaNA_1.01.02/3770/NL-HaNA_1.01.02_3770_0009.jpg/372,369,1071,3089/full/0/default.jpg", "iiif_url")</f>
        <v/>
      </c>
    </row>
    <row r="630">
      <c r="A630" t="inlineStr">
        <is>
          <t>NL-HaNA_1.01.02_3770_0009-page-16</t>
        </is>
      </c>
      <c r="B630" t="inlineStr">
        <is>
          <t>NL-HaNA_1.01.02_3770_0009-column-472-469-871-2889</t>
        </is>
      </c>
      <c r="C630" t="inlineStr">
        <is>
          <t>continuation</t>
        </is>
      </c>
      <c r="D630" t="n">
        <v>510</v>
      </c>
      <c r="E630" t="n">
        <v>1836</v>
      </c>
      <c r="F630" t="inlineStr">
        <is>
          <t xml:space="preserve">    van Hamilion. 33.</t>
        </is>
      </c>
      <c r="G630">
        <f>HYPERLINK("https://images.diginfra.net/iiif/NL-HaNA_1.01.02/3770/NL-HaNA_1.01.02_3770_0009.jpg/372,369,1071,3089/full/0/default.jpg", "iiif_url")</f>
        <v/>
      </c>
    </row>
    <row r="631">
      <c r="A631" t="inlineStr">
        <is>
          <t>NL-HaNA_1.01.02_3770_0009-page-16</t>
        </is>
      </c>
      <c r="B631" t="inlineStr">
        <is>
          <t>NL-HaNA_1.01.02_3770_0009-column-472-469-871-2889</t>
        </is>
      </c>
      <c r="C631" t="inlineStr">
        <is>
          <t>repeat_lemma</t>
        </is>
      </c>
      <c r="D631" t="n">
        <v>602</v>
      </c>
      <c r="E631" t="n">
        <v>1877</v>
      </c>
      <c r="F631" t="inlineStr">
        <is>
          <t xml:space="preserve">        on kosten van transport van Brieven van</t>
        </is>
      </c>
      <c r="G631">
        <f>HYPERLINK("https://images.diginfra.net/iiif/NL-HaNA_1.01.02/3770/NL-HaNA_1.01.02_3770_0009.jpg/372,369,1071,3089/full/0/default.jpg", "iiif_url")</f>
        <v/>
      </c>
    </row>
    <row r="632">
      <c r="A632" t="inlineStr">
        <is>
          <t>NL-HaNA_1.01.02_3770_0009-page-16</t>
        </is>
      </c>
      <c r="B632" t="inlineStr">
        <is>
          <t>NL-HaNA_1.01.02_3770_0009-column-472-469-871-2889</t>
        </is>
      </c>
      <c r="C632" t="inlineStr">
        <is>
          <t>continuation</t>
        </is>
      </c>
      <c r="D632" t="n">
        <v>513</v>
      </c>
      <c r="E632" t="n">
        <v>1926</v>
      </c>
      <c r="F632" t="inlineStr">
        <is>
          <t xml:space="preserve">    Koppenhage naer Elsenburgh hoe te vinden.</t>
        </is>
      </c>
      <c r="G632">
        <f>HYPERLINK("https://images.diginfra.net/iiif/NL-HaNA_1.01.02/3770/NL-HaNA_1.01.02_3770_0009.jpg/372,369,1071,3089/full/0/default.jpg", "iiif_url")</f>
        <v/>
      </c>
    </row>
    <row r="633">
      <c r="A633" t="inlineStr">
        <is>
          <t>NL-HaNA_1.01.02_3770_0009-page-16</t>
        </is>
      </c>
      <c r="B633" t="inlineStr">
        <is>
          <t>NL-HaNA_1.01.02_3770_0009-column-472-469-871-2889</t>
        </is>
      </c>
      <c r="C633" t="inlineStr">
        <is>
          <t>continuation</t>
        </is>
      </c>
      <c r="D633" t="n">
        <v>517</v>
      </c>
      <c r="E633" t="n">
        <v>1986</v>
      </c>
      <c r="F633" t="inlineStr">
        <is>
          <t xml:space="preserve">    165.</t>
        </is>
      </c>
      <c r="G633">
        <f>HYPERLINK("https://images.diginfra.net/iiif/NL-HaNA_1.01.02/3770/NL-HaNA_1.01.02_3770_0009.jpg/372,369,1071,3089/full/0/default.jpg", "iiif_url")</f>
        <v/>
      </c>
    </row>
    <row r="634">
      <c r="A634" t="inlineStr">
        <is>
          <t>NL-HaNA_1.01.02_3770_0009-page-16</t>
        </is>
      </c>
      <c r="B634" t="inlineStr">
        <is>
          <t>NL-HaNA_1.01.02_3770_0009-column-472-469-871-2889</t>
        </is>
      </c>
      <c r="C634" t="inlineStr">
        <is>
          <t>repeat_lemma</t>
        </is>
      </c>
      <c r="D634" t="n">
        <v>602</v>
      </c>
      <c r="E634" t="n">
        <v>2008</v>
      </c>
      <c r="F634" t="inlineStr">
        <is>
          <t xml:space="preserve">        violent en onrechtveerdige proceduren</t>
        </is>
      </c>
      <c r="G634">
        <f>HYPERLINK("https://images.diginfra.net/iiif/NL-HaNA_1.01.02/3770/NL-HaNA_1.01.02_3770_0009.jpg/372,369,1071,3089/full/0/default.jpg", "iiif_url")</f>
        <v/>
      </c>
    </row>
    <row r="635">
      <c r="A635" t="inlineStr">
        <is>
          <t>NL-HaNA_1.01.02_3770_0009-page-16</t>
        </is>
      </c>
      <c r="B635" t="inlineStr">
        <is>
          <t>NL-HaNA_1.01.02_3770_0009-column-472-469-871-2889</t>
        </is>
      </c>
      <c r="C635" t="inlineStr">
        <is>
          <t>continuation</t>
        </is>
      </c>
      <c r="D635" t="n">
        <v>515</v>
      </c>
      <c r="E635" t="n">
        <v>2075</v>
      </c>
      <c r="F635" t="inlineStr">
        <is>
          <t xml:space="preserve">    der Sweeden. 269.</t>
        </is>
      </c>
      <c r="G635">
        <f>HYPERLINK("https://images.diginfra.net/iiif/NL-HaNA_1.01.02/3770/NL-HaNA_1.01.02_3770_0009.jpg/372,369,1071,3089/full/0/default.jpg", "iiif_url")</f>
        <v/>
      </c>
    </row>
    <row r="636">
      <c r="A636" t="inlineStr">
        <is>
          <t>NL-HaNA_1.01.02_3770_0009-page-16</t>
        </is>
      </c>
      <c r="B636" t="inlineStr">
        <is>
          <t>NL-HaNA_1.01.02_3770_0009-column-472-469-871-2889</t>
        </is>
      </c>
      <c r="C636" t="inlineStr">
        <is>
          <t>repeat_lemma</t>
        </is>
      </c>
      <c r="D636" t="n">
        <v>646</v>
      </c>
      <c r="E636" t="n">
        <v>2122</v>
      </c>
      <c r="F636" t="inlineStr">
        <is>
          <t xml:space="preserve">        gereformeerde Kerck tot Rhynbergh.</t>
        </is>
      </c>
      <c r="G636">
        <f>HYPERLINK("https://images.diginfra.net/iiif/NL-HaNA_1.01.02/3770/NL-HaNA_1.01.02_3770_0009.jpg/372,369,1071,3089/full/0/default.jpg", "iiif_url")</f>
        <v/>
      </c>
    </row>
    <row r="637">
      <c r="A637" t="inlineStr">
        <is>
          <t>NL-HaNA_1.01.02_3770_0009-page-16</t>
        </is>
      </c>
      <c r="B637" t="inlineStr">
        <is>
          <t>NL-HaNA_1.01.02_3770_0009-column-472-469-871-2889</t>
        </is>
      </c>
      <c r="C637" t="inlineStr">
        <is>
          <t>continuation</t>
        </is>
      </c>
      <c r="D637" t="n">
        <v>524</v>
      </c>
      <c r="E637" t="n">
        <v>2173</v>
      </c>
      <c r="F637" t="inlineStr">
        <is>
          <t xml:space="preserve">    282. zo1. 314. 336. 373. 381. 393.</t>
        </is>
      </c>
      <c r="G637">
        <f>HYPERLINK("https://images.diginfra.net/iiif/NL-HaNA_1.01.02/3770/NL-HaNA_1.01.02_3770_0009.jpg/372,369,1071,3089/full/0/default.jpg", "iiif_url")</f>
        <v/>
      </c>
    </row>
    <row r="638">
      <c r="A638" t="inlineStr">
        <is>
          <t>NL-HaNA_1.01.02_3770_0009-page-16</t>
        </is>
      </c>
      <c r="B638" t="inlineStr">
        <is>
          <t>NL-HaNA_1.01.02_3770_0009-column-472-469-871-2889</t>
        </is>
      </c>
      <c r="C638" t="inlineStr">
        <is>
          <t>continuation</t>
        </is>
      </c>
      <c r="D638" t="n">
        <v>517</v>
      </c>
      <c r="E638" t="n">
        <v>2227</v>
      </c>
      <c r="F638" t="inlineStr">
        <is>
          <t xml:space="preserve">    441.</t>
        </is>
      </c>
      <c r="G638">
        <f>HYPERLINK("https://images.diginfra.net/iiif/NL-HaNA_1.01.02/3770/NL-HaNA_1.01.02_3770_0009.jpg/372,369,1071,3089/full/0/default.jpg", "iiif_url")</f>
        <v/>
      </c>
    </row>
    <row r="639">
      <c r="A639" t="inlineStr">
        <is>
          <t>NL-HaNA_1.01.02_3770_0009-page-16</t>
        </is>
      </c>
      <c r="B639" t="inlineStr">
        <is>
          <t>NL-HaNA_1.01.02_3770_0009-column-472-469-871-2889</t>
        </is>
      </c>
      <c r="C639" t="inlineStr">
        <is>
          <t>repeat_lemma</t>
        </is>
      </c>
      <c r="D639" t="n">
        <v>618</v>
      </c>
      <c r="E639" t="n">
        <v>2225</v>
      </c>
      <c r="F639" t="inlineStr">
        <is>
          <t xml:space="preserve">        noodige sulsldien in de Spaensche Ne-</t>
        </is>
      </c>
      <c r="G639">
        <f>HYPERLINK("https://images.diginfra.net/iiif/NL-HaNA_1.01.02/3770/NL-HaNA_1.01.02_3770_0009.jpg/372,369,1071,3089/full/0/default.jpg", "iiif_url")</f>
        <v/>
      </c>
    </row>
    <row r="640">
      <c r="A640" t="inlineStr">
        <is>
          <t>NL-HaNA_1.01.02_3770_0009-page-16</t>
        </is>
      </c>
      <c r="B640" t="inlineStr">
        <is>
          <t>NL-HaNA_1.01.02_3770_0009-column-472-469-871-2889</t>
        </is>
      </c>
      <c r="C640" t="inlineStr">
        <is>
          <t>continuation</t>
        </is>
      </c>
      <c r="D640" t="n">
        <v>513</v>
      </c>
      <c r="E640" t="n">
        <v>2322</v>
      </c>
      <c r="F640" t="inlineStr">
        <is>
          <t xml:space="preserve">    derlanden. 445.</t>
        </is>
      </c>
      <c r="G640">
        <f>HYPERLINK("https://images.diginfra.net/iiif/NL-HaNA_1.01.02/3770/NL-HaNA_1.01.02_3770_0009.jpg/372,369,1071,3089/full/0/default.jpg", "iiif_url")</f>
        <v/>
      </c>
    </row>
    <row r="641">
      <c r="A641" t="inlineStr">
        <is>
          <t>NL-HaNA_1.01.02_3770_0009-page-16</t>
        </is>
      </c>
      <c r="B641" t="inlineStr">
        <is>
          <t>NL-HaNA_1.01.02_3770_0009-column-472-469-871-2889</t>
        </is>
      </c>
      <c r="C641" t="inlineStr">
        <is>
          <t>repeat_lemma</t>
        </is>
      </c>
      <c r="D641" t="n">
        <v>606</v>
      </c>
      <c r="E641" t="n">
        <v>2365</v>
      </c>
      <c r="F641" t="inlineStr">
        <is>
          <t xml:space="preserve">        aghtersialisn secrete dienfien. 445.</t>
        </is>
      </c>
      <c r="G641">
        <f>HYPERLINK("https://images.diginfra.net/iiif/NL-HaNA_1.01.02/3770/NL-HaNA_1.01.02_3770_0009.jpg/372,369,1071,3089/full/0/default.jpg", "iiif_url")</f>
        <v/>
      </c>
    </row>
    <row r="642">
      <c r="A642" t="inlineStr">
        <is>
          <t>NL-HaNA_1.01.02_3770_0009-page-16</t>
        </is>
      </c>
      <c r="B642" t="inlineStr">
        <is>
          <t>NL-HaNA_1.01.02_3770_0009-column-472-469-871-2889</t>
        </is>
      </c>
      <c r="C642" t="inlineStr">
        <is>
          <t>repeat_lemma</t>
        </is>
      </c>
      <c r="D642" t="n">
        <v>606</v>
      </c>
      <c r="E642" t="n">
        <v>2411</v>
      </c>
      <c r="F642" t="inlineStr">
        <is>
          <t xml:space="preserve">        pretensien van den Marquis de Terra-</t>
        </is>
      </c>
      <c r="G642">
        <f>HYPERLINK("https://images.diginfra.net/iiif/NL-HaNA_1.01.02/3770/NL-HaNA_1.01.02_3770_0009.jpg/372,369,1071,3089/full/0/default.jpg", "iiif_url")</f>
        <v/>
      </c>
    </row>
    <row r="643">
      <c r="A643" t="inlineStr">
        <is>
          <t>NL-HaNA_1.01.02_3770_0009-page-16</t>
        </is>
      </c>
      <c r="B643" t="inlineStr">
        <is>
          <t>NL-HaNA_1.01.02_3770_0009-column-472-469-871-2889</t>
        </is>
      </c>
      <c r="C643" t="inlineStr">
        <is>
          <t>continuation</t>
        </is>
      </c>
      <c r="D643" t="n">
        <v>520</v>
      </c>
      <c r="E643" t="n">
        <v>2471</v>
      </c>
      <c r="F643" t="inlineStr">
        <is>
          <t xml:space="preserve">    gene. 445.</t>
        </is>
      </c>
      <c r="G643">
        <f>HYPERLINK("https://images.diginfra.net/iiif/NL-HaNA_1.01.02/3770/NL-HaNA_1.01.02_3770_0009.jpg/372,369,1071,3089/full/0/default.jpg", "iiif_url")</f>
        <v/>
      </c>
    </row>
    <row r="644">
      <c r="A644" t="inlineStr">
        <is>
          <t>NL-HaNA_1.01.02_3770_0009-page-16</t>
        </is>
      </c>
      <c r="B644" t="inlineStr">
        <is>
          <t>NL-HaNA_1.01.02_3770_0009-column-472-469-871-2889</t>
        </is>
      </c>
      <c r="C644" t="inlineStr">
        <is>
          <t>continuation</t>
        </is>
      </c>
      <c r="D644" t="n">
        <v>560</v>
      </c>
      <c r="E644" t="n">
        <v>2750</v>
      </c>
      <c r="F644" t="inlineStr">
        <is>
          <t xml:space="preserve">    Adix, Optenoorth advertentie. 27. 162.</t>
        </is>
      </c>
      <c r="G644">
        <f>HYPERLINK("https://images.diginfra.net/iiif/NL-HaNA_1.01.02/3770/NL-HaNA_1.01.02_3770_0009.jpg/372,369,1071,3089/full/0/default.jpg", "iiif_url")</f>
        <v/>
      </c>
    </row>
    <row r="645">
      <c r="A645" t="inlineStr">
        <is>
          <t>NL-HaNA_1.01.02_3770_0009-page-16</t>
        </is>
      </c>
      <c r="B645" t="inlineStr">
        <is>
          <t>NL-HaNA_1.01.02_3770_0009-column-472-469-871-2889</t>
        </is>
      </c>
      <c r="C645" t="inlineStr">
        <is>
          <t>continuation</t>
        </is>
      </c>
      <c r="D645" t="n">
        <v>648</v>
      </c>
      <c r="E645" t="n">
        <v>2807</v>
      </c>
      <c r="F645" t="inlineStr">
        <is>
          <t xml:space="preserve">    206. 378. 1180.</t>
        </is>
      </c>
      <c r="G645">
        <f>HYPERLINK("https://images.diginfra.net/iiif/NL-HaNA_1.01.02/3770/NL-HaNA_1.01.02_3770_0009.jpg/372,369,1071,3089/full/0/default.jpg", "iiif_url")</f>
        <v/>
      </c>
    </row>
    <row r="646">
      <c r="A646" t="inlineStr">
        <is>
          <t>NL-HaNA_1.01.02_3770_0009-page-16</t>
        </is>
      </c>
      <c r="B646" t="inlineStr">
        <is>
          <t>NL-HaNA_1.01.02_3770_0009-column-472-469-871-2889</t>
        </is>
      </c>
      <c r="C646" t="inlineStr">
        <is>
          <t>lemma</t>
        </is>
      </c>
      <c r="D646" t="n">
        <v>489</v>
      </c>
      <c r="E646" t="n">
        <v>2830</v>
      </c>
      <c r="F646" t="inlineStr">
        <is>
          <t>DO</t>
        </is>
      </c>
      <c r="G646">
        <f>HYPERLINK("https://images.diginfra.net/iiif/NL-HaNA_1.01.02/3770/NL-HaNA_1.01.02_3770_0009.jpg/372,369,1071,3089/full/0/default.jpg", "iiif_url")</f>
        <v/>
      </c>
    </row>
    <row r="647">
      <c r="A647" t="inlineStr">
        <is>
          <t>NL-HaNA_1.01.02_3770_0009-page-16</t>
        </is>
      </c>
      <c r="B647" t="inlineStr">
        <is>
          <t>NL-HaNA_1.01.02_3770_0009-column-472-469-871-2889</t>
        </is>
      </c>
      <c r="C647" t="inlineStr">
        <is>
          <t>non_index_line</t>
        </is>
      </c>
      <c r="D647" t="n">
        <v>777</v>
      </c>
      <c r="E647" t="n">
        <v>2857</v>
      </c>
      <c r="F647" t="inlineStr">
        <is>
          <t xml:space="preserve">        ordre op het losfan van Sche-</t>
        </is>
      </c>
      <c r="G647">
        <f>HYPERLINK("https://images.diginfra.net/iiif/NL-HaNA_1.01.02/3770/NL-HaNA_1.01.02_3770_0009.jpg/372,369,1071,3089/full/0/default.jpg", "iiif_url")</f>
        <v/>
      </c>
    </row>
    <row r="648">
      <c r="A648" t="inlineStr">
        <is>
          <t>NL-HaNA_1.01.02_3770_0009-page-16</t>
        </is>
      </c>
      <c r="B648" t="inlineStr">
        <is>
          <t>NL-HaNA_1.01.02_3770_0009-column-472-469-871-2889</t>
        </is>
      </c>
      <c r="C648" t="inlineStr">
        <is>
          <t>continuation</t>
        </is>
      </c>
      <c r="D648" t="n">
        <v>517</v>
      </c>
      <c r="E648" t="n">
        <v>2899</v>
      </c>
      <c r="F648" t="inlineStr">
        <is>
          <t xml:space="preserve">    pen aghter de Puntalen tot groot nadeel noch</t>
        </is>
      </c>
      <c r="G648">
        <f>HYPERLINK("https://images.diginfra.net/iiif/NL-HaNA_1.01.02/3770/NL-HaNA_1.01.02_3770_0009.jpg/372,369,1071,3089/full/0/default.jpg", "iiif_url")</f>
        <v/>
      </c>
    </row>
    <row r="649">
      <c r="A649" t="inlineStr">
        <is>
          <t>NL-HaNA_1.01.02_3770_0009-page-16</t>
        </is>
      </c>
      <c r="B649" t="inlineStr">
        <is>
          <t>NL-HaNA_1.01.02_3770_0009-column-472-469-871-2889</t>
        </is>
      </c>
      <c r="C649" t="inlineStr">
        <is>
          <t>continuation</t>
        </is>
      </c>
      <c r="D649" t="n">
        <v>517</v>
      </c>
      <c r="E649" t="n">
        <v>2950</v>
      </c>
      <c r="F649" t="inlineStr">
        <is>
          <t xml:space="preserve">    niet van Madrid gekomen. 87.</t>
        </is>
      </c>
      <c r="G649">
        <f>HYPERLINK("https://images.diginfra.net/iiif/NL-HaNA_1.01.02/3770/NL-HaNA_1.01.02_3770_0009.jpg/372,369,1071,3089/full/0/default.jpg", "iiif_url")</f>
        <v/>
      </c>
    </row>
    <row r="650">
      <c r="A650" t="inlineStr">
        <is>
          <t>NL-HaNA_1.01.02_3770_0009-page-16</t>
        </is>
      </c>
      <c r="B650" t="inlineStr">
        <is>
          <t>NL-HaNA_1.01.02_3770_0009-column-472-469-871-2889</t>
        </is>
      </c>
      <c r="C650" t="inlineStr">
        <is>
          <t>repeat_lemma</t>
        </is>
      </c>
      <c r="D650" t="n">
        <v>651</v>
      </c>
      <c r="E650" t="n">
        <v>2999</v>
      </c>
      <c r="F650" t="inlineStr">
        <is>
          <t xml:space="preserve">        vergeefsche devoiren tot omstaginge</t>
        </is>
      </c>
      <c r="G650">
        <f>HYPERLINK("https://images.diginfra.net/iiif/NL-HaNA_1.01.02/3770/NL-HaNA_1.01.02_3770_0009.jpg/372,369,1071,3089/full/0/default.jpg", "iiif_url")</f>
        <v/>
      </c>
    </row>
    <row r="651">
      <c r="A651" t="inlineStr">
        <is>
          <t>NL-HaNA_1.01.02_3770_0009-page-16</t>
        </is>
      </c>
      <c r="B651" t="inlineStr">
        <is>
          <t>NL-HaNA_1.01.02_3770_0009-column-472-469-871-2889</t>
        </is>
      </c>
      <c r="C651" t="inlineStr">
        <is>
          <t>continuation</t>
        </is>
      </c>
      <c r="D651" t="n">
        <v>522</v>
      </c>
      <c r="E651" t="n">
        <v>3049</v>
      </c>
      <c r="F651" t="inlineStr">
        <is>
          <t xml:space="preserve">    van het Schip de Leeuw. 117.</t>
        </is>
      </c>
      <c r="G651">
        <f>HYPERLINK("https://images.diginfra.net/iiif/NL-HaNA_1.01.02/3770/NL-HaNA_1.01.02_3770_0009.jpg/372,369,1071,3089/full/0/default.jpg", "iiif_url")</f>
        <v/>
      </c>
    </row>
    <row r="652">
      <c r="A652" t="inlineStr">
        <is>
          <t>NL-HaNA_1.01.02_3770_0009-page-16</t>
        </is>
      </c>
      <c r="B652" t="inlineStr">
        <is>
          <t>NL-HaNA_1.01.02_3770_0009-column-472-469-871-2889</t>
        </is>
      </c>
      <c r="C652" t="inlineStr">
        <is>
          <t>lemma</t>
        </is>
      </c>
      <c r="D652" t="n">
        <v>475</v>
      </c>
      <c r="E652" t="n">
        <v>3097</v>
      </c>
      <c r="F652" t="inlineStr">
        <is>
          <t>Cailleaue, Koopman tot Rotterdam. 810.</t>
        </is>
      </c>
      <c r="G652">
        <f>HYPERLINK("https://images.diginfra.net/iiif/NL-HaNA_1.01.02/3770/NL-HaNA_1.01.02_3770_0009.jpg/372,369,1071,3089/full/0/default.jpg", "iiif_url")</f>
        <v/>
      </c>
    </row>
    <row r="653">
      <c r="A653" t="inlineStr">
        <is>
          <t>NL-HaNA_1.01.02_3770_0009-page-16</t>
        </is>
      </c>
      <c r="B653" t="inlineStr">
        <is>
          <t>NL-HaNA_1.01.02_3770_0009-column-472-469-871-2889</t>
        </is>
      </c>
      <c r="C653" t="inlineStr">
        <is>
          <t>continuation</t>
        </is>
      </c>
      <c r="D653" t="n">
        <v>527</v>
      </c>
      <c r="E653" t="n">
        <v>3145</v>
      </c>
      <c r="F653" t="inlineStr">
        <is>
          <t xml:space="preserve">    88;</t>
        </is>
      </c>
      <c r="G653">
        <f>HYPERLINK("https://images.diginfra.net/iiif/NL-HaNA_1.01.02/3770/NL-HaNA_1.01.02_3770_0009.jpg/372,369,1071,3089/full/0/default.jpg", "iiif_url")</f>
        <v/>
      </c>
    </row>
    <row r="654">
      <c r="A654" t="inlineStr">
        <is>
          <t>NL-HaNA_1.01.02_3770_0009-page-16</t>
        </is>
      </c>
      <c r="B654" t="inlineStr">
        <is>
          <t>NL-HaNA_1.01.02_3770_0009-column-472-469-871-2889</t>
        </is>
      </c>
      <c r="C654" t="inlineStr">
        <is>
          <t>repeat_lemma</t>
        </is>
      </c>
      <c r="D654" t="n">
        <v>594</v>
      </c>
      <c r="E654" t="n">
        <v>3158</v>
      </c>
      <c r="F654" t="inlineStr">
        <is>
          <t xml:space="preserve">        .</t>
        </is>
      </c>
      <c r="G654">
        <f>HYPERLINK("https://images.diginfra.net/iiif/NL-HaNA_1.01.02/3770/NL-HaNA_1.01.02_3770_0009.jpg/372,369,1071,3089/full/0/default.jpg", "iiif_url")</f>
        <v/>
      </c>
    </row>
    <row r="655">
      <c r="A655" t="inlineStr">
        <is>
          <t>NL-HaNA_1.01.02_3770_0009-page-16</t>
        </is>
      </c>
      <c r="B655" t="inlineStr">
        <is>
          <t>NL-HaNA_1.01.02_3770_0009-column-472-469-871-2889</t>
        </is>
      </c>
      <c r="C655" t="inlineStr">
        <is>
          <t>lemma</t>
        </is>
      </c>
      <c r="D655" t="n">
        <v>475</v>
      </c>
      <c r="E655" t="n">
        <v>3185</v>
      </c>
      <c r="F655" t="inlineStr">
        <is>
          <t>Cam Brieven van creatie tot het Notarisschap.</t>
        </is>
      </c>
      <c r="G655">
        <f>HYPERLINK("https://images.diginfra.net/iiif/NL-HaNA_1.01.02/3770/NL-HaNA_1.01.02_3770_0009.jpg/372,369,1071,3089/full/0/default.jpg", "iiif_url")</f>
        <v/>
      </c>
    </row>
    <row r="656">
      <c r="A656" t="inlineStr">
        <is>
          <t>NL-HaNA_1.01.02_3770_0009-page-16</t>
        </is>
      </c>
      <c r="B656" t="inlineStr">
        <is>
          <t>NL-HaNA_1.01.02_3770_0009-column-472-469-871-2889</t>
        </is>
      </c>
      <c r="C656" t="inlineStr">
        <is>
          <t>continuation</t>
        </is>
      </c>
      <c r="D656" t="n">
        <v>531</v>
      </c>
      <c r="E656" t="n">
        <v>3247</v>
      </c>
      <c r="F656" t="inlineStr">
        <is>
          <t xml:space="preserve">    1040.</t>
        </is>
      </c>
      <c r="G656">
        <f>HYPERLINK("https://images.diginfra.net/iiif/NL-HaNA_1.01.02/3770/NL-HaNA_1.01.02_3770_0009.jpg/372,369,1071,3089/full/0/default.jpg", "iiif_url")</f>
        <v/>
      </c>
    </row>
    <row r="657">
      <c r="A657" t="inlineStr">
        <is>
          <t>NL-HaNA_1.01.02_3770_0009-page-16</t>
        </is>
      </c>
      <c r="B657" t="inlineStr">
        <is>
          <t>NL-HaNA_1.01.02_3770_0009-column-472-469-871-2889</t>
        </is>
      </c>
      <c r="C657" t="inlineStr">
        <is>
          <t>lemma</t>
        </is>
      </c>
      <c r="D657" t="n">
        <v>477</v>
      </c>
      <c r="E657" t="n">
        <v>3290</v>
      </c>
      <c r="F657" t="inlineStr">
        <is>
          <t>Caribische Eylanden. 184. 200.</t>
        </is>
      </c>
      <c r="G657">
        <f>HYPERLINK("https://images.diginfra.net/iiif/NL-HaNA_1.01.02/3770/NL-HaNA_1.01.02_3770_0009.jpg/372,369,1071,3089/full/0/default.jpg", "iiif_url")</f>
        <v/>
      </c>
    </row>
    <row r="659">
      <c r="A659" t="inlineStr">
        <is>
          <t>NL-HaNA_1.01.02_3770_0009-page-16</t>
        </is>
      </c>
      <c r="B659" t="inlineStr">
        <is>
          <t>NL-HaNA_1.01.02_3770_0009-column-1425-459-918-2830</t>
        </is>
      </c>
      <c r="C659" t="inlineStr">
        <is>
          <t>continuation</t>
        </is>
      </c>
      <c r="D659" t="n">
        <v>1337</v>
      </c>
      <c r="E659" t="n">
        <v>355</v>
      </c>
      <c r="F659" t="inlineStr">
        <is>
          <t xml:space="preserve">    DE</t>
        </is>
      </c>
      <c r="G659">
        <f>HYPERLINK("https://images.diginfra.net/iiif/NL-HaNA_1.01.02/3770/NL-HaNA_1.01.02_3770_0009.jpg/1325,359,1118,3030/full/0/default.jpg", "iiif_url")</f>
        <v/>
      </c>
    </row>
    <row r="660">
      <c r="A660" t="inlineStr">
        <is>
          <t>NL-HaNA_1.01.02_3770_0009-page-16</t>
        </is>
      </c>
      <c r="B660" t="inlineStr">
        <is>
          <t>NL-HaNA_1.01.02_3770_0009-column-1425-459-918-2830</t>
        </is>
      </c>
      <c r="C660" t="inlineStr">
        <is>
          <t>lemma</t>
        </is>
      </c>
      <c r="D660" t="n">
        <v>1416</v>
      </c>
      <c r="E660" t="n">
        <v>444</v>
      </c>
      <c r="F660" t="inlineStr">
        <is>
          <t>Changuion, en Compagnie, wegens hare pre-</t>
        </is>
      </c>
      <c r="G660">
        <f>HYPERLINK("https://images.diginfra.net/iiif/NL-HaNA_1.01.02/3770/NL-HaNA_1.01.02_3770_0009.jpg/1325,359,1118,3030/full/0/default.jpg", "iiif_url")</f>
        <v/>
      </c>
    </row>
    <row r="661">
      <c r="A661" t="inlineStr">
        <is>
          <t>NL-HaNA_1.01.02_3770_0009-page-16</t>
        </is>
      </c>
      <c r="B661" t="inlineStr">
        <is>
          <t>NL-HaNA_1.01.02_3770_0009-column-1425-459-918-2830</t>
        </is>
      </c>
      <c r="C661" t="inlineStr">
        <is>
          <t>repeat_lemma</t>
        </is>
      </c>
      <c r="D661" t="n">
        <v>1463</v>
      </c>
      <c r="E661" t="n">
        <v>519</v>
      </c>
      <c r="F661" t="inlineStr">
        <is>
          <t xml:space="preserve">        tensie op den Commissaris Biejswijck geren-</t>
        </is>
      </c>
      <c r="G661">
        <f>HYPERLINK("https://images.diginfra.net/iiif/NL-HaNA_1.01.02/3770/NL-HaNA_1.01.02_3770_0009.jpg/1325,359,1118,3030/full/0/default.jpg", "iiif_url")</f>
        <v/>
      </c>
    </row>
    <row r="662">
      <c r="A662" t="inlineStr">
        <is>
          <t>NL-HaNA_1.01.02_3770_0009-page-16</t>
        </is>
      </c>
      <c r="B662" t="inlineStr">
        <is>
          <t>NL-HaNA_1.01.02_3770_0009-column-1425-459-918-2830</t>
        </is>
      </c>
      <c r="C662" t="inlineStr">
        <is>
          <t>repeat_lemma</t>
        </is>
      </c>
      <c r="D662" t="n">
        <v>1463</v>
      </c>
      <c r="E662" t="n">
        <v>562</v>
      </c>
      <c r="F662" t="inlineStr">
        <is>
          <t xml:space="preserve">        voyeert aen de ordinaris Justitie 555.</t>
        </is>
      </c>
      <c r="G662">
        <f>HYPERLINK("https://images.diginfra.net/iiif/NL-HaNA_1.01.02/3770/NL-HaNA_1.01.02_3770_0009.jpg/1325,359,1118,3030/full/0/default.jpg", "iiif_url")</f>
        <v/>
      </c>
    </row>
    <row r="663">
      <c r="A663" t="inlineStr">
        <is>
          <t>NL-HaNA_1.01.02_3770_0009-page-16</t>
        </is>
      </c>
      <c r="B663" t="inlineStr">
        <is>
          <t>NL-HaNA_1.01.02_3770_0009-column-1425-459-918-2830</t>
        </is>
      </c>
      <c r="C663" t="inlineStr">
        <is>
          <t>lemma</t>
        </is>
      </c>
      <c r="D663" t="n">
        <v>1419</v>
      </c>
      <c r="E663" t="n">
        <v>612</v>
      </c>
      <c r="F663" t="inlineStr">
        <is>
          <t>Chasteauneuf, siet Vranckrijck, leiter V.</t>
        </is>
      </c>
      <c r="G663">
        <f>HYPERLINK("https://images.diginfra.net/iiif/NL-HaNA_1.01.02/3770/NL-HaNA_1.01.02_3770_0009.jpg/1325,359,1118,3030/full/0/default.jpg", "iiif_url")</f>
        <v/>
      </c>
    </row>
    <row r="664">
      <c r="A664" t="inlineStr">
        <is>
          <t>NL-HaNA_1.01.02_3770_0009-page-16</t>
        </is>
      </c>
      <c r="B664" t="inlineStr">
        <is>
          <t>NL-HaNA_1.01.02_3770_0009-column-1425-459-918-2830</t>
        </is>
      </c>
      <c r="C664" t="inlineStr">
        <is>
          <t>lemma</t>
        </is>
      </c>
      <c r="D664" t="n">
        <v>1419</v>
      </c>
      <c r="E664" t="n">
        <v>665</v>
      </c>
      <c r="F664" t="inlineStr">
        <is>
          <t>Coctier, siet Bon, letter B.</t>
        </is>
      </c>
      <c r="G664">
        <f>HYPERLINK("https://images.diginfra.net/iiif/NL-HaNA_1.01.02/3770/NL-HaNA_1.01.02_3770_0009.jpg/1325,359,1118,3030/full/0/default.jpg", "iiif_url")</f>
        <v/>
      </c>
    </row>
    <row r="665">
      <c r="A665" t="inlineStr">
        <is>
          <t>NL-HaNA_1.01.02_3770_0009-page-16</t>
        </is>
      </c>
      <c r="B665" t="inlineStr">
        <is>
          <t>NL-HaNA_1.01.02_3770_0009-column-1425-459-918-2830</t>
        </is>
      </c>
      <c r="C665" t="inlineStr">
        <is>
          <t>lemma</t>
        </is>
      </c>
      <c r="D665" t="n">
        <v>1421</v>
      </c>
      <c r="E665" t="n">
        <v>711</v>
      </c>
      <c r="F665" t="inlineStr">
        <is>
          <t>Colyer, siet Turcksche Hof, letter T.</t>
        </is>
      </c>
      <c r="G665">
        <f>HYPERLINK("https://images.diginfra.net/iiif/NL-HaNA_1.01.02/3770/NL-HaNA_1.01.02_3770_0009.jpg/1325,359,1118,3030/full/0/default.jpg", "iiif_url")</f>
        <v/>
      </c>
    </row>
    <row r="666">
      <c r="A666" t="inlineStr">
        <is>
          <t>NL-HaNA_1.01.02_3770_0009-page-16</t>
        </is>
      </c>
      <c r="B666" t="inlineStr">
        <is>
          <t>NL-HaNA_1.01.02_3770_0009-column-1425-459-918-2830</t>
        </is>
      </c>
      <c r="C666" t="inlineStr">
        <is>
          <t>lemma</t>
        </is>
      </c>
      <c r="D666" t="n">
        <v>1421</v>
      </c>
      <c r="E666" t="n">
        <v>762</v>
      </c>
      <c r="F666" t="inlineStr">
        <is>
          <t>Commissien ter Generaliteyt voor de Heeren</t>
        </is>
      </c>
      <c r="G666">
        <f>HYPERLINK("https://images.diginfra.net/iiif/NL-HaNA_1.01.02/3770/NL-HaNA_1.01.02_3770_0009.jpg/1325,359,1118,3030/full/0/default.jpg", "iiif_url")</f>
        <v/>
      </c>
    </row>
    <row r="667">
      <c r="A667" t="inlineStr">
        <is>
          <t>NL-HaNA_1.01.02_3770_0009-page-16</t>
        </is>
      </c>
      <c r="B667" t="inlineStr">
        <is>
          <t>NL-HaNA_1.01.02_3770_0009-column-1425-459-918-2830</t>
        </is>
      </c>
      <c r="C667" t="inlineStr">
        <is>
          <t>continuation</t>
        </is>
      </c>
      <c r="D667" t="n">
        <v>1470</v>
      </c>
      <c r="E667" t="n">
        <v>807</v>
      </c>
      <c r="F667" t="inlineStr">
        <is>
          <t xml:space="preserve">    van Laukeren wegens Utrecht. 132.</t>
        </is>
      </c>
      <c r="G667">
        <f>HYPERLINK("https://images.diginfra.net/iiif/NL-HaNA_1.01.02/3770/NL-HaNA_1.01.02_3770_0009.jpg/1325,359,1118,3030/full/0/default.jpg", "iiif_url")</f>
        <v/>
      </c>
    </row>
    <row r="668">
      <c r="A668" t="inlineStr">
        <is>
          <t>NL-HaNA_1.01.02_3770_0009-page-16</t>
        </is>
      </c>
      <c r="B668" t="inlineStr">
        <is>
          <t>NL-HaNA_1.01.02_3770_0009-column-1425-459-918-2830</t>
        </is>
      </c>
      <c r="C668" t="inlineStr">
        <is>
          <t>repeat_lemma</t>
        </is>
      </c>
      <c r="D668" t="n">
        <v>1573</v>
      </c>
      <c r="E668" t="n">
        <v>859</v>
      </c>
      <c r="F668" t="inlineStr">
        <is>
          <t xml:space="preserve">        Hekeren wegens Gelderlandt. 417.</t>
        </is>
      </c>
      <c r="G668">
        <f>HYPERLINK("https://images.diginfra.net/iiif/NL-HaNA_1.01.02/3770/NL-HaNA_1.01.02_3770_0009.jpg/1325,359,1118,3030/full/0/default.jpg", "iiif_url")</f>
        <v/>
      </c>
    </row>
    <row r="669">
      <c r="A669" t="inlineStr">
        <is>
          <t>NL-HaNA_1.01.02_3770_0009-page-16</t>
        </is>
      </c>
      <c r="B669" t="inlineStr">
        <is>
          <t>NL-HaNA_1.01.02_3770_0009-column-1425-459-918-2830</t>
        </is>
      </c>
      <c r="C669" t="inlineStr">
        <is>
          <t>repeat_lemma</t>
        </is>
      </c>
      <c r="D669" t="n">
        <v>1573</v>
      </c>
      <c r="E669" t="n">
        <v>904</v>
      </c>
      <c r="F669" t="inlineStr">
        <is>
          <t xml:space="preserve">        Hasebroeck wegens Gelderlindt. 417.</t>
        </is>
      </c>
      <c r="G669">
        <f>HYPERLINK("https://images.diginfra.net/iiif/NL-HaNA_1.01.02/3770/NL-HaNA_1.01.02_3770_0009.jpg/1325,359,1118,3030/full/0/default.jpg", "iiif_url")</f>
        <v/>
      </c>
    </row>
    <row r="670">
      <c r="A670" t="inlineStr">
        <is>
          <t>NL-HaNA_1.01.02_3770_0009-page-16</t>
        </is>
      </c>
      <c r="B670" t="inlineStr">
        <is>
          <t>NL-HaNA_1.01.02_3770_0009-column-1425-459-918-2830</t>
        </is>
      </c>
      <c r="C670" t="inlineStr">
        <is>
          <t>repeat_lemma</t>
        </is>
      </c>
      <c r="D670" t="n">
        <v>1571</v>
      </c>
      <c r="E670" t="n">
        <v>950</v>
      </c>
      <c r="F670" t="inlineStr">
        <is>
          <t xml:space="preserve">        de Nyen wegens Hollandt. 418.</t>
        </is>
      </c>
      <c r="G670">
        <f>HYPERLINK("https://images.diginfra.net/iiif/NL-HaNA_1.01.02/3770/NL-HaNA_1.01.02_3770_0009.jpg/1325,359,1118,3030/full/0/default.jpg", "iiif_url")</f>
        <v/>
      </c>
    </row>
    <row r="671">
      <c r="A671" t="inlineStr">
        <is>
          <t>NL-HaNA_1.01.02_3770_0009-page-16</t>
        </is>
      </c>
      <c r="B671" t="inlineStr">
        <is>
          <t>NL-HaNA_1.01.02_3770_0009-column-1425-459-918-2830</t>
        </is>
      </c>
      <c r="C671" t="inlineStr">
        <is>
          <t>repeat_lemma</t>
        </is>
      </c>
      <c r="D671" t="n">
        <v>1578</v>
      </c>
      <c r="E671" t="n">
        <v>1001</v>
      </c>
      <c r="F671" t="inlineStr">
        <is>
          <t xml:space="preserve">        Lestevenon egen Heflandt. 418.</t>
        </is>
      </c>
      <c r="G671">
        <f>HYPERLINK("https://images.diginfra.net/iiif/NL-HaNA_1.01.02/3770/NL-HaNA_1.01.02_3770_0009.jpg/1325,359,1118,3030/full/0/default.jpg", "iiif_url")</f>
        <v/>
      </c>
    </row>
    <row r="672">
      <c r="A672" t="inlineStr">
        <is>
          <t>NL-HaNA_1.01.02_3770_0009-page-16</t>
        </is>
      </c>
      <c r="B672" t="inlineStr">
        <is>
          <t>NL-HaNA_1.01.02_3770_0009-column-1425-459-918-2830</t>
        </is>
      </c>
      <c r="C672" t="inlineStr">
        <is>
          <t>repeat_lemma</t>
        </is>
      </c>
      <c r="D672" t="n">
        <v>1573</v>
      </c>
      <c r="E672" t="n">
        <v>1051</v>
      </c>
      <c r="F672" t="inlineStr">
        <is>
          <t xml:space="preserve">        ven Haren wegens Vrieslandt. 419.</t>
        </is>
      </c>
      <c r="G672">
        <f>HYPERLINK("https://images.diginfra.net/iiif/NL-HaNA_1.01.02/3770/NL-HaNA_1.01.02_3770_0009.jpg/1325,359,1118,3030/full/0/default.jpg", "iiif_url")</f>
        <v/>
      </c>
    </row>
    <row r="673">
      <c r="A673" t="inlineStr">
        <is>
          <t>NL-HaNA_1.01.02_3770_0009-page-16</t>
        </is>
      </c>
      <c r="B673" t="inlineStr">
        <is>
          <t>NL-HaNA_1.01.02_3770_0009-column-1425-459-918-2830</t>
        </is>
      </c>
      <c r="C673" t="inlineStr">
        <is>
          <t>repeat_lemma</t>
        </is>
      </c>
      <c r="D673" t="n">
        <v>1573</v>
      </c>
      <c r="E673" t="n">
        <v>1101</v>
      </c>
      <c r="F673" t="inlineStr">
        <is>
          <t xml:space="preserve">        Ubingh wegens Utrecht. 419.</t>
        </is>
      </c>
      <c r="G673">
        <f>HYPERLINK("https://images.diginfra.net/iiif/NL-HaNA_1.01.02/3770/NL-HaNA_1.01.02_3770_0009.jpg/1325,359,1118,3030/full/0/default.jpg", "iiif_url")</f>
        <v/>
      </c>
    </row>
    <row r="674">
      <c r="A674" t="inlineStr">
        <is>
          <t>NL-HaNA_1.01.02_3770_0009-page-16</t>
        </is>
      </c>
      <c r="B674" t="inlineStr">
        <is>
          <t>NL-HaNA_1.01.02_3770_0009-column-1425-459-918-2830</t>
        </is>
      </c>
      <c r="C674" t="inlineStr">
        <is>
          <t>repeat_lemma</t>
        </is>
      </c>
      <c r="D674" t="n">
        <v>1576</v>
      </c>
      <c r="E674" t="n">
        <v>1147</v>
      </c>
      <c r="F674" t="inlineStr">
        <is>
          <t xml:space="preserve">        Heutelom wegens Gelderlanat. 447.</t>
        </is>
      </c>
      <c r="G674">
        <f>HYPERLINK("https://images.diginfra.net/iiif/NL-HaNA_1.01.02/3770/NL-HaNA_1.01.02_3770_0009.jpg/1325,359,1118,3030/full/0/default.jpg", "iiif_url")</f>
        <v/>
      </c>
    </row>
    <row r="675">
      <c r="A675" t="inlineStr">
        <is>
          <t>NL-HaNA_1.01.02_3770_0009-page-16</t>
        </is>
      </c>
      <c r="B675" t="inlineStr">
        <is>
          <t>NL-HaNA_1.01.02_3770_0009-column-1425-459-918-2830</t>
        </is>
      </c>
      <c r="C675" t="inlineStr">
        <is>
          <t>repeat_lemma</t>
        </is>
      </c>
      <c r="D675" t="n">
        <v>1576</v>
      </c>
      <c r="E675" t="n">
        <v>1198</v>
      </c>
      <c r="F675" t="inlineStr">
        <is>
          <t xml:space="preserve">        van Sminia wegens Prieslandt. 503.</t>
        </is>
      </c>
      <c r="G675">
        <f>HYPERLINK("https://images.diginfra.net/iiif/NL-HaNA_1.01.02/3770/NL-HaNA_1.01.02_3770_0009.jpg/1325,359,1118,3030/full/0/default.jpg", "iiif_url")</f>
        <v/>
      </c>
    </row>
    <row r="676">
      <c r="A676" t="inlineStr">
        <is>
          <t>NL-HaNA_1.01.02_3770_0009-page-16</t>
        </is>
      </c>
      <c r="B676" t="inlineStr">
        <is>
          <t>NL-HaNA_1.01.02_3770_0009-column-1425-459-918-2830</t>
        </is>
      </c>
      <c r="C676" t="inlineStr">
        <is>
          <t>repeat_lemma</t>
        </is>
      </c>
      <c r="D676" t="n">
        <v>1576</v>
      </c>
      <c r="E676" t="n">
        <v>1245</v>
      </c>
      <c r="F676" t="inlineStr">
        <is>
          <t xml:space="preserve">        Polman wegens Stadt en Lande. 581.</t>
        </is>
      </c>
      <c r="G676">
        <f>HYPERLINK("https://images.diginfra.net/iiif/NL-HaNA_1.01.02/3770/NL-HaNA_1.01.02_3770_0009.jpg/1325,359,1118,3030/full/0/default.jpg", "iiif_url")</f>
        <v/>
      </c>
    </row>
    <row r="677">
      <c r="A677" t="inlineStr">
        <is>
          <t>NL-HaNA_1.01.02_3770_0009-page-16</t>
        </is>
      </c>
      <c r="B677" t="inlineStr">
        <is>
          <t>NL-HaNA_1.01.02_3770_0009-column-1425-459-918-2830</t>
        </is>
      </c>
      <c r="C677" t="inlineStr">
        <is>
          <t>repeat_lemma</t>
        </is>
      </c>
      <c r="D677" t="n">
        <v>1573</v>
      </c>
      <c r="E677" t="n">
        <v>1290</v>
      </c>
      <c r="F677" t="inlineStr">
        <is>
          <t xml:space="preserve">        Lub de Jeude wegen Gelderlandt.</t>
        </is>
      </c>
      <c r="G677">
        <f>HYPERLINK("https://images.diginfra.net/iiif/NL-HaNA_1.01.02/3770/NL-HaNA_1.01.02_3770_0009.jpg/1325,359,1118,3030/full/0/default.jpg", "iiif_url")</f>
        <v/>
      </c>
    </row>
    <row r="678">
      <c r="A678" t="inlineStr">
        <is>
          <t>NL-HaNA_1.01.02_3770_0009-page-16</t>
        </is>
      </c>
      <c r="B678" t="inlineStr">
        <is>
          <t>NL-HaNA_1.01.02_3770_0009-column-1425-459-918-2830</t>
        </is>
      </c>
      <c r="C678" t="inlineStr">
        <is>
          <t>continuation</t>
        </is>
      </c>
      <c r="D678" t="n">
        <v>1473</v>
      </c>
      <c r="E678" t="n">
        <v>1351</v>
      </c>
      <c r="F678" t="inlineStr">
        <is>
          <t xml:space="preserve">    cs1.</t>
        </is>
      </c>
      <c r="G678">
        <f>HYPERLINK("https://images.diginfra.net/iiif/NL-HaNA_1.01.02/3770/NL-HaNA_1.01.02_3770_0009.jpg/1325,359,1118,3030/full/0/default.jpg", "iiif_url")</f>
        <v/>
      </c>
    </row>
    <row r="679">
      <c r="A679" t="inlineStr">
        <is>
          <t>NL-HaNA_1.01.02_3770_0009-page-16</t>
        </is>
      </c>
      <c r="B679" t="inlineStr">
        <is>
          <t>NL-HaNA_1.01.02_3770_0009-column-1425-459-918-2830</t>
        </is>
      </c>
      <c r="C679" t="inlineStr">
        <is>
          <t>repeat_lemma</t>
        </is>
      </c>
      <c r="D679" t="n">
        <v>1578</v>
      </c>
      <c r="E679" t="n">
        <v>1387</v>
      </c>
      <c r="F679" t="inlineStr">
        <is>
          <t xml:space="preserve">        Cau wegens Zeelandt. 692.</t>
        </is>
      </c>
      <c r="G679">
        <f>HYPERLINK("https://images.diginfra.net/iiif/NL-HaNA_1.01.02/3770/NL-HaNA_1.01.02_3770_0009.jpg/1325,359,1118,3030/full/0/default.jpg", "iiif_url")</f>
        <v/>
      </c>
    </row>
    <row r="680">
      <c r="A680" t="inlineStr">
        <is>
          <t>NL-HaNA_1.01.02_3770_0009-page-16</t>
        </is>
      </c>
      <c r="B680" t="inlineStr">
        <is>
          <t>NL-HaNA_1.01.02_3770_0009-column-1425-459-918-2830</t>
        </is>
      </c>
      <c r="C680" t="inlineStr">
        <is>
          <t>repeat_lemma</t>
        </is>
      </c>
      <c r="D680" t="n">
        <v>1576</v>
      </c>
      <c r="E680" t="n">
        <v>1435</v>
      </c>
      <c r="F680" t="inlineStr">
        <is>
          <t xml:space="preserve">        Scheliinga wegens Vrieslandt. 694.</t>
        </is>
      </c>
      <c r="G680">
        <f>HYPERLINK("https://images.diginfra.net/iiif/NL-HaNA_1.01.02/3770/NL-HaNA_1.01.02_3770_0009.jpg/1325,359,1118,3030/full/0/default.jpg", "iiif_url")</f>
        <v/>
      </c>
    </row>
    <row r="681">
      <c r="A681" t="inlineStr">
        <is>
          <t>NL-HaNA_1.01.02_3770_0009-page-16</t>
        </is>
      </c>
      <c r="B681" t="inlineStr">
        <is>
          <t>NL-HaNA_1.01.02_3770_0009-column-1425-459-918-2830</t>
        </is>
      </c>
      <c r="C681" t="inlineStr">
        <is>
          <t>repeat_lemma</t>
        </is>
      </c>
      <c r="D681" t="n">
        <v>1578</v>
      </c>
      <c r="E681" t="n">
        <v>1488</v>
      </c>
      <c r="F681" t="inlineStr">
        <is>
          <t xml:space="preserve">        Ockerse wegens Zeelandt. 767.</t>
        </is>
      </c>
      <c r="G681">
        <f>HYPERLINK("https://images.diginfra.net/iiif/NL-HaNA_1.01.02/3770/NL-HaNA_1.01.02_3770_0009.jpg/1325,359,1118,3030/full/0/default.jpg", "iiif_url")</f>
        <v/>
      </c>
    </row>
    <row r="682">
      <c r="A682" t="inlineStr">
        <is>
          <t>NL-HaNA_1.01.02_3770_0009-page-16</t>
        </is>
      </c>
      <c r="B682" t="inlineStr">
        <is>
          <t>NL-HaNA_1.01.02_3770_0009-column-1425-459-918-2830</t>
        </is>
      </c>
      <c r="C682" t="inlineStr">
        <is>
          <t>repeat_lemma</t>
        </is>
      </c>
      <c r="D682" t="n">
        <v>1580</v>
      </c>
      <c r="E682" t="n">
        <v>1531</v>
      </c>
      <c r="F682" t="inlineStr">
        <is>
          <t xml:space="preserve">        Lakeman Wegens Noordthollandt. 3808.</t>
        </is>
      </c>
      <c r="G682">
        <f>HYPERLINK("https://images.diginfra.net/iiif/NL-HaNA_1.01.02/3770/NL-HaNA_1.01.02_3770_0009.jpg/1325,359,1118,3030/full/0/default.jpg", "iiif_url")</f>
        <v/>
      </c>
    </row>
    <row r="683">
      <c r="A683" t="inlineStr">
        <is>
          <t>NL-HaNA_1.01.02_3770_0009-page-16</t>
        </is>
      </c>
      <c r="B683" t="inlineStr">
        <is>
          <t>NL-HaNA_1.01.02_3770_0009-column-1425-459-918-2830</t>
        </is>
      </c>
      <c r="C683" t="inlineStr">
        <is>
          <t>repeat_lemma</t>
        </is>
      </c>
      <c r="D683" t="n">
        <v>1580</v>
      </c>
      <c r="E683" t="n">
        <v>1583</v>
      </c>
      <c r="F683" t="inlineStr">
        <is>
          <t xml:space="preserve">        Kaen wegen Zeelandt. 957.</t>
        </is>
      </c>
      <c r="G683">
        <f>HYPERLINK("https://images.diginfra.net/iiif/NL-HaNA_1.01.02/3770/NL-HaNA_1.01.02_3770_0009.jpg/1325,359,1118,3030/full/0/default.jpg", "iiif_url")</f>
        <v/>
      </c>
    </row>
    <row r="684">
      <c r="A684" t="inlineStr">
        <is>
          <t>NL-HaNA_1.01.02_3770_0009-page-16</t>
        </is>
      </c>
      <c r="B684" t="inlineStr">
        <is>
          <t>NL-HaNA_1.01.02_3770_0009-column-1425-459-918-2830</t>
        </is>
      </c>
      <c r="C684" t="inlineStr">
        <is>
          <t>repeat_lemma</t>
        </is>
      </c>
      <c r="D684" t="n">
        <v>1578</v>
      </c>
      <c r="E684" t="n">
        <v>1631</v>
      </c>
      <c r="F684" t="inlineStr">
        <is>
          <t xml:space="preserve">        Schrasert wegens Gelderland. 968.</t>
        </is>
      </c>
      <c r="G684">
        <f>HYPERLINK("https://images.diginfra.net/iiif/NL-HaNA_1.01.02/3770/NL-HaNA_1.01.02_3770_0009.jpg/1325,359,1118,3030/full/0/default.jpg", "iiif_url")</f>
        <v/>
      </c>
    </row>
    <row r="685">
      <c r="A685" t="inlineStr">
        <is>
          <t>NL-HaNA_1.01.02_3770_0009-page-16</t>
        </is>
      </c>
      <c r="B685" t="inlineStr">
        <is>
          <t>NL-HaNA_1.01.02_3770_0009-column-1425-459-918-2830</t>
        </is>
      </c>
      <c r="C685" t="inlineStr">
        <is>
          <t>repeat_lemma</t>
        </is>
      </c>
      <c r="D685" t="n">
        <v>1583</v>
      </c>
      <c r="E685" t="n">
        <v>1679</v>
      </c>
      <c r="F685" t="inlineStr">
        <is>
          <t xml:space="preserve">        Beaufort wegens Zeelandt. 1135.</t>
        </is>
      </c>
      <c r="G685">
        <f>HYPERLINK("https://images.diginfra.net/iiif/NL-HaNA_1.01.02/3770/NL-HaNA_1.01.02_3770_0009.jpg/1325,359,1118,3030/full/0/default.jpg", "iiif_url")</f>
        <v/>
      </c>
    </row>
    <row r="686">
      <c r="A686" t="inlineStr">
        <is>
          <t>NL-HaNA_1.01.02_3770_0009-page-16</t>
        </is>
      </c>
      <c r="B686" t="inlineStr">
        <is>
          <t>NL-HaNA_1.01.02_3770_0009-column-1425-459-918-2830</t>
        </is>
      </c>
      <c r="C686" t="inlineStr">
        <is>
          <t>lemma</t>
        </is>
      </c>
      <c r="D686" t="n">
        <v>1430</v>
      </c>
      <c r="E686" t="n">
        <v>1729</v>
      </c>
      <c r="F686" t="inlineStr">
        <is>
          <t>Commissie in den Raedt van State dor de</t>
        </is>
      </c>
      <c r="G686">
        <f>HYPERLINK("https://images.diginfra.net/iiif/NL-HaNA_1.01.02/3770/NL-HaNA_1.01.02_3770_0009.jpg/1325,359,1118,3030/full/0/default.jpg", "iiif_url")</f>
        <v/>
      </c>
    </row>
    <row r="687">
      <c r="A687" t="inlineStr">
        <is>
          <t>NL-HaNA_1.01.02_3770_0009-page-16</t>
        </is>
      </c>
      <c r="B687" t="inlineStr">
        <is>
          <t>NL-HaNA_1.01.02_3770_0009-column-1425-459-918-2830</t>
        </is>
      </c>
      <c r="C687" t="inlineStr">
        <is>
          <t>continuation</t>
        </is>
      </c>
      <c r="D687" t="n">
        <v>1480</v>
      </c>
      <c r="E687" t="n">
        <v>1782</v>
      </c>
      <c r="F687" t="inlineStr">
        <is>
          <t xml:space="preserve">    Heeren Kempenaer wegens Prieslandt. 418.</t>
        </is>
      </c>
      <c r="G687">
        <f>HYPERLINK("https://images.diginfra.net/iiif/NL-HaNA_1.01.02/3770/NL-HaNA_1.01.02_3770_0009.jpg/1325,359,1118,3030/full/0/default.jpg", "iiif_url")</f>
        <v/>
      </c>
    </row>
    <row r="688">
      <c r="A688" t="inlineStr">
        <is>
          <t>NL-HaNA_1.01.02_3770_0009-page-16</t>
        </is>
      </c>
      <c r="B688" t="inlineStr">
        <is>
          <t>NL-HaNA_1.01.02_3770_0009-column-1425-459-918-2830</t>
        </is>
      </c>
      <c r="C688" t="inlineStr">
        <is>
          <t>repeat_lemma</t>
        </is>
      </c>
      <c r="D688" t="n">
        <v>1569</v>
      </c>
      <c r="E688" t="n">
        <v>1827</v>
      </c>
      <c r="F688" t="inlineStr">
        <is>
          <t xml:space="preserve">        Borck Wegens Stadt en Lande. 3513.</t>
        </is>
      </c>
      <c r="G688">
        <f>HYPERLINK("https://images.diginfra.net/iiif/NL-HaNA_1.01.02/3770/NL-HaNA_1.01.02_3770_0009.jpg/1325,359,1118,3030/full/0/default.jpg", "iiif_url")</f>
        <v/>
      </c>
    </row>
    <row r="689">
      <c r="A689" t="inlineStr">
        <is>
          <t>NL-HaNA_1.01.02_3770_0009-page-16</t>
        </is>
      </c>
      <c r="B689" t="inlineStr">
        <is>
          <t>NL-HaNA_1.01.02_3770_0009-column-1425-459-918-2830</t>
        </is>
      </c>
      <c r="C689" t="inlineStr">
        <is>
          <t>repeat_lemma</t>
        </is>
      </c>
      <c r="D689" t="n">
        <v>1571</v>
      </c>
      <c r="E689" t="n">
        <v>1875</v>
      </c>
      <c r="F689" t="inlineStr">
        <is>
          <t xml:space="preserve">        Birum wegens Siadt en Lande. gai.</t>
        </is>
      </c>
      <c r="G689">
        <f>HYPERLINK("https://images.diginfra.net/iiif/NL-HaNA_1.01.02/3770/NL-HaNA_1.01.02_3770_0009.jpg/1325,359,1118,3030/full/0/default.jpg", "iiif_url")</f>
        <v/>
      </c>
    </row>
    <row r="690">
      <c r="A690" t="inlineStr">
        <is>
          <t>NL-HaNA_1.01.02_3770_0009-page-16</t>
        </is>
      </c>
      <c r="B690" t="inlineStr">
        <is>
          <t>NL-HaNA_1.01.02_3770_0009-column-1425-459-918-2830</t>
        </is>
      </c>
      <c r="C690" t="inlineStr">
        <is>
          <t>lemma</t>
        </is>
      </c>
      <c r="D690" t="n">
        <v>1430</v>
      </c>
      <c r="E690" t="n">
        <v>1923</v>
      </c>
      <c r="F690" t="inlineStr">
        <is>
          <t>Commissien in des Generaliteyts Rekenkamer</t>
        </is>
      </c>
      <c r="G690">
        <f>HYPERLINK("https://images.diginfra.net/iiif/NL-HaNA_1.01.02/3770/NL-HaNA_1.01.02_3770_0009.jpg/1325,359,1118,3030/full/0/default.jpg", "iiif_url")</f>
        <v/>
      </c>
    </row>
    <row r="691">
      <c r="A691" t="inlineStr">
        <is>
          <t>NL-HaNA_1.01.02_3770_0009-page-16</t>
        </is>
      </c>
      <c r="B691" t="inlineStr">
        <is>
          <t>NL-HaNA_1.01.02_3770_0009-column-1425-459-918-2830</t>
        </is>
      </c>
      <c r="C691" t="inlineStr">
        <is>
          <t>continuation</t>
        </is>
      </c>
      <c r="D691" t="n">
        <v>1480</v>
      </c>
      <c r="E691" t="n">
        <v>1976</v>
      </c>
      <c r="F691" t="inlineStr">
        <is>
          <t xml:space="preserve">    voor de Heeren Meerens wegens Hollandt.</t>
        </is>
      </c>
      <c r="G691">
        <f>HYPERLINK("https://images.diginfra.net/iiif/NL-HaNA_1.01.02/3770/NL-HaNA_1.01.02_3770_0009.jpg/1325,359,1118,3030/full/0/default.jpg", "iiif_url")</f>
        <v/>
      </c>
    </row>
    <row r="692">
      <c r="A692" t="inlineStr">
        <is>
          <t>NL-HaNA_1.01.02_3770_0009-page-16</t>
        </is>
      </c>
      <c r="B692" t="inlineStr">
        <is>
          <t>NL-HaNA_1.01.02_3770_0009-column-1425-459-918-2830</t>
        </is>
      </c>
      <c r="C692" t="inlineStr">
        <is>
          <t>continuation</t>
        </is>
      </c>
      <c r="D692" t="n">
        <v>1480</v>
      </c>
      <c r="E692" t="n">
        <v>2027</v>
      </c>
      <c r="F692" t="inlineStr">
        <is>
          <t xml:space="preserve">    18.</t>
        </is>
      </c>
      <c r="G692">
        <f>HYPERLINK("https://images.diginfra.net/iiif/NL-HaNA_1.01.02/3770/NL-HaNA_1.01.02_3770_0009.jpg/1325,359,1118,3030/full/0/default.jpg", "iiif_url")</f>
        <v/>
      </c>
    </row>
    <row r="693">
      <c r="A693" t="inlineStr">
        <is>
          <t>NL-HaNA_1.01.02_3770_0009-page-16</t>
        </is>
      </c>
      <c r="B693" t="inlineStr">
        <is>
          <t>NL-HaNA_1.01.02_3770_0009-column-1425-459-918-2830</t>
        </is>
      </c>
      <c r="C693" t="inlineStr">
        <is>
          <t>repeat_lemma</t>
        </is>
      </c>
      <c r="D693" t="n">
        <v>1566</v>
      </c>
      <c r="E693" t="n">
        <v>2076</v>
      </c>
      <c r="F693" t="inlineStr">
        <is>
          <t xml:space="preserve">        Haren wegens Vriesandt. 419.</t>
        </is>
      </c>
      <c r="G693">
        <f>HYPERLINK("https://images.diginfra.net/iiif/NL-HaNA_1.01.02/3770/NL-HaNA_1.01.02_3770_0009.jpg/1325,359,1118,3030/full/0/default.jpg", "iiif_url")</f>
        <v/>
      </c>
    </row>
    <row r="694">
      <c r="A694" t="inlineStr">
        <is>
          <t>NL-HaNA_1.01.02_3770_0009-page-16</t>
        </is>
      </c>
      <c r="B694" t="inlineStr">
        <is>
          <t>NL-HaNA_1.01.02_3770_0009-column-1425-459-918-2830</t>
        </is>
      </c>
      <c r="C694" t="inlineStr">
        <is>
          <t>repeat_lemma</t>
        </is>
      </c>
      <c r="D694" t="n">
        <v>1569</v>
      </c>
      <c r="E694" t="n">
        <v>2120</v>
      </c>
      <c r="F694" t="inlineStr">
        <is>
          <t xml:space="preserve">        Sloot tot Hare wegens Vrieslandt.</t>
        </is>
      </c>
      <c r="G694">
        <f>HYPERLINK("https://images.diginfra.net/iiif/NL-HaNA_1.01.02/3770/NL-HaNA_1.01.02_3770_0009.jpg/1325,359,1118,3030/full/0/default.jpg", "iiif_url")</f>
        <v/>
      </c>
    </row>
    <row r="695">
      <c r="A695" t="inlineStr">
        <is>
          <t>NL-HaNA_1.01.02_3770_0009-page-16</t>
        </is>
      </c>
      <c r="B695" t="inlineStr">
        <is>
          <t>NL-HaNA_1.01.02_3770_0009-column-1425-459-918-2830</t>
        </is>
      </c>
      <c r="C695" t="inlineStr">
        <is>
          <t>continuation</t>
        </is>
      </c>
      <c r="D695" t="n">
        <v>1487</v>
      </c>
      <c r="E695" t="n">
        <v>2174</v>
      </c>
      <c r="F695" t="inlineStr">
        <is>
          <t xml:space="preserve">    508.</t>
        </is>
      </c>
      <c r="G695">
        <f>HYPERLINK("https://images.diginfra.net/iiif/NL-HaNA_1.01.02/3770/NL-HaNA_1.01.02_3770_0009.jpg/1325,359,1118,3030/full/0/default.jpg", "iiif_url")</f>
        <v/>
      </c>
    </row>
    <row r="696">
      <c r="A696" t="inlineStr">
        <is>
          <t>NL-HaNA_1.01.02_3770_0009-page-16</t>
        </is>
      </c>
      <c r="B696" t="inlineStr">
        <is>
          <t>NL-HaNA_1.01.02_3770_0009-column-1425-459-918-2830</t>
        </is>
      </c>
      <c r="C696" t="inlineStr">
        <is>
          <t>repeat_lemma</t>
        </is>
      </c>
      <c r="D696" t="n">
        <v>1571</v>
      </c>
      <c r="E696" t="n">
        <v>2214</v>
      </c>
      <c r="F696" t="inlineStr">
        <is>
          <t xml:space="preserve">        Assing wegen Overysel. 519.</t>
        </is>
      </c>
      <c r="G696">
        <f>HYPERLINK("https://images.diginfra.net/iiif/NL-HaNA_1.01.02/3770/NL-HaNA_1.01.02_3770_0009.jpg/1325,359,1118,3030/full/0/default.jpg", "iiif_url")</f>
        <v/>
      </c>
    </row>
    <row r="697">
      <c r="A697" t="inlineStr">
        <is>
          <t>NL-HaNA_1.01.02_3770_0009-page-16</t>
        </is>
      </c>
      <c r="B697" t="inlineStr">
        <is>
          <t>NL-HaNA_1.01.02_3770_0009-column-1425-459-918-2830</t>
        </is>
      </c>
      <c r="C697" t="inlineStr">
        <is>
          <t>repeat_lemma</t>
        </is>
      </c>
      <c r="D697" t="n">
        <v>1571</v>
      </c>
      <c r="E697" t="n">
        <v>2264</v>
      </c>
      <c r="F697" t="inlineStr">
        <is>
          <t xml:space="preserve">        van Dan wegens Zuipben. 930.</t>
        </is>
      </c>
      <c r="G697">
        <f>HYPERLINK("https://images.diginfra.net/iiif/NL-HaNA_1.01.02/3770/NL-HaNA_1.01.02_3770_0009.jpg/1325,359,1118,3030/full/0/default.jpg", "iiif_url")</f>
        <v/>
      </c>
    </row>
    <row r="698">
      <c r="A698" t="inlineStr">
        <is>
          <t>NL-HaNA_1.01.02_3770_0009-page-16</t>
        </is>
      </c>
      <c r="B698" t="inlineStr">
        <is>
          <t>NL-HaNA_1.01.02_3770_0009-column-1425-459-918-2830</t>
        </is>
      </c>
      <c r="C698" t="inlineStr">
        <is>
          <t>repeat_lemma</t>
        </is>
      </c>
      <c r="D698" t="n">
        <v>1571</v>
      </c>
      <c r="E698" t="n">
        <v>2313</v>
      </c>
      <c r="F698" t="inlineStr">
        <is>
          <t xml:space="preserve">        van Essen wegens Gelderlandt. 1058.</t>
        </is>
      </c>
      <c r="G698">
        <f>HYPERLINK("https://images.diginfra.net/iiif/NL-HaNA_1.01.02/3770/NL-HaNA_1.01.02_3770_0009.jpg/1325,359,1118,3030/full/0/default.jpg", "iiif_url")</f>
        <v/>
      </c>
    </row>
    <row r="699">
      <c r="A699" t="inlineStr">
        <is>
          <t>NL-HaNA_1.01.02_3770_0009-page-16</t>
        </is>
      </c>
      <c r="B699" t="inlineStr">
        <is>
          <t>NL-HaNA_1.01.02_3770_0009-column-1425-459-918-2830</t>
        </is>
      </c>
      <c r="C699" t="inlineStr">
        <is>
          <t>lemma</t>
        </is>
      </c>
      <c r="D699" t="n">
        <v>1435</v>
      </c>
      <c r="E699" t="n">
        <v>2359</v>
      </c>
      <c r="F699" t="inlineStr">
        <is>
          <t>Commissien ter Admiraliteyt voor de Heeren</t>
        </is>
      </c>
      <c r="G699">
        <f>HYPERLINK("https://images.diginfra.net/iiif/NL-HaNA_1.01.02/3770/NL-HaNA_1.01.02_3770_0009.jpg/1325,359,1118,3030/full/0/default.jpg", "iiif_url")</f>
        <v/>
      </c>
    </row>
    <row r="700">
      <c r="A700" t="inlineStr">
        <is>
          <t>NL-HaNA_1.01.02_3770_0009-page-16</t>
        </is>
      </c>
      <c r="B700" t="inlineStr">
        <is>
          <t>NL-HaNA_1.01.02_3770_0009-column-1425-459-918-2830</t>
        </is>
      </c>
      <c r="C700" t="inlineStr">
        <is>
          <t>continuation</t>
        </is>
      </c>
      <c r="D700" t="n">
        <v>1482</v>
      </c>
      <c r="E700" t="n">
        <v>2409</v>
      </c>
      <c r="F700" t="inlineStr">
        <is>
          <t xml:space="preserve">    Sybrant Haut in West-Vrieslandt en Noor-</t>
        </is>
      </c>
      <c r="G700">
        <f>HYPERLINK("https://images.diginfra.net/iiif/NL-HaNA_1.01.02/3770/NL-HaNA_1.01.02_3770_0009.jpg/1325,359,1118,3030/full/0/default.jpg", "iiif_url")</f>
        <v/>
      </c>
    </row>
    <row r="701">
      <c r="A701" t="inlineStr">
        <is>
          <t>NL-HaNA_1.01.02_3770_0009-page-16</t>
        </is>
      </c>
      <c r="B701" t="inlineStr">
        <is>
          <t>NL-HaNA_1.01.02_3770_0009-column-1425-459-918-2830</t>
        </is>
      </c>
      <c r="C701" t="inlineStr">
        <is>
          <t>continuation</t>
        </is>
      </c>
      <c r="D701" t="n">
        <v>1482</v>
      </c>
      <c r="E701" t="n">
        <v>2466</v>
      </c>
      <c r="F701" t="inlineStr">
        <is>
          <t xml:space="preserve">    derquartiere. 142.</t>
        </is>
      </c>
      <c r="G701">
        <f>HYPERLINK("https://images.diginfra.net/iiif/NL-HaNA_1.01.02/3770/NL-HaNA_1.01.02_3770_0009.jpg/1325,359,1118,3030/full/0/default.jpg", "iiif_url")</f>
        <v/>
      </c>
    </row>
    <row r="702">
      <c r="A702" t="inlineStr">
        <is>
          <t>NL-HaNA_1.01.02_3770_0009-page-16</t>
        </is>
      </c>
      <c r="B702" t="inlineStr">
        <is>
          <t>NL-HaNA_1.01.02_3770_0009-column-1425-459-918-2830</t>
        </is>
      </c>
      <c r="C702" t="inlineStr">
        <is>
          <t>repeat_lemma</t>
        </is>
      </c>
      <c r="D702" t="n">
        <v>1557</v>
      </c>
      <c r="E702" t="n">
        <v>2511</v>
      </c>
      <c r="F702" t="inlineStr">
        <is>
          <t xml:space="preserve">        Eelbo op de Maze. 160.</t>
        </is>
      </c>
      <c r="G702">
        <f>HYPERLINK("https://images.diginfra.net/iiif/NL-HaNA_1.01.02/3770/NL-HaNA_1.01.02_3770_0009.jpg/1325,359,1118,3030/full/0/default.jpg", "iiif_url")</f>
        <v/>
      </c>
    </row>
    <row r="703">
      <c r="A703" t="inlineStr">
        <is>
          <t>NL-HaNA_1.01.02_3770_0009-page-16</t>
        </is>
      </c>
      <c r="B703" t="inlineStr">
        <is>
          <t>NL-HaNA_1.01.02_3770_0009-column-1425-459-918-2830</t>
        </is>
      </c>
      <c r="C703" t="inlineStr">
        <is>
          <t>repeat_lemma</t>
        </is>
      </c>
      <c r="D703" t="n">
        <v>1557</v>
      </c>
      <c r="E703" t="n">
        <v>2559</v>
      </c>
      <c r="F703" t="inlineStr">
        <is>
          <t xml:space="preserve">        de Raedt tot Amsterdam. 163.</t>
        </is>
      </c>
      <c r="G703">
        <f>HYPERLINK("https://images.diginfra.net/iiif/NL-HaNA_1.01.02/3770/NL-HaNA_1.01.02_3770_0009.jpg/1325,359,1118,3030/full/0/default.jpg", "iiif_url")</f>
        <v/>
      </c>
    </row>
    <row r="704">
      <c r="A704" t="inlineStr">
        <is>
          <t>NL-HaNA_1.01.02_3770_0009-page-16</t>
        </is>
      </c>
      <c r="B704" t="inlineStr">
        <is>
          <t>NL-HaNA_1.01.02_3770_0009-column-1425-459-918-2830</t>
        </is>
      </c>
      <c r="C704" t="inlineStr">
        <is>
          <t>repeat_lemma</t>
        </is>
      </c>
      <c r="D704" t="n">
        <v>1562</v>
      </c>
      <c r="E704" t="n">
        <v>2610</v>
      </c>
      <c r="F704" t="inlineStr">
        <is>
          <t xml:space="preserve">        Groenhout op de Maze. 163.</t>
        </is>
      </c>
      <c r="G704">
        <f>HYPERLINK("https://images.diginfra.net/iiif/NL-HaNA_1.01.02/3770/NL-HaNA_1.01.02_3770_0009.jpg/1325,359,1118,3030/full/0/default.jpg", "iiif_url")</f>
        <v/>
      </c>
    </row>
    <row r="705">
      <c r="A705" t="inlineStr">
        <is>
          <t>NL-HaNA_1.01.02_3770_0009-page-16</t>
        </is>
      </c>
      <c r="B705" t="inlineStr">
        <is>
          <t>NL-HaNA_1.01.02_3770_0009-column-1425-459-918-2830</t>
        </is>
      </c>
      <c r="C705" t="inlineStr">
        <is>
          <t>repeat_lemma</t>
        </is>
      </c>
      <c r="D705" t="n">
        <v>1557</v>
      </c>
      <c r="E705" t="n">
        <v>2658</v>
      </c>
      <c r="F705" t="inlineStr">
        <is>
          <t xml:space="preserve">        Joost Jan Schluiter aengefteli tot Om-</t>
        </is>
      </c>
      <c r="G705">
        <f>HYPERLINK("https://images.diginfra.net/iiif/NL-HaNA_1.01.02/3770/NL-HaNA_1.01.02_3770_0009.jpg/1325,359,1118,3030/full/0/default.jpg", "iiif_url")</f>
        <v/>
      </c>
    </row>
    <row r="706">
      <c r="A706" t="inlineStr">
        <is>
          <t>NL-HaNA_1.01.02_3770_0009-page-16</t>
        </is>
      </c>
      <c r="B706" t="inlineStr">
        <is>
          <t>NL-HaNA_1.01.02_3770_0009-column-1425-459-918-2830</t>
        </is>
      </c>
      <c r="C706" t="inlineStr">
        <is>
          <t>continuation</t>
        </is>
      </c>
      <c r="D706" t="n">
        <v>1477</v>
      </c>
      <c r="E706" t="n">
        <v>2703</v>
      </c>
      <c r="F706" t="inlineStr">
        <is>
          <t xml:space="preserve">    fanger der Licenten tot Zuiphen. 185.</t>
        </is>
      </c>
      <c r="G706">
        <f>HYPERLINK("https://images.diginfra.net/iiif/NL-HaNA_1.01.02/3770/NL-HaNA_1.01.02_3770_0009.jpg/1325,359,1118,3030/full/0/default.jpg", "iiif_url")</f>
        <v/>
      </c>
    </row>
    <row r="707">
      <c r="A707" t="inlineStr">
        <is>
          <t>NL-HaNA_1.01.02_3770_0009-page-16</t>
        </is>
      </c>
      <c r="B707" t="inlineStr">
        <is>
          <t>NL-HaNA_1.01.02_3770_0009-column-1425-459-918-2830</t>
        </is>
      </c>
      <c r="C707" t="inlineStr">
        <is>
          <t>repeat_lemma</t>
        </is>
      </c>
      <c r="D707" t="n">
        <v>1557</v>
      </c>
      <c r="E707" t="n">
        <v>2755</v>
      </c>
      <c r="F707" t="inlineStr">
        <is>
          <t xml:space="preserve">        van Scheltinga tot Harlingen. 199.</t>
        </is>
      </c>
      <c r="G707">
        <f>HYPERLINK("https://images.diginfra.net/iiif/NL-HaNA_1.01.02/3770/NL-HaNA_1.01.02_3770_0009.jpg/1325,359,1118,3030/full/0/default.jpg", "iiif_url")</f>
        <v/>
      </c>
    </row>
    <row r="708">
      <c r="A708" t="inlineStr">
        <is>
          <t>NL-HaNA_1.01.02_3770_0009-page-16</t>
        </is>
      </c>
      <c r="B708" t="inlineStr">
        <is>
          <t>NL-HaNA_1.01.02_3770_0009-column-1425-459-918-2830</t>
        </is>
      </c>
      <c r="C708" t="inlineStr">
        <is>
          <t>repeat_lemma</t>
        </is>
      </c>
      <c r="D708" t="n">
        <v>1562</v>
      </c>
      <c r="E708" t="n">
        <v>2802</v>
      </c>
      <c r="F708" t="inlineStr">
        <is>
          <t xml:space="preserve">        Rademaecker tot Ontfanger tot Buy.</t>
        </is>
      </c>
      <c r="G708">
        <f>HYPERLINK("https://images.diginfra.net/iiif/NL-HaNA_1.01.02/3770/NL-HaNA_1.01.02_3770_0009.jpg/1325,359,1118,3030/full/0/default.jpg", "iiif_url")</f>
        <v/>
      </c>
    </row>
    <row r="709">
      <c r="A709" t="inlineStr">
        <is>
          <t>NL-HaNA_1.01.02_3770_0009-page-16</t>
        </is>
      </c>
      <c r="B709" t="inlineStr">
        <is>
          <t>NL-HaNA_1.01.02_3770_0009-column-1425-459-918-2830</t>
        </is>
      </c>
      <c r="C709" t="inlineStr">
        <is>
          <t>continuation</t>
        </is>
      </c>
      <c r="D709" t="n">
        <v>1487</v>
      </c>
      <c r="E709" t="n">
        <v>2865</v>
      </c>
      <c r="F709" t="inlineStr">
        <is>
          <t xml:space="preserve">    294.</t>
        </is>
      </c>
      <c r="G709">
        <f>HYPERLINK("https://images.diginfra.net/iiif/NL-HaNA_1.01.02/3770/NL-HaNA_1.01.02_3770_0009.jpg/1325,359,1118,3030/full/0/default.jpg", "iiif_url")</f>
        <v/>
      </c>
    </row>
    <row r="710">
      <c r="A710" t="inlineStr">
        <is>
          <t>NL-HaNA_1.01.02_3770_0009-page-16</t>
        </is>
      </c>
      <c r="B710" t="inlineStr">
        <is>
          <t>NL-HaNA_1.01.02_3770_0009-column-1425-459-918-2830</t>
        </is>
      </c>
      <c r="C710" t="inlineStr">
        <is>
          <t>repeat_lemma</t>
        </is>
      </c>
      <c r="D710" t="n">
        <v>1562</v>
      </c>
      <c r="E710" t="n">
        <v>2879</v>
      </c>
      <c r="F710" t="inlineStr">
        <is>
          <t xml:space="preserve">        zander Wolf in het Noorderquartier,</t>
        </is>
      </c>
      <c r="G710">
        <f>HYPERLINK("https://images.diginfra.net/iiif/NL-HaNA_1.01.02/3770/NL-HaNA_1.01.02_3770_0009.jpg/1325,359,1118,3030/full/0/default.jpg", "iiif_url")</f>
        <v/>
      </c>
    </row>
    <row r="711">
      <c r="A711" t="inlineStr">
        <is>
          <t>NL-HaNA_1.01.02_3770_0009-page-16</t>
        </is>
      </c>
      <c r="B711" t="inlineStr">
        <is>
          <t>NL-HaNA_1.01.02_3770_0009-column-1425-459-918-2830</t>
        </is>
      </c>
      <c r="C711" t="inlineStr">
        <is>
          <t>continuation</t>
        </is>
      </c>
      <c r="D711" t="n">
        <v>1487</v>
      </c>
      <c r="E711" t="n">
        <v>2951</v>
      </c>
      <c r="F711" t="inlineStr">
        <is>
          <t xml:space="preserve">    380.</t>
        </is>
      </c>
      <c r="G711">
        <f>HYPERLINK("https://images.diginfra.net/iiif/NL-HaNA_1.01.02/3770/NL-HaNA_1.01.02_3770_0009.jpg/1325,359,1118,3030/full/0/default.jpg", "iiif_url")</f>
        <v/>
      </c>
    </row>
    <row r="712">
      <c r="A712" t="inlineStr">
        <is>
          <t>NL-HaNA_1.01.02_3770_0009-page-16</t>
        </is>
      </c>
      <c r="B712" t="inlineStr">
        <is>
          <t>NL-HaNA_1.01.02_3770_0009-column-1425-459-918-2830</t>
        </is>
      </c>
      <c r="C712" t="inlineStr">
        <is>
          <t>repeat_lemma</t>
        </is>
      </c>
      <c r="D712" t="n">
        <v>1559</v>
      </c>
      <c r="E712" t="n">
        <v>2994</v>
      </c>
      <c r="F712" t="inlineStr">
        <is>
          <t xml:space="preserve">        Dieterhuys tot Harlingen. 394-</t>
        </is>
      </c>
      <c r="G712">
        <f>HYPERLINK("https://images.diginfra.net/iiif/NL-HaNA_1.01.02/3770/NL-HaNA_1.01.02_3770_0009.jpg/1325,359,1118,3030/full/0/default.jpg", "iiif_url")</f>
        <v/>
      </c>
    </row>
    <row r="713">
      <c r="A713" t="inlineStr">
        <is>
          <t>NL-HaNA_1.01.02_3770_0009-page-16</t>
        </is>
      </c>
      <c r="B713" t="inlineStr">
        <is>
          <t>NL-HaNA_1.01.02_3770_0009-column-1425-459-918-2830</t>
        </is>
      </c>
      <c r="C713" t="inlineStr">
        <is>
          <t>repeat_lemma</t>
        </is>
      </c>
      <c r="D713" t="n">
        <v>1562</v>
      </c>
      <c r="E713" t="n">
        <v>3051</v>
      </c>
      <c r="F713" t="inlineStr">
        <is>
          <t xml:space="preserve">        Trip tot Harlingen. 394-</t>
        </is>
      </c>
      <c r="G713">
        <f>HYPERLINK("https://images.diginfra.net/iiif/NL-HaNA_1.01.02/3770/NL-HaNA_1.01.02_3770_0009.jpg/1325,359,1118,3030/full/0/default.jpg", "iiif_url")</f>
        <v/>
      </c>
    </row>
    <row r="714">
      <c r="A714" t="inlineStr">
        <is>
          <t>NL-HaNA_1.01.02_3770_0009-page-16</t>
        </is>
      </c>
      <c r="B714" t="inlineStr">
        <is>
          <t>NL-HaNA_1.01.02_3770_0009-column-1425-459-918-2830</t>
        </is>
      </c>
      <c r="C714" t="inlineStr">
        <is>
          <t>repeat_lemma</t>
        </is>
      </c>
      <c r="D714" t="n">
        <v>1562</v>
      </c>
      <c r="E714" t="n">
        <v>3097</v>
      </c>
      <c r="F714" t="inlineStr">
        <is>
          <t xml:space="preserve">        Binkes tot Amsiierdam. 412.</t>
        </is>
      </c>
      <c r="G714">
        <f>HYPERLINK("https://images.diginfra.net/iiif/NL-HaNA_1.01.02/3770/NL-HaNA_1.01.02_3770_0009.jpg/1325,359,1118,3030/full/0/default.jpg", "iiif_url")</f>
        <v/>
      </c>
    </row>
    <row r="715">
      <c r="A715" t="inlineStr">
        <is>
          <t>NL-HaNA_1.01.02_3770_0009-page-16</t>
        </is>
      </c>
      <c r="B715" t="inlineStr">
        <is>
          <t>NL-HaNA_1.01.02_3770_0009-column-1425-459-918-2830</t>
        </is>
      </c>
      <c r="C715" t="inlineStr">
        <is>
          <t>repeat_lemma</t>
        </is>
      </c>
      <c r="D715" t="n">
        <v>1559</v>
      </c>
      <c r="E715" t="n">
        <v>3146</v>
      </c>
      <c r="F715" t="inlineStr">
        <is>
          <t xml:space="preserve">        Drews als Ontfanger tot Groeningen.</t>
        </is>
      </c>
      <c r="G715">
        <f>HYPERLINK("https://images.diginfra.net/iiif/NL-HaNA_1.01.02/3770/NL-HaNA_1.01.02_3770_0009.jpg/1325,359,1118,3030/full/0/default.jpg", "iiif_url")</f>
        <v/>
      </c>
    </row>
    <row r="716">
      <c r="A716" t="inlineStr">
        <is>
          <t>NL-HaNA_1.01.02_3770_0009-page-16</t>
        </is>
      </c>
      <c r="B716" t="inlineStr">
        <is>
          <t>NL-HaNA_1.01.02_3770_0009-column-1425-459-918-2830</t>
        </is>
      </c>
      <c r="C716" t="inlineStr">
        <is>
          <t>continuation</t>
        </is>
      </c>
      <c r="D716" t="n">
        <v>1487</v>
      </c>
      <c r="E716" t="n">
        <v>3205</v>
      </c>
      <c r="F716" t="inlineStr">
        <is>
          <t xml:space="preserve">    427.</t>
        </is>
      </c>
      <c r="G716">
        <f>HYPERLINK("https://images.diginfra.net/iiif/NL-HaNA_1.01.02/3770/NL-HaNA_1.01.02_3770_0009.jpg/1325,359,1118,3030/full/0/default.jpg", "iiif_url")</f>
        <v/>
      </c>
    </row>
    <row r="717">
      <c r="A717" t="inlineStr">
        <is>
          <t>NL-HaNA_1.01.02_3770_0009-page-16</t>
        </is>
      </c>
      <c r="B717" t="inlineStr">
        <is>
          <t>NL-HaNA_1.01.02_3770_0009-column-1425-459-918-2830</t>
        </is>
      </c>
      <c r="C717" t="inlineStr">
        <is>
          <t>repeat_lemma</t>
        </is>
      </c>
      <c r="D717" t="n">
        <v>1559</v>
      </c>
      <c r="E717" t="n">
        <v>3231</v>
      </c>
      <c r="F717" t="inlineStr">
        <is>
          <t xml:space="preserve">        Hessing als Ontfanger tot Termunterzyl.</t>
        </is>
      </c>
      <c r="G717">
        <f>HYPERLINK("https://images.diginfra.net/iiif/NL-HaNA_1.01.02/3770/NL-HaNA_1.01.02_3770_0009.jpg/1325,359,1118,3030/full/0/default.jpg", "iiif_url")</f>
        <v/>
      </c>
    </row>
    <row r="721">
      <c r="A721" t="inlineStr">
        <is>
          <t>NL-HaNA_1.01.02_3770_0009-page-17</t>
        </is>
      </c>
      <c r="B721" t="inlineStr">
        <is>
          <t>NL-HaNA_1.01.02_3770_0009-column-2577-459-860-2872</t>
        </is>
      </c>
      <c r="C721" t="inlineStr">
        <is>
          <t>non_index_line</t>
        </is>
      </c>
      <c r="D721" t="n">
        <v>2994</v>
      </c>
      <c r="E721" t="n">
        <v>362</v>
      </c>
      <c r="F721" t="inlineStr">
        <is>
          <t xml:space="preserve">        IX</t>
        </is>
      </c>
      <c r="G721">
        <f>HYPERLINK("https://images.diginfra.net/iiif/NL-HaNA_1.01.02/3770/NL-HaNA_1.01.02_3770_0009.jpg/2477,359,1060,3072/full/0/default.jpg", "iiif_url")</f>
        <v/>
      </c>
    </row>
    <row r="722">
      <c r="A722" t="inlineStr">
        <is>
          <t>NL-HaNA_1.01.02_3770_0009-page-17</t>
        </is>
      </c>
      <c r="B722" t="inlineStr">
        <is>
          <t>NL-HaNA_1.01.02_3770_0009-column-2577-459-860-2872</t>
        </is>
      </c>
      <c r="C722" t="inlineStr">
        <is>
          <t>unknown_line_type</t>
        </is>
      </c>
      <c r="D722" t="n">
        <v>2690</v>
      </c>
      <c r="E722" t="n">
        <v>466</v>
      </c>
      <c r="F722" t="inlineStr">
        <is>
          <t xml:space="preserve">        velius in het Noerderquartier. 483.</t>
        </is>
      </c>
      <c r="G722">
        <f>HYPERLINK("https://images.diginfra.net/iiif/NL-HaNA_1.01.02/3770/NL-HaNA_1.01.02_3770_0009.jpg/2477,359,1060,3072/full/0/default.jpg", "iiif_url")</f>
        <v/>
      </c>
    </row>
    <row r="723">
      <c r="A723" t="inlineStr">
        <is>
          <t>NL-HaNA_1.01.02_3770_0009-page-17</t>
        </is>
      </c>
      <c r="B723" t="inlineStr">
        <is>
          <t>NL-HaNA_1.01.02_3770_0009-column-2577-459-860-2872</t>
        </is>
      </c>
      <c r="C723" t="inlineStr">
        <is>
          <t>unknown_line_type</t>
        </is>
      </c>
      <c r="D723" t="n">
        <v>2692</v>
      </c>
      <c r="E723" t="n">
        <v>523</v>
      </c>
      <c r="F723" t="inlineStr">
        <is>
          <t xml:space="preserve">        Grevinch tut Axsfterdam. s41.</t>
        </is>
      </c>
      <c r="G723">
        <f>HYPERLINK("https://images.diginfra.net/iiif/NL-HaNA_1.01.02/3770/NL-HaNA_1.01.02_3770_0009.jpg/2477,359,1060,3072/full/0/default.jpg", "iiif_url")</f>
        <v/>
      </c>
    </row>
    <row r="724">
      <c r="A724" t="inlineStr">
        <is>
          <t>NL-HaNA_1.01.02_3770_0009-page-17</t>
        </is>
      </c>
      <c r="B724" t="inlineStr">
        <is>
          <t>NL-HaNA_1.01.02_3770_0009-column-2577-459-860-2872</t>
        </is>
      </c>
      <c r="C724" t="inlineStr">
        <is>
          <t>unknown_line_type</t>
        </is>
      </c>
      <c r="D724" t="n">
        <v>2697</v>
      </c>
      <c r="E724" t="n">
        <v>567</v>
      </c>
      <c r="F724" t="inlineStr">
        <is>
          <t xml:space="preserve">        Boudaen Comm tot Austerdan. 654.</t>
        </is>
      </c>
      <c r="G724">
        <f>HYPERLINK("https://images.diginfra.net/iiif/NL-HaNA_1.01.02/3770/NL-HaNA_1.01.02_3770_0009.jpg/2477,359,1060,3072/full/0/default.jpg", "iiif_url")</f>
        <v/>
      </c>
    </row>
    <row r="725">
      <c r="A725" t="inlineStr">
        <is>
          <t>NL-HaNA_1.01.02_3770_0009-page-17</t>
        </is>
      </c>
      <c r="B725" t="inlineStr">
        <is>
          <t>NL-HaNA_1.01.02_3770_0009-column-2577-459-860-2872</t>
        </is>
      </c>
      <c r="C725" t="inlineStr">
        <is>
          <t>unknown_line_type</t>
        </is>
      </c>
      <c r="D725" t="n">
        <v>2690</v>
      </c>
      <c r="E725" t="n">
        <v>620</v>
      </c>
      <c r="F725" t="inlineStr">
        <is>
          <t xml:space="preserve">        Alphonse Cautou tot Controiteur tot Bint</t>
        </is>
      </c>
      <c r="G725">
        <f>HYPERLINK("https://images.diginfra.net/iiif/NL-HaNA_1.01.02/3770/NL-HaNA_1.01.02_3770_0009.jpg/2477,359,1060,3072/full/0/default.jpg", "iiif_url")</f>
        <v/>
      </c>
    </row>
    <row r="726">
      <c r="A726" t="inlineStr">
        <is>
          <t>NL-HaNA_1.01.02_3770_0009-page-17</t>
        </is>
      </c>
      <c r="B726" t="inlineStr">
        <is>
          <t>NL-HaNA_1.01.02_3770_0009-column-2577-459-860-2872</t>
        </is>
      </c>
      <c r="C726" t="inlineStr">
        <is>
          <t>continuation</t>
        </is>
      </c>
      <c r="D726" t="n">
        <v>2617</v>
      </c>
      <c r="E726" t="n">
        <v>666</v>
      </c>
      <c r="F726" t="inlineStr">
        <is>
          <t xml:space="preserve">    aengeftei. 654.</t>
        </is>
      </c>
      <c r="G726">
        <f>HYPERLINK("https://images.diginfra.net/iiif/NL-HaNA_1.01.02/3770/NL-HaNA_1.01.02_3770_0009.jpg/2477,359,1060,3072/full/0/default.jpg", "iiif_url")</f>
        <v/>
      </c>
    </row>
    <row r="727">
      <c r="A727" t="inlineStr">
        <is>
          <t>NL-HaNA_1.01.02_3770_0009-page-17</t>
        </is>
      </c>
      <c r="B727" t="inlineStr">
        <is>
          <t>NL-HaNA_1.01.02_3770_0009-column-2577-459-860-2872</t>
        </is>
      </c>
      <c r="C727" t="inlineStr">
        <is>
          <t>repeat_lemma</t>
        </is>
      </c>
      <c r="D727" t="n">
        <v>2692</v>
      </c>
      <c r="E727" t="n">
        <v>716</v>
      </c>
      <c r="F727" t="inlineStr">
        <is>
          <t xml:space="preserve">        Eselo tot Comreroleur in de Lemmer</t>
        </is>
      </c>
      <c r="G727">
        <f>HYPERLINK("https://images.diginfra.net/iiif/NL-HaNA_1.01.02/3770/NL-HaNA_1.01.02_3770_0009.jpg/2477,359,1060,3072/full/0/default.jpg", "iiif_url")</f>
        <v/>
      </c>
    </row>
    <row r="728">
      <c r="A728" t="inlineStr">
        <is>
          <t>NL-HaNA_1.01.02_3770_0009-page-17</t>
        </is>
      </c>
      <c r="B728" t="inlineStr">
        <is>
          <t>NL-HaNA_1.01.02_3770_0009-column-2577-459-860-2872</t>
        </is>
      </c>
      <c r="C728" t="inlineStr">
        <is>
          <t>continuation</t>
        </is>
      </c>
      <c r="D728" t="n">
        <v>2617</v>
      </c>
      <c r="E728" t="n">
        <v>765</v>
      </c>
      <c r="F728" t="inlineStr">
        <is>
          <t xml:space="preserve">    aengestelt. 746.</t>
        </is>
      </c>
      <c r="G728">
        <f>HYPERLINK("https://images.diginfra.net/iiif/NL-HaNA_1.01.02/3770/NL-HaNA_1.01.02_3770_0009.jpg/2477,359,1060,3072/full/0/default.jpg", "iiif_url")</f>
        <v/>
      </c>
    </row>
    <row r="729">
      <c r="A729" t="inlineStr">
        <is>
          <t>NL-HaNA_1.01.02_3770_0009-page-17</t>
        </is>
      </c>
      <c r="B729" t="inlineStr">
        <is>
          <t>NL-HaNA_1.01.02_3770_0009-column-2577-459-860-2872</t>
        </is>
      </c>
      <c r="C729" t="inlineStr">
        <is>
          <t>repeat_lemma</t>
        </is>
      </c>
      <c r="D729" t="n">
        <v>2695</v>
      </c>
      <c r="E729" t="n">
        <v>808</v>
      </c>
      <c r="F729" t="inlineStr">
        <is>
          <t xml:space="preserve">        Sloterdyck tot Omfanger der Convoen</t>
        </is>
      </c>
      <c r="G729">
        <f>HYPERLINK("https://images.diginfra.net/iiif/NL-HaNA_1.01.02/3770/NL-HaNA_1.01.02_3770_0009.jpg/2477,359,1060,3072/full/0/default.jpg", "iiif_url")</f>
        <v/>
      </c>
    </row>
    <row r="730">
      <c r="A730" t="inlineStr">
        <is>
          <t>NL-HaNA_1.01.02_3770_0009-page-17</t>
        </is>
      </c>
      <c r="B730" t="inlineStr">
        <is>
          <t>NL-HaNA_1.01.02_3770_0009-column-2577-459-860-2872</t>
        </is>
      </c>
      <c r="C730" t="inlineStr">
        <is>
          <t>continuation</t>
        </is>
      </c>
      <c r="D730" t="n">
        <v>2620</v>
      </c>
      <c r="E730" t="n">
        <v>860</v>
      </c>
      <c r="F730" t="inlineStr">
        <is>
          <t xml:space="preserve">    the Harlingen. 772.</t>
        </is>
      </c>
      <c r="G730">
        <f>HYPERLINK("https://images.diginfra.net/iiif/NL-HaNA_1.01.02/3770/NL-HaNA_1.01.02_3770_0009.jpg/2477,359,1060,3072/full/0/default.jpg", "iiif_url")</f>
        <v/>
      </c>
    </row>
    <row r="731">
      <c r="A731" t="inlineStr">
        <is>
          <t>NL-HaNA_1.01.02_3770_0009-page-17</t>
        </is>
      </c>
      <c r="B731" t="inlineStr">
        <is>
          <t>NL-HaNA_1.01.02_3770_0009-column-2577-459-860-2872</t>
        </is>
      </c>
      <c r="C731" t="inlineStr">
        <is>
          <t>repeat_lemma</t>
        </is>
      </c>
      <c r="D731" t="n">
        <v>2695</v>
      </c>
      <c r="E731" t="n">
        <v>898</v>
      </c>
      <c r="F731" t="inlineStr">
        <is>
          <t xml:space="preserve">        van Sanen in het Noorderquartier.</t>
        </is>
      </c>
      <c r="G731">
        <f>HYPERLINK("https://images.diginfra.net/iiif/NL-HaNA_1.01.02/3770/NL-HaNA_1.01.02_3770_0009.jpg/2477,359,1060,3072/full/0/default.jpg", "iiif_url")</f>
        <v/>
      </c>
    </row>
    <row r="732">
      <c r="A732" t="inlineStr">
        <is>
          <t>NL-HaNA_1.01.02_3770_0009-page-17</t>
        </is>
      </c>
      <c r="B732" t="inlineStr">
        <is>
          <t>NL-HaNA_1.01.02_3770_0009-column-2577-459-860-2872</t>
        </is>
      </c>
      <c r="C732" t="inlineStr">
        <is>
          <t>continuation</t>
        </is>
      </c>
      <c r="D732" t="n">
        <v>2622</v>
      </c>
      <c r="E732" t="n">
        <v>968</v>
      </c>
      <c r="F732" t="inlineStr">
        <is>
          <t xml:space="preserve">    773</t>
        </is>
      </c>
      <c r="G732">
        <f>HYPERLINK("https://images.diginfra.net/iiif/NL-HaNA_1.01.02/3770/NL-HaNA_1.01.02_3770_0009.jpg/2477,359,1060,3072/full/0/default.jpg", "iiif_url")</f>
        <v/>
      </c>
    </row>
    <row r="733">
      <c r="A733" t="inlineStr">
        <is>
          <t>NL-HaNA_1.01.02_3770_0009-page-17</t>
        </is>
      </c>
      <c r="B733" t="inlineStr">
        <is>
          <t>NL-HaNA_1.01.02_3770_0009-column-2577-459-860-2872</t>
        </is>
      </c>
      <c r="C733" t="inlineStr">
        <is>
          <t>repeat_lemma</t>
        </is>
      </c>
      <c r="D733" t="n">
        <v>2695</v>
      </c>
      <c r="E733" t="n">
        <v>994</v>
      </c>
      <c r="F733" t="inlineStr">
        <is>
          <t xml:space="preserve">        Tenghnagel tot Terlingen. 939.</t>
        </is>
      </c>
      <c r="G733">
        <f>HYPERLINK("https://images.diginfra.net/iiif/NL-HaNA_1.01.02/3770/NL-HaNA_1.01.02_3770_0009.jpg/2477,359,1060,3072/full/0/default.jpg", "iiif_url")</f>
        <v/>
      </c>
    </row>
    <row r="734">
      <c r="A734" t="inlineStr">
        <is>
          <t>NL-HaNA_1.01.02_3770_0009-page-17</t>
        </is>
      </c>
      <c r="B734" t="inlineStr">
        <is>
          <t>NL-HaNA_1.01.02_3770_0009-column-2577-459-860-2872</t>
        </is>
      </c>
      <c r="C734" t="inlineStr">
        <is>
          <t>repeat_lemma</t>
        </is>
      </c>
      <c r="D734" t="n">
        <v>2692</v>
      </c>
      <c r="E734" t="n">
        <v>1055</v>
      </c>
      <c r="F734" t="inlineStr">
        <is>
          <t xml:space="preserve">        vander Goes tot Ouscier der conveyen</t>
        </is>
      </c>
      <c r="G734">
        <f>HYPERLINK("https://images.diginfra.net/iiif/NL-HaNA_1.01.02/3770/NL-HaNA_1.01.02_3770_0009.jpg/2477,359,1060,3072/full/0/default.jpg", "iiif_url")</f>
        <v/>
      </c>
    </row>
    <row r="735">
      <c r="A735" t="inlineStr">
        <is>
          <t>NL-HaNA_1.01.02_3770_0009-page-17</t>
        </is>
      </c>
      <c r="B735" t="inlineStr">
        <is>
          <t>NL-HaNA_1.01.02_3770_0009-column-2577-459-860-2872</t>
        </is>
      </c>
      <c r="C735" t="inlineStr">
        <is>
          <t>continuation</t>
        </is>
      </c>
      <c r="D735" t="n">
        <v>2620</v>
      </c>
      <c r="E735" t="n">
        <v>1101</v>
      </c>
      <c r="F735" t="inlineStr">
        <is>
          <t xml:space="preserve">    DEE</t>
        </is>
      </c>
      <c r="G735">
        <f>HYPERLINK("https://images.diginfra.net/iiif/NL-HaNA_1.01.02/3770/NL-HaNA_1.01.02_3770_0009.jpg/2477,359,1060,3072/full/0/default.jpg", "iiif_url")</f>
        <v/>
      </c>
    </row>
    <row r="736">
      <c r="A736" t="inlineStr">
        <is>
          <t>NL-HaNA_1.01.02_3770_0009-page-17</t>
        </is>
      </c>
      <c r="B736" t="inlineStr">
        <is>
          <t>NL-HaNA_1.01.02_3770_0009-column-2577-459-860-2872</t>
        </is>
      </c>
      <c r="C736" t="inlineStr">
        <is>
          <t>repeat_lemma</t>
        </is>
      </c>
      <c r="D736" t="n">
        <v>2692</v>
      </c>
      <c r="E736" t="n">
        <v>1148</v>
      </c>
      <c r="F736" t="inlineStr">
        <is>
          <t xml:space="preserve">        Beaufort tot Mmiddelburgh. 11356.</t>
        </is>
      </c>
      <c r="G736">
        <f>HYPERLINK("https://images.diginfra.net/iiif/NL-HaNA_1.01.02/3770/NL-HaNA_1.01.02_3770_0009.jpg/2477,359,1060,3072/full/0/default.jpg", "iiif_url")</f>
        <v/>
      </c>
    </row>
    <row r="737">
      <c r="A737" t="inlineStr">
        <is>
          <t>NL-HaNA_1.01.02_3770_0009-page-17</t>
        </is>
      </c>
      <c r="B737" t="inlineStr">
        <is>
          <t>NL-HaNA_1.01.02_3770_0009-column-2577-459-860-2872</t>
        </is>
      </c>
      <c r="C737" t="inlineStr">
        <is>
          <t>repeat_lemma</t>
        </is>
      </c>
      <c r="D737" t="n">
        <v>2690</v>
      </c>
      <c r="E737" t="n">
        <v>1200</v>
      </c>
      <c r="F737" t="inlineStr">
        <is>
          <t xml:space="preserve">        van Leyden op de Maze. 1145.</t>
        </is>
      </c>
      <c r="G737">
        <f>HYPERLINK("https://images.diginfra.net/iiif/NL-HaNA_1.01.02/3770/NL-HaNA_1.01.02_3770_0009.jpg/2477,359,1060,3072/full/0/default.jpg", "iiif_url")</f>
        <v/>
      </c>
    </row>
    <row r="738">
      <c r="A738" t="inlineStr">
        <is>
          <t>NL-HaNA_1.01.02_3770_0009-page-17</t>
        </is>
      </c>
      <c r="B738" t="inlineStr">
        <is>
          <t>NL-HaNA_1.01.02_3770_0009-column-2577-459-860-2872</t>
        </is>
      </c>
      <c r="C738" t="inlineStr">
        <is>
          <t>repeat_lemma</t>
        </is>
      </c>
      <c r="D738" t="n">
        <v>2690</v>
      </c>
      <c r="E738" t="n">
        <v>1244</v>
      </c>
      <c r="F738" t="inlineStr">
        <is>
          <t xml:space="preserve">        vander Gryp, Convoymeester iot Enck-</t>
        </is>
      </c>
      <c r="G738">
        <f>HYPERLINK("https://images.diginfra.net/iiif/NL-HaNA_1.01.02/3770/NL-HaNA_1.01.02_3770_0009.jpg/2477,359,1060,3072/full/0/default.jpg", "iiif_url")</f>
        <v/>
      </c>
    </row>
    <row r="739">
      <c r="A739" t="inlineStr">
        <is>
          <t>NL-HaNA_1.01.02_3770_0009-page-17</t>
        </is>
      </c>
      <c r="B739" t="inlineStr">
        <is>
          <t>NL-HaNA_1.01.02_3770_0009-column-2577-459-860-2872</t>
        </is>
      </c>
      <c r="C739" t="inlineStr">
        <is>
          <t>continuation</t>
        </is>
      </c>
      <c r="D739" t="n">
        <v>2615</v>
      </c>
      <c r="E739" t="n">
        <v>1298</v>
      </c>
      <c r="F739" t="inlineStr">
        <is>
          <t xml:space="preserve">    huysen. 1189.</t>
        </is>
      </c>
      <c r="G739">
        <f>HYPERLINK("https://images.diginfra.net/iiif/NL-HaNA_1.01.02/3770/NL-HaNA_1.01.02_3770_0009.jpg/2477,359,1060,3072/full/0/default.jpg", "iiif_url")</f>
        <v/>
      </c>
    </row>
    <row r="740">
      <c r="A740" t="inlineStr">
        <is>
          <t>NL-HaNA_1.01.02_3770_0009-page-17</t>
        </is>
      </c>
      <c r="B740" t="inlineStr">
        <is>
          <t>NL-HaNA_1.01.02_3770_0009-column-2577-459-860-2872</t>
        </is>
      </c>
      <c r="C740" t="inlineStr">
        <is>
          <t>lemma</t>
        </is>
      </c>
      <c r="D740" t="n">
        <v>2575</v>
      </c>
      <c r="E740" t="n">
        <v>1342</v>
      </c>
      <c r="F740" t="inlineStr">
        <is>
          <t>Commissie te water voor Abrabtam Aberstoot</t>
        </is>
      </c>
      <c r="G740">
        <f>HYPERLINK("https://images.diginfra.net/iiif/NL-HaNA_1.01.02/3770/NL-HaNA_1.01.02_3770_0009.jpg/2477,359,1060,3072/full/0/default.jpg", "iiif_url")</f>
        <v/>
      </c>
    </row>
    <row r="741">
      <c r="A741" t="inlineStr">
        <is>
          <t>NL-HaNA_1.01.02_3770_0009-page-17</t>
        </is>
      </c>
      <c r="B741" t="inlineStr">
        <is>
          <t>NL-HaNA_1.01.02_3770_0009-column-2577-459-860-2872</t>
        </is>
      </c>
      <c r="C741" t="inlineStr">
        <is>
          <t>continuation</t>
        </is>
      </c>
      <c r="D741" t="n">
        <v>2617</v>
      </c>
      <c r="E741" t="n">
        <v>1391</v>
      </c>
      <c r="F741" t="inlineStr">
        <is>
          <t xml:space="preserve">    mt Capiteyn van he Colkgie tut Auster dam</t>
        </is>
      </c>
      <c r="G741">
        <f>HYPERLINK("https://images.diginfra.net/iiif/NL-HaNA_1.01.02/3770/NL-HaNA_1.01.02_3770_0009.jpg/2477,359,1060,3072/full/0/default.jpg", "iiif_url")</f>
        <v/>
      </c>
    </row>
    <row r="742">
      <c r="A742" t="inlineStr">
        <is>
          <t>NL-HaNA_1.01.02_3770_0009-page-17</t>
        </is>
      </c>
      <c r="B742" t="inlineStr">
        <is>
          <t>NL-HaNA_1.01.02_3770_0009-column-2577-459-860-2872</t>
        </is>
      </c>
      <c r="C742" t="inlineStr">
        <is>
          <t>continuation</t>
        </is>
      </c>
      <c r="D742" t="n">
        <v>2615</v>
      </c>
      <c r="E742" t="n">
        <v>1439</v>
      </c>
      <c r="F742" t="inlineStr">
        <is>
          <t xml:space="preserve">    aengestelt. 836.</t>
        </is>
      </c>
      <c r="G742">
        <f>HYPERLINK("https://images.diginfra.net/iiif/NL-HaNA_1.01.02/3770/NL-HaNA_1.01.02_3770_0009.jpg/2477,359,1060,3072/full/0/default.jpg", "iiif_url")</f>
        <v/>
      </c>
    </row>
    <row r="743">
      <c r="A743" t="inlineStr">
        <is>
          <t>NL-HaNA_1.01.02_3770_0009-page-17</t>
        </is>
      </c>
      <c r="B743" t="inlineStr">
        <is>
          <t>NL-HaNA_1.01.02_3770_0009-column-2577-459-860-2872</t>
        </is>
      </c>
      <c r="C743" t="inlineStr">
        <is>
          <t>repeat_lemma</t>
        </is>
      </c>
      <c r="D743" t="n">
        <v>2690</v>
      </c>
      <c r="E743" t="n">
        <v>1491</v>
      </c>
      <c r="F743" t="inlineStr">
        <is>
          <t xml:space="preserve">        Jacob van Beyeren aengefelt tot Capiteyn</t>
        </is>
      </c>
      <c r="G743">
        <f>HYPERLINK("https://images.diginfra.net/iiif/NL-HaNA_1.01.02/3770/NL-HaNA_1.01.02_3770_0009.jpg/2477,359,1060,3072/full/0/default.jpg", "iiif_url")</f>
        <v/>
      </c>
    </row>
    <row r="744">
      <c r="A744" t="inlineStr">
        <is>
          <t>NL-HaNA_1.01.02_3770_0009-page-17</t>
        </is>
      </c>
      <c r="B744" t="inlineStr">
        <is>
          <t>NL-HaNA_1.01.02_3770_0009-column-2577-459-860-2872</t>
        </is>
      </c>
      <c r="C744" t="inlineStr">
        <is>
          <t>continuation</t>
        </is>
      </c>
      <c r="D744" t="n">
        <v>2617</v>
      </c>
      <c r="E744" t="n">
        <v>1539</v>
      </c>
      <c r="F744" t="inlineStr">
        <is>
          <t xml:space="preserve">    van het Colegié in bet Noorderquartier.</t>
        </is>
      </c>
      <c r="G744">
        <f>HYPERLINK("https://images.diginfra.net/iiif/NL-HaNA_1.01.02/3770/NL-HaNA_1.01.02_3770_0009.jpg/2477,359,1060,3072/full/0/default.jpg", "iiif_url")</f>
        <v/>
      </c>
    </row>
    <row r="745">
      <c r="A745" t="inlineStr">
        <is>
          <t>NL-HaNA_1.01.02_3770_0009-page-17</t>
        </is>
      </c>
      <c r="B745" t="inlineStr">
        <is>
          <t>NL-HaNA_1.01.02_3770_0009-column-2577-459-860-2872</t>
        </is>
      </c>
      <c r="C745" t="inlineStr">
        <is>
          <t>continuation</t>
        </is>
      </c>
      <c r="D745" t="n">
        <v>2620</v>
      </c>
      <c r="E745" t="n">
        <v>1592</v>
      </c>
      <c r="F745" t="inlineStr">
        <is>
          <t xml:space="preserve">    118.</t>
        </is>
      </c>
      <c r="G745">
        <f>HYPERLINK("https://images.diginfra.net/iiif/NL-HaNA_1.01.02/3770/NL-HaNA_1.01.02_3770_0009.jpg/2477,359,1060,3072/full/0/default.jpg", "iiif_url")</f>
        <v/>
      </c>
    </row>
    <row r="746">
      <c r="A746" t="inlineStr">
        <is>
          <t>NL-HaNA_1.01.02_3770_0009-page-17</t>
        </is>
      </c>
      <c r="B746" t="inlineStr">
        <is>
          <t>NL-HaNA_1.01.02_3770_0009-column-2577-459-860-2872</t>
        </is>
      </c>
      <c r="C746" t="inlineStr">
        <is>
          <t>lemma</t>
        </is>
      </c>
      <c r="D746" t="n">
        <v>2573</v>
      </c>
      <c r="E746" t="n">
        <v>1635</v>
      </c>
      <c r="F746" t="inlineStr">
        <is>
          <t>Commissien van Retorsie. 1025. 1032. ro44.</t>
        </is>
      </c>
      <c r="G746">
        <f>HYPERLINK("https://images.diginfra.net/iiif/NL-HaNA_1.01.02/3770/NL-HaNA_1.01.02_3770_0009.jpg/2477,359,1060,3072/full/0/default.jpg", "iiif_url")</f>
        <v/>
      </c>
    </row>
    <row r="747">
      <c r="A747" t="inlineStr">
        <is>
          <t>NL-HaNA_1.01.02_3770_0009-page-17</t>
        </is>
      </c>
      <c r="B747" t="inlineStr">
        <is>
          <t>NL-HaNA_1.01.02_3770_0009-column-2577-459-860-2872</t>
        </is>
      </c>
      <c r="C747" t="inlineStr">
        <is>
          <t>repeat_lemma</t>
        </is>
      </c>
      <c r="D747" t="n">
        <v>2695</v>
      </c>
      <c r="E747" t="n">
        <v>1679</v>
      </c>
      <c r="F747" t="inlineStr">
        <is>
          <t xml:space="preserve">        Instruêtie voor Capiteyns, Ofsiieren,</t>
        </is>
      </c>
      <c r="G747">
        <f>HYPERLINK("https://images.diginfra.net/iiif/NL-HaNA_1.01.02/3770/NL-HaNA_1.01.02_3770_0009.jpg/2477,359,1060,3072/full/0/default.jpg", "iiif_url")</f>
        <v/>
      </c>
    </row>
    <row r="748">
      <c r="A748" t="inlineStr">
        <is>
          <t>NL-HaNA_1.01.02_3770_0009-page-17</t>
        </is>
      </c>
      <c r="B748" t="inlineStr">
        <is>
          <t>NL-HaNA_1.01.02_3770_0009-column-2577-459-860-2872</t>
        </is>
      </c>
      <c r="C748" t="inlineStr">
        <is>
          <t>continuation</t>
        </is>
      </c>
      <c r="D748" t="n">
        <v>2620</v>
      </c>
      <c r="E748" t="n">
        <v>1732</v>
      </c>
      <c r="F748" t="inlineStr">
        <is>
          <t xml:space="preserve">    ec. op retorfie varenie. 1065.</t>
        </is>
      </c>
      <c r="G748">
        <f>HYPERLINK("https://images.diginfra.net/iiif/NL-HaNA_1.01.02/3770/NL-HaNA_1.01.02_3770_0009.jpg/2477,359,1060,3072/full/0/default.jpg", "iiif_url")</f>
        <v/>
      </c>
    </row>
    <row r="749">
      <c r="A749" t="inlineStr">
        <is>
          <t>NL-HaNA_1.01.02_3770_0009-page-17</t>
        </is>
      </c>
      <c r="B749" t="inlineStr">
        <is>
          <t>NL-HaNA_1.01.02_3770_0009-column-2577-459-860-2872</t>
        </is>
      </c>
      <c r="C749" t="inlineStr">
        <is>
          <t>lemma</t>
        </is>
      </c>
      <c r="D749" t="n">
        <v>2573</v>
      </c>
      <c r="E749" t="n">
        <v>1774</v>
      </c>
      <c r="F749" t="inlineStr">
        <is>
          <t>Confesseurs van de Gereformeerde Religie van</t>
        </is>
      </c>
      <c r="G749">
        <f>HYPERLINK("https://images.diginfra.net/iiif/NL-HaNA_1.01.02/3770/NL-HaNA_1.01.02_3770_0009.jpg/2477,359,1060,3072/full/0/default.jpg", "iiif_url")</f>
        <v/>
      </c>
    </row>
    <row r="750">
      <c r="A750" t="inlineStr">
        <is>
          <t>NL-HaNA_1.01.02_3770_0009-page-17</t>
        </is>
      </c>
      <c r="B750" t="inlineStr">
        <is>
          <t>NL-HaNA_1.01.02_3770_0009-column-2577-459-860-2872</t>
        </is>
      </c>
      <c r="C750" t="inlineStr">
        <is>
          <t>continuation</t>
        </is>
      </c>
      <c r="D750" t="n">
        <v>2615</v>
      </c>
      <c r="E750" t="n">
        <v>1825</v>
      </c>
      <c r="F750" t="inlineStr">
        <is>
          <t xml:space="preserve">    de Galayen en uit Vranckryck verli. 26.</t>
        </is>
      </c>
      <c r="G750">
        <f>HYPERLINK("https://images.diginfra.net/iiif/NL-HaNA_1.01.02/3770/NL-HaNA_1.01.02_3770_0009.jpg/2477,359,1060,3072/full/0/default.jpg", "iiif_url")</f>
        <v/>
      </c>
    </row>
    <row r="751">
      <c r="A751" t="inlineStr">
        <is>
          <t>NL-HaNA_1.01.02_3770_0009-page-17</t>
        </is>
      </c>
      <c r="B751" t="inlineStr">
        <is>
          <t>NL-HaNA_1.01.02_3770_0009-column-2577-459-860-2872</t>
        </is>
      </c>
      <c r="C751" t="inlineStr">
        <is>
          <t>continuation</t>
        </is>
      </c>
      <c r="D751" t="n">
        <v>2617</v>
      </c>
      <c r="E751" t="n">
        <v>1877</v>
      </c>
      <c r="F751" t="inlineStr">
        <is>
          <t xml:space="preserve">    49.368. 643.</t>
        </is>
      </c>
      <c r="G751">
        <f>HYPERLINK("https://images.diginfra.net/iiif/NL-HaNA_1.01.02/3770/NL-HaNA_1.01.02_3770_0009.jpg/2477,359,1060,3072/full/0/default.jpg", "iiif_url")</f>
        <v/>
      </c>
    </row>
    <row r="752">
      <c r="A752" t="inlineStr">
        <is>
          <t>NL-HaNA_1.01.02_3770_0009-page-17</t>
        </is>
      </c>
      <c r="B752" t="inlineStr">
        <is>
          <t>NL-HaNA_1.01.02_3770_0009-column-2577-459-860-2872</t>
        </is>
      </c>
      <c r="C752" t="inlineStr">
        <is>
          <t>lemma</t>
        </is>
      </c>
      <c r="D752" t="n">
        <v>2573</v>
      </c>
      <c r="E752" t="n">
        <v>1921</v>
      </c>
      <c r="F752" t="inlineStr">
        <is>
          <t>Contenten Gelderlandt in onthesinge van be.</t>
        </is>
      </c>
      <c r="G752">
        <f>HYPERLINK("https://images.diginfra.net/iiif/NL-HaNA_1.01.02/3770/NL-HaNA_1.01.02_3770_0009.jpg/2477,359,1060,3072/full/0/default.jpg", "iiif_url")</f>
        <v/>
      </c>
    </row>
    <row r="753">
      <c r="A753" t="inlineStr">
        <is>
          <t>NL-HaNA_1.01.02_3770_0009-page-17</t>
        </is>
      </c>
      <c r="B753" t="inlineStr">
        <is>
          <t>NL-HaNA_1.01.02_3770_0009-column-2577-459-860-2872</t>
        </is>
      </c>
      <c r="C753" t="inlineStr">
        <is>
          <t>continuation</t>
        </is>
      </c>
      <c r="D753" t="n">
        <v>2615</v>
      </c>
      <c r="E753" t="n">
        <v>1976</v>
      </c>
      <c r="F753" t="inlineStr">
        <is>
          <t xml:space="preserve">    lestinge op bet inkomen van runder Ve.</t>
        </is>
      </c>
      <c r="G753">
        <f>HYPERLINK("https://images.diginfra.net/iiif/NL-HaNA_1.01.02/3770/NL-HaNA_1.01.02_3770_0009.jpg/2477,359,1060,3072/full/0/default.jpg", "iiif_url")</f>
        <v/>
      </c>
    </row>
    <row r="754">
      <c r="A754" t="inlineStr">
        <is>
          <t>NL-HaNA_1.01.02_3770_0009-page-17</t>
        </is>
      </c>
      <c r="B754" t="inlineStr">
        <is>
          <t>NL-HaNA_1.01.02_3770_0009-column-2577-459-860-2872</t>
        </is>
      </c>
      <c r="C754" t="inlineStr">
        <is>
          <t>continuation</t>
        </is>
      </c>
      <c r="D754" t="n">
        <v>2617</v>
      </c>
      <c r="E754" t="n">
        <v>2036</v>
      </c>
      <c r="F754" t="inlineStr">
        <is>
          <t xml:space="preserve">    270.</t>
        </is>
      </c>
      <c r="G754">
        <f>HYPERLINK("https://images.diginfra.net/iiif/NL-HaNA_1.01.02/3770/NL-HaNA_1.01.02_3770_0009.jpg/2477,359,1060,3072/full/0/default.jpg", "iiif_url")</f>
        <v/>
      </c>
    </row>
    <row r="755">
      <c r="A755" t="inlineStr">
        <is>
          <t>NL-HaNA_1.01.02_3770_0009-page-17</t>
        </is>
      </c>
      <c r="B755" t="inlineStr">
        <is>
          <t>NL-HaNA_1.01.02_3770_0009-column-2577-459-860-2872</t>
        </is>
      </c>
      <c r="C755" t="inlineStr">
        <is>
          <t>repeat_lemma</t>
        </is>
      </c>
      <c r="D755" t="n">
        <v>2688</v>
      </c>
      <c r="E755" t="n">
        <v>2066</v>
      </c>
      <c r="F755" t="inlineStr">
        <is>
          <t xml:space="preserve">        in de ordinaris en extraordinaris Staet van</t>
        </is>
      </c>
      <c r="G755">
        <f>HYPERLINK("https://images.diginfra.net/iiif/NL-HaNA_1.01.02/3770/NL-HaNA_1.01.02_3770_0009.jpg/2477,359,1060,3072/full/0/default.jpg", "iiif_url")</f>
        <v/>
      </c>
    </row>
    <row r="756">
      <c r="A756" t="inlineStr">
        <is>
          <t>NL-HaNA_1.01.02_3770_0009-page-17</t>
        </is>
      </c>
      <c r="B756" t="inlineStr">
        <is>
          <t>NL-HaNA_1.01.02_3770_0009-column-2577-459-860-2872</t>
        </is>
      </c>
      <c r="C756" t="inlineStr">
        <is>
          <t>continuation</t>
        </is>
      </c>
      <c r="D756" t="n">
        <v>2615</v>
      </c>
      <c r="E756" t="n">
        <v>2122</v>
      </c>
      <c r="F756" t="inlineStr">
        <is>
          <t xml:space="preserve">    oorlog. 337.</t>
        </is>
      </c>
      <c r="G756">
        <f>HYPERLINK("https://images.diginfra.net/iiif/NL-HaNA_1.01.02/3770/NL-HaNA_1.01.02_3770_0009.jpg/2477,359,1060,3072/full/0/default.jpg", "iiif_url")</f>
        <v/>
      </c>
    </row>
    <row r="757">
      <c r="A757" t="inlineStr">
        <is>
          <t>NL-HaNA_1.01.02_3770_0009-page-17</t>
        </is>
      </c>
      <c r="B757" t="inlineStr">
        <is>
          <t>NL-HaNA_1.01.02_3770_0009-column-2577-459-860-2872</t>
        </is>
      </c>
      <c r="C757" t="inlineStr">
        <is>
          <t>repeat_lemma</t>
        </is>
      </c>
      <c r="D757" t="n">
        <v>2711</v>
      </c>
      <c r="E757" t="n">
        <v>2173</v>
      </c>
      <c r="F757" t="inlineStr">
        <is>
          <t xml:space="preserve">        in en negetiatie voor de Cullegien ter</t>
        </is>
      </c>
      <c r="G757">
        <f>HYPERLINK("https://images.diginfra.net/iiif/NL-HaNA_1.01.02/3770/NL-HaNA_1.01.02_3770_0009.jpg/2477,359,1060,3072/full/0/default.jpg", "iiif_url")</f>
        <v/>
      </c>
    </row>
    <row r="758">
      <c r="A758" t="inlineStr">
        <is>
          <t>NL-HaNA_1.01.02_3770_0009-page-17</t>
        </is>
      </c>
      <c r="B758" t="inlineStr">
        <is>
          <t>NL-HaNA_1.01.02_3770_0009-column-2577-459-860-2872</t>
        </is>
      </c>
      <c r="C758" t="inlineStr">
        <is>
          <t>continuation</t>
        </is>
      </c>
      <c r="D758" t="n">
        <v>2617</v>
      </c>
      <c r="E758" t="n">
        <v>2218</v>
      </c>
      <c r="F758" t="inlineStr">
        <is>
          <t xml:space="preserve">    Admiralityt in Hollandt en West-Vriesandt.</t>
        </is>
      </c>
      <c r="G758">
        <f>HYPERLINK("https://images.diginfra.net/iiif/NL-HaNA_1.01.02/3770/NL-HaNA_1.01.02_3770_0009.jpg/2477,359,1060,3072/full/0/default.jpg", "iiif_url")</f>
        <v/>
      </c>
    </row>
    <row r="759">
      <c r="A759" t="inlineStr">
        <is>
          <t>NL-HaNA_1.01.02_3770_0009-page-17</t>
        </is>
      </c>
      <c r="B759" t="inlineStr">
        <is>
          <t>NL-HaNA_1.01.02_3770_0009-column-2577-459-860-2872</t>
        </is>
      </c>
      <c r="C759" t="inlineStr">
        <is>
          <t>continuation</t>
        </is>
      </c>
      <c r="D759" t="n">
        <v>2620</v>
      </c>
      <c r="E759" t="n">
        <v>2282</v>
      </c>
      <c r="F759" t="inlineStr">
        <is>
          <t xml:space="preserve">    341.</t>
        </is>
      </c>
      <c r="G759">
        <f>HYPERLINK("https://images.diginfra.net/iiif/NL-HaNA_1.01.02/3770/NL-HaNA_1.01.02_3770_0009.jpg/2477,359,1060,3072/full/0/default.jpg", "iiif_url")</f>
        <v/>
      </c>
    </row>
    <row r="760">
      <c r="A760" t="inlineStr">
        <is>
          <t>NL-HaNA_1.01.02_3770_0009-page-17</t>
        </is>
      </c>
      <c r="B760" t="inlineStr">
        <is>
          <t>NL-HaNA_1.01.02_3770_0009-column-2577-459-860-2872</t>
        </is>
      </c>
      <c r="C760" t="inlineStr">
        <is>
          <t>repeat_lemma</t>
        </is>
      </c>
      <c r="D760" t="n">
        <v>2693</v>
      </c>
      <c r="E760" t="n">
        <v>2316</v>
      </c>
      <c r="F760" t="inlineStr">
        <is>
          <t xml:space="preserve">        in de admodiatie. 341.</t>
        </is>
      </c>
      <c r="G760">
        <f>HYPERLINK("https://images.diginfra.net/iiif/NL-HaNA_1.01.02/3770/NL-HaNA_1.01.02_3770_0009.jpg/2477,359,1060,3072/full/0/default.jpg", "iiif_url")</f>
        <v/>
      </c>
    </row>
    <row r="761">
      <c r="A761" t="inlineStr">
        <is>
          <t>NL-HaNA_1.01.02_3770_0009-page-17</t>
        </is>
      </c>
      <c r="B761" t="inlineStr">
        <is>
          <t>NL-HaNA_1.01.02_3770_0009-column-2577-459-860-2872</t>
        </is>
      </c>
      <c r="C761" t="inlineStr">
        <is>
          <t>repeat_lemma</t>
        </is>
      </c>
      <c r="D761" t="n">
        <v>2704</v>
      </c>
      <c r="E761" t="n">
        <v>2370</v>
      </c>
      <c r="F761" t="inlineStr">
        <is>
          <t xml:space="preserve">        in de equipagie na de Oofizee. 343.</t>
        </is>
      </c>
      <c r="G761">
        <f>HYPERLINK("https://images.diginfra.net/iiif/NL-HaNA_1.01.02/3770/NL-HaNA_1.01.02_3770_0009.jpg/2477,359,1060,3072/full/0/default.jpg", "iiif_url")</f>
        <v/>
      </c>
    </row>
    <row r="762">
      <c r="A762" t="inlineStr">
        <is>
          <t>NL-HaNA_1.01.02_3770_0009-page-17</t>
        </is>
      </c>
      <c r="B762" t="inlineStr">
        <is>
          <t>NL-HaNA_1.01.02_3770_0009-column-2577-459-860-2872</t>
        </is>
      </c>
      <c r="C762" t="inlineStr">
        <is>
          <t>repeat_lemma</t>
        </is>
      </c>
      <c r="D762" t="n">
        <v>2704</v>
      </c>
      <c r="E762" t="n">
        <v>2413</v>
      </c>
      <c r="F762" t="inlineStr">
        <is>
          <t xml:space="preserve">        in de vonslagh tot maintien van bet</t>
        </is>
      </c>
      <c r="G762">
        <f>HYPERLINK("https://images.diginfra.net/iiif/NL-HaNA_1.01.02/3770/NL-HaNA_1.01.02_3770_0009.jpg/2477,359,1060,3072/full/0/default.jpg", "iiif_url")</f>
        <v/>
      </c>
    </row>
    <row r="763">
      <c r="A763" t="inlineStr">
        <is>
          <t>NL-HaNA_1.01.02_3770_0009-page-17</t>
        </is>
      </c>
      <c r="B763" t="inlineStr">
        <is>
          <t>NL-HaNA_1.01.02_3770_0009-column-2577-459-860-2872</t>
        </is>
      </c>
      <c r="C763" t="inlineStr">
        <is>
          <t>continuation</t>
        </is>
      </c>
      <c r="D763" t="n">
        <v>2617</v>
      </c>
      <c r="E763" t="n">
        <v>2465</v>
      </c>
      <c r="F763" t="inlineStr">
        <is>
          <t xml:space="preserve">    Comstoir van dé Unie. 344.</t>
        </is>
      </c>
      <c r="G763">
        <f>HYPERLINK("https://images.diginfra.net/iiif/NL-HaNA_1.01.02/3770/NL-HaNA_1.01.02_3770_0009.jpg/2477,359,1060,3072/full/0/default.jpg", "iiif_url")</f>
        <v/>
      </c>
    </row>
    <row r="764">
      <c r="A764" t="inlineStr">
        <is>
          <t>NL-HaNA_1.01.02_3770_0009-page-17</t>
        </is>
      </c>
      <c r="B764" t="inlineStr">
        <is>
          <t>NL-HaNA_1.01.02_3770_0009-column-2577-459-860-2872</t>
        </is>
      </c>
      <c r="C764" t="inlineStr">
        <is>
          <t>repeat_lemma</t>
        </is>
      </c>
      <c r="D764" t="n">
        <v>2683</v>
      </c>
      <c r="E764" t="n">
        <v>2512</v>
      </c>
      <c r="F764" t="inlineStr">
        <is>
          <t xml:space="preserve">        in de opensichinch van justitie nogende</t>
        </is>
      </c>
      <c r="G764">
        <f>HYPERLINK("https://images.diginfra.net/iiif/NL-HaNA_1.01.02/3770/NL-HaNA_1.01.02_3770_0009.jpg/2477,359,1060,3072/full/0/default.jpg", "iiif_url")</f>
        <v/>
      </c>
    </row>
    <row r="765">
      <c r="A765" t="inlineStr">
        <is>
          <t>NL-HaNA_1.01.02_3770_0009-page-17</t>
        </is>
      </c>
      <c r="B765" t="inlineStr">
        <is>
          <t>NL-HaNA_1.01.02_3770_0009-column-2577-459-860-2872</t>
        </is>
      </c>
      <c r="C765" t="inlineStr">
        <is>
          <t>continuation</t>
        </is>
      </c>
      <c r="D765" t="n">
        <v>2610</v>
      </c>
      <c r="E765" t="n">
        <v>2560</v>
      </c>
      <c r="F765" t="inlineStr">
        <is>
          <t xml:space="preserve">    de goederen van fijn Majesteyt van Grect-</t>
        </is>
      </c>
      <c r="G765">
        <f>HYPERLINK("https://images.diginfra.net/iiif/NL-HaNA_1.01.02/3770/NL-HaNA_1.01.02_3770_0009.jpg/2477,359,1060,3072/full/0/default.jpg", "iiif_url")</f>
        <v/>
      </c>
    </row>
    <row r="766">
      <c r="A766" t="inlineStr">
        <is>
          <t>NL-HaNA_1.01.02_3770_0009-page-17</t>
        </is>
      </c>
      <c r="B766" t="inlineStr">
        <is>
          <t>NL-HaNA_1.01.02_3770_0009-column-2577-459-860-2872</t>
        </is>
      </c>
      <c r="C766" t="inlineStr">
        <is>
          <t>continuation</t>
        </is>
      </c>
      <c r="D766" t="n">
        <v>2615</v>
      </c>
      <c r="E766" t="n">
        <v>2609</v>
      </c>
      <c r="F766" t="inlineStr">
        <is>
          <t xml:space="preserve">    Brilannien. 344.</t>
        </is>
      </c>
      <c r="G766">
        <f>HYPERLINK("https://images.diginfra.net/iiif/NL-HaNA_1.01.02/3770/NL-HaNA_1.01.02_3770_0009.jpg/2477,359,1060,3072/full/0/default.jpg", "iiif_url")</f>
        <v/>
      </c>
    </row>
    <row r="767">
      <c r="A767" t="inlineStr">
        <is>
          <t>NL-HaNA_1.01.02_3770_0009-page-17</t>
        </is>
      </c>
      <c r="B767" t="inlineStr">
        <is>
          <t>NL-HaNA_1.01.02_3770_0009-column-2577-459-860-2872</t>
        </is>
      </c>
      <c r="C767" t="inlineStr">
        <is>
          <t>repeat_lemma</t>
        </is>
      </c>
      <c r="D767" t="n">
        <v>2685</v>
      </c>
      <c r="E767" t="n">
        <v>2658</v>
      </c>
      <c r="F767" t="inlineStr">
        <is>
          <t xml:space="preserve">        in het consent Trattaet van Barriere.</t>
        </is>
      </c>
      <c r="G767">
        <f>HYPERLINK("https://images.diginfra.net/iiif/NL-HaNA_1.01.02/3770/NL-HaNA_1.01.02_3770_0009.jpg/2477,359,1060,3072/full/0/default.jpg", "iiif_url")</f>
        <v/>
      </c>
    </row>
    <row r="768">
      <c r="A768" t="inlineStr">
        <is>
          <t>NL-HaNA_1.01.02_3770_0009-page-17</t>
        </is>
      </c>
      <c r="B768" t="inlineStr">
        <is>
          <t>NL-HaNA_1.01.02_3770_0009-column-2577-459-860-2872</t>
        </is>
      </c>
      <c r="C768" t="inlineStr">
        <is>
          <t>continuation</t>
        </is>
      </c>
      <c r="D768" t="n">
        <v>2620</v>
      </c>
      <c r="E768" t="n">
        <v>2716</v>
      </c>
      <c r="F768" t="inlineStr">
        <is>
          <t xml:space="preserve">    1119.</t>
        </is>
      </c>
      <c r="G768">
        <f>HYPERLINK("https://images.diginfra.net/iiif/NL-HaNA_1.01.02/3770/NL-HaNA_1.01.02_3770_0009.jpg/2477,359,1060,3072/full/0/default.jpg", "iiif_url")</f>
        <v/>
      </c>
    </row>
    <row r="769">
      <c r="A769" t="inlineStr">
        <is>
          <t>NL-HaNA_1.01.02_3770_0009-page-17</t>
        </is>
      </c>
      <c r="B769" t="inlineStr">
        <is>
          <t>NL-HaNA_1.01.02_3770_0009-column-2577-459-860-2872</t>
        </is>
      </c>
      <c r="C769" t="inlineStr">
        <is>
          <t>repeat_lemma</t>
        </is>
      </c>
      <c r="D769" t="n">
        <v>2704</v>
      </c>
      <c r="E769" t="n">
        <v>2752</v>
      </c>
      <c r="F769" t="inlineStr">
        <is>
          <t xml:space="preserve">        in een belaftiige ter Generaliteyi. 1120.</t>
        </is>
      </c>
      <c r="G769">
        <f>HYPERLINK("https://images.diginfra.net/iiif/NL-HaNA_1.01.02/3770/NL-HaNA_1.01.02_3770_0009.jpg/2477,359,1060,3072/full/0/default.jpg", "iiif_url")</f>
        <v/>
      </c>
    </row>
    <row r="770">
      <c r="A770" t="inlineStr">
        <is>
          <t>NL-HaNA_1.01.02_3770_0009-page-17</t>
        </is>
      </c>
      <c r="B770" t="inlineStr">
        <is>
          <t>NL-HaNA_1.01.02_3770_0009-column-2577-459-860-2872</t>
        </is>
      </c>
      <c r="C770" t="inlineStr">
        <is>
          <t>lemma</t>
        </is>
      </c>
      <c r="D770" t="n">
        <v>2573</v>
      </c>
      <c r="E770" t="n">
        <v>2801</v>
      </c>
      <c r="F770" t="inlineStr">
        <is>
          <t>Consenten Hollandt in den Staet van oorlogh.</t>
        </is>
      </c>
      <c r="G770">
        <f>HYPERLINK("https://images.diginfra.net/iiif/NL-HaNA_1.01.02/3770/NL-HaNA_1.01.02_3770_0009.jpg/2477,359,1060,3072/full/0/default.jpg", "iiif_url")</f>
        <v/>
      </c>
    </row>
    <row r="771">
      <c r="A771" t="inlineStr">
        <is>
          <t>NL-HaNA_1.01.02_3770_0009-page-17</t>
        </is>
      </c>
      <c r="B771" t="inlineStr">
        <is>
          <t>NL-HaNA_1.01.02_3770_0009-column-2577-459-860-2872</t>
        </is>
      </c>
      <c r="C771" t="inlineStr">
        <is>
          <t>continuation</t>
        </is>
      </c>
      <c r="D771" t="n">
        <v>2622</v>
      </c>
      <c r="E771" t="n">
        <v>2855</v>
      </c>
      <c r="F771" t="inlineStr">
        <is>
          <t xml:space="preserve">    385.</t>
        </is>
      </c>
      <c r="G771">
        <f>HYPERLINK("https://images.diginfra.net/iiif/NL-HaNA_1.01.02/3770/NL-HaNA_1.01.02_3770_0009.jpg/2477,359,1060,3072/full/0/default.jpg", "iiif_url")</f>
        <v/>
      </c>
    </row>
    <row r="772">
      <c r="A772" t="inlineStr">
        <is>
          <t>NL-HaNA_1.01.02_3770_0009-page-17</t>
        </is>
      </c>
      <c r="B772" t="inlineStr">
        <is>
          <t>NL-HaNA_1.01.02_3770_0009-column-2577-459-860-2872</t>
        </is>
      </c>
      <c r="C772" t="inlineStr">
        <is>
          <t>repeat_lemma</t>
        </is>
      </c>
      <c r="D772" t="n">
        <v>2727</v>
      </c>
      <c r="E772" t="n">
        <v>2901</v>
      </c>
      <c r="F772" t="inlineStr">
        <is>
          <t xml:space="preserve">        in een nregotiatie wegens Portugael.</t>
        </is>
      </c>
      <c r="G772">
        <f>HYPERLINK("https://images.diginfra.net/iiif/NL-HaNA_1.01.02/3770/NL-HaNA_1.01.02_3770_0009.jpg/2477,359,1060,3072/full/0/default.jpg", "iiif_url")</f>
        <v/>
      </c>
    </row>
    <row r="773">
      <c r="A773" t="inlineStr">
        <is>
          <t>NL-HaNA_1.01.02_3770_0009-page-17</t>
        </is>
      </c>
      <c r="B773" t="inlineStr">
        <is>
          <t>NL-HaNA_1.01.02_3770_0009-column-2577-459-860-2872</t>
        </is>
      </c>
      <c r="C773" t="inlineStr">
        <is>
          <t>continuation</t>
        </is>
      </c>
      <c r="D773" t="n">
        <v>2622</v>
      </c>
      <c r="E773" t="n">
        <v>2952</v>
      </c>
      <c r="F773" t="inlineStr">
        <is>
          <t xml:space="preserve">    700.</t>
        </is>
      </c>
      <c r="G773">
        <f>HYPERLINK("https://images.diginfra.net/iiif/NL-HaNA_1.01.02/3770/NL-HaNA_1.01.02_3770_0009.jpg/2477,359,1060,3072/full/0/default.jpg", "iiif_url")</f>
        <v/>
      </c>
    </row>
    <row r="774">
      <c r="A774" t="inlineStr">
        <is>
          <t>NL-HaNA_1.01.02_3770_0009-page-17</t>
        </is>
      </c>
      <c r="B774" t="inlineStr">
        <is>
          <t>NL-HaNA_1.01.02_3770_0009-column-2577-459-860-2872</t>
        </is>
      </c>
      <c r="C774" t="inlineStr">
        <is>
          <t>lemma</t>
        </is>
      </c>
      <c r="D774" t="n">
        <v>2578</v>
      </c>
      <c r="E774" t="n">
        <v>2992</v>
      </c>
      <c r="F774" t="inlineStr">
        <is>
          <t>Consenten Zeclandt in een regetiatie van twee</t>
        </is>
      </c>
      <c r="G774">
        <f>HYPERLINK("https://images.diginfra.net/iiif/NL-HaNA_1.01.02/3770/NL-HaNA_1.01.02_3770_0009.jpg/2477,359,1060,3072/full/0/default.jpg", "iiif_url")</f>
        <v/>
      </c>
    </row>
    <row r="775">
      <c r="A775" t="inlineStr">
        <is>
          <t>NL-HaNA_1.01.02_3770_0009-page-17</t>
        </is>
      </c>
      <c r="B775" t="inlineStr">
        <is>
          <t>NL-HaNA_1.01.02_3770_0009-column-2577-459-860-2872</t>
        </is>
      </c>
      <c r="C775" t="inlineStr">
        <is>
          <t>continuation</t>
        </is>
      </c>
      <c r="D775" t="n">
        <v>2613</v>
      </c>
      <c r="E775" t="n">
        <v>3047</v>
      </c>
      <c r="F775" t="inlineStr">
        <is>
          <t xml:space="preserve">    millioenen voor schulden van de Admiralitest.</t>
        </is>
      </c>
      <c r="G775">
        <f>HYPERLINK("https://images.diginfra.net/iiif/NL-HaNA_1.01.02/3770/NL-HaNA_1.01.02_3770_0009.jpg/2477,359,1060,3072/full/0/default.jpg", "iiif_url")</f>
        <v/>
      </c>
    </row>
    <row r="776">
      <c r="A776" t="inlineStr">
        <is>
          <t>NL-HaNA_1.01.02_3770_0009-page-17</t>
        </is>
      </c>
      <c r="B776" t="inlineStr">
        <is>
          <t>NL-HaNA_1.01.02_3770_0009-column-2577-459-860-2872</t>
        </is>
      </c>
      <c r="C776" t="inlineStr">
        <is>
          <t>continuation</t>
        </is>
      </c>
      <c r="D776" t="n">
        <v>2620</v>
      </c>
      <c r="E776" t="n">
        <v>3097</v>
      </c>
      <c r="F776" t="inlineStr">
        <is>
          <t xml:space="preserve">    529.</t>
        </is>
      </c>
      <c r="G776">
        <f>HYPERLINK("https://images.diginfra.net/iiif/NL-HaNA_1.01.02/3770/NL-HaNA_1.01.02_3770_0009.jpg/2477,359,1060,3072/full/0/default.jpg", "iiif_url")</f>
        <v/>
      </c>
    </row>
    <row r="777">
      <c r="A777" t="inlineStr">
        <is>
          <t>NL-HaNA_1.01.02_3770_0009-page-17</t>
        </is>
      </c>
      <c r="B777" t="inlineStr">
        <is>
          <t>NL-HaNA_1.01.02_3770_0009-column-2577-459-860-2872</t>
        </is>
      </c>
      <c r="C777" t="inlineStr">
        <is>
          <t>repeat_lemma</t>
        </is>
      </c>
      <c r="D777" t="n">
        <v>2730</v>
      </c>
      <c r="E777" t="n">
        <v>3145</v>
      </c>
      <c r="F777" t="inlineStr">
        <is>
          <t xml:space="preserve">        in tradementen van den Consul van</t>
        </is>
      </c>
      <c r="G777">
        <f>HYPERLINK("https://images.diginfra.net/iiif/NL-HaNA_1.01.02/3770/NL-HaNA_1.01.02_3770_0009.jpg/2477,359,1060,3072/full/0/default.jpg", "iiif_url")</f>
        <v/>
      </c>
    </row>
    <row r="778">
      <c r="A778" t="inlineStr">
        <is>
          <t>NL-HaNA_1.01.02_3770_0009-page-17</t>
        </is>
      </c>
      <c r="B778" t="inlineStr">
        <is>
          <t>NL-HaNA_1.01.02_3770_0009-column-2577-459-860-2872</t>
        </is>
      </c>
      <c r="C778" t="inlineStr">
        <is>
          <t>continuation</t>
        </is>
      </c>
      <c r="D778" t="n">
        <v>2615</v>
      </c>
      <c r="E778" t="n">
        <v>3192</v>
      </c>
      <c r="F778" t="inlineStr">
        <is>
          <t xml:space="preserve">    Bale. 1098.</t>
        </is>
      </c>
      <c r="G778">
        <f>HYPERLINK("https://images.diginfra.net/iiif/NL-HaNA_1.01.02/3770/NL-HaNA_1.01.02_3770_0009.jpg/2477,359,1060,3072/full/0/default.jpg", "iiif_url")</f>
        <v/>
      </c>
    </row>
    <row r="779">
      <c r="A779" t="inlineStr">
        <is>
          <t>NL-HaNA_1.01.02_3770_0009-page-17</t>
        </is>
      </c>
      <c r="B779" t="inlineStr">
        <is>
          <t>NL-HaNA_1.01.02_3770_0009-column-2577-459-860-2872</t>
        </is>
      </c>
      <c r="C779" t="inlineStr">
        <is>
          <t>repeat_lemma</t>
        </is>
      </c>
      <c r="D779" t="n">
        <v>2704</v>
      </c>
      <c r="E779" t="n">
        <v>3243</v>
      </c>
      <c r="F779" t="inlineStr">
        <is>
          <t xml:space="preserve">        wegens een Placaet tegens de corruptien.</t>
        </is>
      </c>
      <c r="G779">
        <f>HYPERLINK("https://images.diginfra.net/iiif/NL-HaNA_1.01.02/3770/NL-HaNA_1.01.02_3770_0009.jpg/2477,359,1060,3072/full/0/default.jpg", "iiif_url")</f>
        <v/>
      </c>
    </row>
    <row r="780">
      <c r="A780" t="inlineStr">
        <is>
          <t>NL-HaNA_1.01.02_3770_0009-page-17</t>
        </is>
      </c>
      <c r="B780" t="inlineStr">
        <is>
          <t>NL-HaNA_1.01.02_3770_0009-column-2577-459-860-2872</t>
        </is>
      </c>
      <c r="C780" t="inlineStr">
        <is>
          <t>continuation</t>
        </is>
      </c>
      <c r="D780" t="n">
        <v>2620</v>
      </c>
      <c r="E780" t="n">
        <v>3295</v>
      </c>
      <c r="F780" t="inlineStr">
        <is>
          <t xml:space="preserve">    1uii7.</t>
        </is>
      </c>
      <c r="G780">
        <f>HYPERLINK("https://images.diginfra.net/iiif/NL-HaNA_1.01.02/3770/NL-HaNA_1.01.02_3770_0009.jpg/2477,359,1060,3072/full/0/default.jpg", "iiif_url")</f>
        <v/>
      </c>
    </row>
    <row r="782">
      <c r="A782" t="inlineStr">
        <is>
          <t>NL-HaNA_1.01.02_3770_0009-page-17</t>
        </is>
      </c>
      <c r="B782" t="inlineStr">
        <is>
          <t>NL-HaNA_1.01.02_3770_0009-column-3509-454-902-2818</t>
        </is>
      </c>
      <c r="C782" t="inlineStr">
        <is>
          <t>non_index_line</t>
        </is>
      </c>
      <c r="D782" t="n">
        <v>3277</v>
      </c>
      <c r="E782" t="n">
        <v>360</v>
      </c>
      <c r="F782" t="inlineStr">
        <is>
          <t xml:space="preserve">        IDEE X.</t>
        </is>
      </c>
      <c r="G782">
        <f>HYPERLINK("https://images.diginfra.net/iiif/NL-HaNA_1.01.02/3770/NL-HaNA_1.01.02_3770_0009.jpg/3409,354,1102,3018/full/0/default.jpg", "iiif_url")</f>
        <v/>
      </c>
    </row>
    <row r="783">
      <c r="A783" t="inlineStr">
        <is>
          <t>NL-HaNA_1.01.02_3770_0009-page-17</t>
        </is>
      </c>
      <c r="B783" t="inlineStr">
        <is>
          <t>NL-HaNA_1.01.02_3770_0009-column-3509-454-902-2818</t>
        </is>
      </c>
      <c r="C783" t="inlineStr">
        <is>
          <t>repeat_lemma</t>
        </is>
      </c>
      <c r="D783" t="n">
        <v>3664</v>
      </c>
      <c r="E783" t="n">
        <v>487</v>
      </c>
      <c r="F783" t="inlineStr">
        <is>
          <t xml:space="preserve">        in de voorslagh wegens de betalingh</t>
        </is>
      </c>
      <c r="G783">
        <f>HYPERLINK("https://images.diginfra.net/iiif/NL-HaNA_1.01.02/3770/NL-HaNA_1.01.02_3770_0009.jpg/3409,354,1102,3018/full/0/default.jpg", "iiif_url")</f>
        <v/>
      </c>
    </row>
    <row r="784">
      <c r="A784" t="inlineStr">
        <is>
          <t>NL-HaNA_1.01.02_3770_0009-page-17</t>
        </is>
      </c>
      <c r="B784" t="inlineStr">
        <is>
          <t>NL-HaNA_1.01.02_3770_0009-column-3509-454-902-2818</t>
        </is>
      </c>
      <c r="C784" t="inlineStr">
        <is>
          <t>continuation</t>
        </is>
      </c>
      <c r="D784" t="n">
        <v>3566</v>
      </c>
      <c r="E784" t="n">
        <v>535</v>
      </c>
      <c r="F784" t="inlineStr">
        <is>
          <t xml:space="preserve">    der interessen van het Comptor General.</t>
        </is>
      </c>
      <c r="G784">
        <f>HYPERLINK("https://images.diginfra.net/iiif/NL-HaNA_1.01.02/3770/NL-HaNA_1.01.02_3770_0009.jpg/3409,354,1102,3018/full/0/default.jpg", "iiif_url")</f>
        <v/>
      </c>
    </row>
    <row r="785">
      <c r="A785" t="inlineStr">
        <is>
          <t>NL-HaNA_1.01.02_3770_0009-page-17</t>
        </is>
      </c>
      <c r="B785" t="inlineStr">
        <is>
          <t>NL-HaNA_1.01.02_3770_0009-column-3509-454-902-2818</t>
        </is>
      </c>
      <c r="C785" t="inlineStr">
        <is>
          <t>continuation</t>
        </is>
      </c>
      <c r="D785" t="n">
        <v>3568</v>
      </c>
      <c r="E785" t="n">
        <v>595</v>
      </c>
      <c r="F785" t="inlineStr">
        <is>
          <t xml:space="preserve">    1117.</t>
        </is>
      </c>
      <c r="G785">
        <f>HYPERLINK("https://images.diginfra.net/iiif/NL-HaNA_1.01.02/3770/NL-HaNA_1.01.02_3770_0009.jpg/3409,354,1102,3018/full/0/default.jpg", "iiif_url")</f>
        <v/>
      </c>
    </row>
    <row r="786">
      <c r="A786" t="inlineStr">
        <is>
          <t>NL-HaNA_1.01.02_3770_0009-page-17</t>
        </is>
      </c>
      <c r="B786" t="inlineStr">
        <is>
          <t>NL-HaNA_1.01.02_3770_0009-column-3509-454-902-2818</t>
        </is>
      </c>
      <c r="C786" t="inlineStr">
        <is>
          <t>repeat_lemma</t>
        </is>
      </c>
      <c r="D786" t="n">
        <v>3664</v>
      </c>
      <c r="E786" t="n">
        <v>633</v>
      </c>
      <c r="F786" t="inlineStr">
        <is>
          <t xml:space="preserve">        in de ratificatie van het Tractaet van</t>
        </is>
      </c>
      <c r="G786">
        <f>HYPERLINK("https://images.diginfra.net/iiif/NL-HaNA_1.01.02/3770/NL-HaNA_1.01.02_3770_0009.jpg/3409,354,1102,3018/full/0/default.jpg", "iiif_url")</f>
        <v/>
      </c>
    </row>
    <row r="787">
      <c r="A787" t="inlineStr">
        <is>
          <t>NL-HaNA_1.01.02_3770_0009-page-17</t>
        </is>
      </c>
      <c r="B787" t="inlineStr">
        <is>
          <t>NL-HaNA_1.01.02_3770_0009-column-3509-454-902-2818</t>
        </is>
      </c>
      <c r="C787" t="inlineStr">
        <is>
          <t>continuation</t>
        </is>
      </c>
      <c r="D787" t="n">
        <v>3570</v>
      </c>
      <c r="E787" t="n">
        <v>680</v>
      </c>
      <c r="F787" t="inlineStr">
        <is>
          <t xml:space="preserve">    Barriere. 1187.</t>
        </is>
      </c>
      <c r="G787">
        <f>HYPERLINK("https://images.diginfra.net/iiif/NL-HaNA_1.01.02/3770/NL-HaNA_1.01.02_3770_0009.jpg/3409,354,1102,3018/full/0/default.jpg", "iiif_url")</f>
        <v/>
      </c>
    </row>
    <row r="788">
      <c r="A788" t="inlineStr">
        <is>
          <t>NL-HaNA_1.01.02_3770_0009-page-17</t>
        </is>
      </c>
      <c r="B788" t="inlineStr">
        <is>
          <t>NL-HaNA_1.01.02_3770_0009-column-3509-454-902-2818</t>
        </is>
      </c>
      <c r="C788" t="inlineStr">
        <is>
          <t>lemma</t>
        </is>
      </c>
      <c r="D788" t="n">
        <v>3521</v>
      </c>
      <c r="E788" t="n">
        <v>728</v>
      </c>
      <c r="F788" t="inlineStr">
        <is>
          <t>Contenten Utecht in de admeodiatie van de</t>
        </is>
      </c>
      <c r="G788">
        <f>HYPERLINK("https://images.diginfra.net/iiif/NL-HaNA_1.01.02/3770/NL-HaNA_1.01.02_3770_0009.jpg/3409,354,1102,3018/full/0/default.jpg", "iiif_url")</f>
        <v/>
      </c>
    </row>
    <row r="789">
      <c r="A789" t="inlineStr">
        <is>
          <t>NL-HaNA_1.01.02_3770_0009-page-17</t>
        </is>
      </c>
      <c r="B789" t="inlineStr">
        <is>
          <t>NL-HaNA_1.01.02_3770_0009-column-3509-454-902-2818</t>
        </is>
      </c>
      <c r="C789" t="inlineStr">
        <is>
          <t>continuation</t>
        </is>
      </c>
      <c r="D789" t="n">
        <v>3570</v>
      </c>
      <c r="E789" t="n">
        <v>773</v>
      </c>
      <c r="F789" t="inlineStr">
        <is>
          <t xml:space="preserve">    helft van 's Landis; middelen te water. 167.</t>
        </is>
      </c>
      <c r="G789">
        <f>HYPERLINK("https://images.diginfra.net/iiif/NL-HaNA_1.01.02/3770/NL-HaNA_1.01.02_3770_0009.jpg/3409,354,1102,3018/full/0/default.jpg", "iiif_url")</f>
        <v/>
      </c>
    </row>
    <row r="790">
      <c r="A790" t="inlineStr">
        <is>
          <t>NL-HaNA_1.01.02_3770_0009-page-17</t>
        </is>
      </c>
      <c r="B790" t="inlineStr">
        <is>
          <t>NL-HaNA_1.01.02_3770_0009-column-3509-454-902-2818</t>
        </is>
      </c>
      <c r="C790" t="inlineStr">
        <is>
          <t>repeat_lemma</t>
        </is>
      </c>
      <c r="D790" t="n">
        <v>3683</v>
      </c>
      <c r="E790" t="n">
        <v>824</v>
      </c>
      <c r="F790" t="inlineStr">
        <is>
          <t xml:space="preserve">        n de milioen by provisie voor de Ad-</t>
        </is>
      </c>
      <c r="G790">
        <f>HYPERLINK("https://images.diginfra.net/iiif/NL-HaNA_1.01.02/3770/NL-HaNA_1.01.02_3770_0009.jpg/3409,354,1102,3018/full/0/default.jpg", "iiif_url")</f>
        <v/>
      </c>
    </row>
    <row r="791">
      <c r="A791" t="inlineStr">
        <is>
          <t>NL-HaNA_1.01.02_3770_0009-page-17</t>
        </is>
      </c>
      <c r="B791" t="inlineStr">
        <is>
          <t>NL-HaNA_1.01.02_3770_0009-column-3509-454-902-2818</t>
        </is>
      </c>
      <c r="C791" t="inlineStr">
        <is>
          <t>continuation</t>
        </is>
      </c>
      <c r="D791" t="n">
        <v>3570</v>
      </c>
      <c r="E791" t="n">
        <v>875</v>
      </c>
      <c r="F791" t="inlineStr">
        <is>
          <t xml:space="preserve">    miraliieyt. 399.</t>
        </is>
      </c>
      <c r="G791">
        <f>HYPERLINK("https://images.diginfra.net/iiif/NL-HaNA_1.01.02/3770/NL-HaNA_1.01.02_3770_0009.jpg/3409,354,1102,3018/full/0/default.jpg", "iiif_url")</f>
        <v/>
      </c>
    </row>
    <row r="792">
      <c r="A792" t="inlineStr">
        <is>
          <t>NL-HaNA_1.01.02_3770_0009-page-17</t>
        </is>
      </c>
      <c r="B792" t="inlineStr">
        <is>
          <t>NL-HaNA_1.01.02_3770_0009-column-3509-454-902-2818</t>
        </is>
      </c>
      <c r="C792" t="inlineStr">
        <is>
          <t>repeat_lemma</t>
        </is>
      </c>
      <c r="D792" t="n">
        <v>3667</v>
      </c>
      <c r="E792" t="n">
        <v>920</v>
      </c>
      <c r="F792" t="inlineStr">
        <is>
          <t xml:space="preserve">        in de Hegotiatie ve de sulfidien aen</t>
        </is>
      </c>
      <c r="G792">
        <f>HYPERLINK("https://images.diginfra.net/iiif/NL-HaNA_1.01.02/3770/NL-HaNA_1.01.02_3770_0009.jpg/3409,354,1102,3018/full/0/default.jpg", "iiif_url")</f>
        <v/>
      </c>
    </row>
    <row r="793">
      <c r="A793" t="inlineStr">
        <is>
          <t>NL-HaNA_1.01.02_3770_0009-page-17</t>
        </is>
      </c>
      <c r="B793" t="inlineStr">
        <is>
          <t>NL-HaNA_1.01.02_3770_0009-column-3509-454-902-2818</t>
        </is>
      </c>
      <c r="C793" t="inlineStr">
        <is>
          <t>continuation</t>
        </is>
      </c>
      <c r="D793" t="n">
        <v>3570</v>
      </c>
      <c r="E793" t="n">
        <v>968</v>
      </c>
      <c r="F793" t="inlineStr">
        <is>
          <t xml:space="preserve">    Portugeel schildigh. 330.</t>
        </is>
      </c>
      <c r="G793">
        <f>HYPERLINK("https://images.diginfra.net/iiif/NL-HaNA_1.01.02/3770/NL-HaNA_1.01.02_3770_0009.jpg/3409,354,1102,3018/full/0/default.jpg", "iiif_url")</f>
        <v/>
      </c>
    </row>
    <row r="794">
      <c r="A794" t="inlineStr">
        <is>
          <t>NL-HaNA_1.01.02_3770_0009-page-17</t>
        </is>
      </c>
      <c r="B794" t="inlineStr">
        <is>
          <t>NL-HaNA_1.01.02_3770_0009-column-3509-454-902-2818</t>
        </is>
      </c>
      <c r="C794" t="inlineStr">
        <is>
          <t>repeat_lemma</t>
        </is>
      </c>
      <c r="D794" t="n">
        <v>3660</v>
      </c>
      <c r="E794" t="n">
        <v>1022</v>
      </c>
      <c r="F794" t="inlineStr">
        <is>
          <t xml:space="preserve">        'm de wuederbelfi van de regotistie</t>
        </is>
      </c>
      <c r="G794">
        <f>HYPERLINK("https://images.diginfra.net/iiif/NL-HaNA_1.01.02/3770/NL-HaNA_1.01.02_3770_0009.jpg/3409,354,1102,3018/full/0/default.jpg", "iiif_url")</f>
        <v/>
      </c>
    </row>
    <row r="795">
      <c r="A795" t="inlineStr">
        <is>
          <t>NL-HaNA_1.01.02_3770_0009-page-17</t>
        </is>
      </c>
      <c r="B795" t="inlineStr">
        <is>
          <t>NL-HaNA_1.01.02_3770_0009-column-3509-454-902-2818</t>
        </is>
      </c>
      <c r="C795" t="inlineStr">
        <is>
          <t>continuation</t>
        </is>
      </c>
      <c r="D795" t="n">
        <v>3568</v>
      </c>
      <c r="E795" t="n">
        <v>1064</v>
      </c>
      <c r="F795" t="inlineStr">
        <is>
          <t xml:space="preserve">    van twee miliioenen voor de Adtnialueyt.</t>
        </is>
      </c>
      <c r="G795">
        <f>HYPERLINK("https://images.diginfra.net/iiif/NL-HaNA_1.01.02/3770/NL-HaNA_1.01.02_3770_0009.jpg/3409,354,1102,3018/full/0/default.jpg", "iiif_url")</f>
        <v/>
      </c>
    </row>
    <row r="796">
      <c r="A796" t="inlineStr">
        <is>
          <t>NL-HaNA_1.01.02_3770_0009-page-17</t>
        </is>
      </c>
      <c r="B796" t="inlineStr">
        <is>
          <t>NL-HaNA_1.01.02_3770_0009-column-3509-454-902-2818</t>
        </is>
      </c>
      <c r="C796" t="inlineStr">
        <is>
          <t>continuation</t>
        </is>
      </c>
      <c r="D796" t="n">
        <v>3580</v>
      </c>
      <c r="E796" t="n">
        <v>1121</v>
      </c>
      <c r="F796" t="inlineStr">
        <is>
          <t xml:space="preserve">    567.</t>
        </is>
      </c>
      <c r="G796">
        <f>HYPERLINK("https://images.diginfra.net/iiif/NL-HaNA_1.01.02/3770/NL-HaNA_1.01.02_3770_0009.jpg/3409,354,1102,3018/full/0/default.jpg", "iiif_url")</f>
        <v/>
      </c>
    </row>
    <row r="797">
      <c r="A797" t="inlineStr">
        <is>
          <t>NL-HaNA_1.01.02_3770_0009-page-17</t>
        </is>
      </c>
      <c r="B797" t="inlineStr">
        <is>
          <t>NL-HaNA_1.01.02_3770_0009-column-3509-454-902-2818</t>
        </is>
      </c>
      <c r="C797" t="inlineStr">
        <is>
          <t>repeat_lemma</t>
        </is>
      </c>
      <c r="D797" t="n">
        <v>3676</v>
      </c>
      <c r="E797" t="n">
        <v>1160</v>
      </c>
      <c r="F797" t="inlineStr">
        <is>
          <t xml:space="preserve">        in bet verseck van de Heeren van Dui-</t>
        </is>
      </c>
      <c r="G797">
        <f>HYPERLINK("https://images.diginfra.net/iiif/NL-HaNA_1.01.02/3770/NL-HaNA_1.01.02_3770_0009.jpg/3409,354,1102,3018/full/0/default.jpg", "iiif_url")</f>
        <v/>
      </c>
    </row>
    <row r="798">
      <c r="A798" t="inlineStr">
        <is>
          <t>NL-HaNA_1.01.02_3770_0009-page-17</t>
        </is>
      </c>
      <c r="B798" t="inlineStr">
        <is>
          <t>NL-HaNA_1.01.02_3770_0009-column-3509-454-902-2818</t>
        </is>
      </c>
      <c r="C798" t="inlineStr">
        <is>
          <t>continuation</t>
        </is>
      </c>
      <c r="D798" t="n">
        <v>3568</v>
      </c>
      <c r="E798" t="n">
        <v>1215</v>
      </c>
      <c r="F798" t="inlineStr">
        <is>
          <t xml:space="preserve">    venvoirde en van Perselen. 638.</t>
        </is>
      </c>
      <c r="G798">
        <f>HYPERLINK("https://images.diginfra.net/iiif/NL-HaNA_1.01.02/3770/NL-HaNA_1.01.02_3770_0009.jpg/3409,354,1102,3018/full/0/default.jpg", "iiif_url")</f>
        <v/>
      </c>
    </row>
    <row r="799">
      <c r="A799" t="inlineStr">
        <is>
          <t>NL-HaNA_1.01.02_3770_0009-page-17</t>
        </is>
      </c>
      <c r="B799" t="inlineStr">
        <is>
          <t>NL-HaNA_1.01.02_3770_0009-column-3509-454-902-2818</t>
        </is>
      </c>
      <c r="C799" t="inlineStr">
        <is>
          <t>repeat_lemma</t>
        </is>
      </c>
      <c r="D799" t="n">
        <v>3678</v>
      </c>
      <c r="E799" t="n">
        <v>1262</v>
      </c>
      <c r="F799" t="inlineStr">
        <is>
          <t xml:space="preserve">        in de negotictie van den Grave ven</t>
        </is>
      </c>
      <c r="G799">
        <f>HYPERLINK("https://images.diginfra.net/iiif/NL-HaNA_1.01.02/3770/NL-HaNA_1.01.02_3770_0009.jpg/3409,354,1102,3018/full/0/default.jpg", "iiif_url")</f>
        <v/>
      </c>
    </row>
    <row r="800">
      <c r="A800" t="inlineStr">
        <is>
          <t>NL-HaNA_1.01.02_3770_0009-page-17</t>
        </is>
      </c>
      <c r="B800" t="inlineStr">
        <is>
          <t>NL-HaNA_1.01.02_3770_0009-column-3509-454-902-2818</t>
        </is>
      </c>
      <c r="C800" t="inlineStr">
        <is>
          <t>continuation</t>
        </is>
      </c>
      <c r="D800" t="n">
        <v>3570</v>
      </c>
      <c r="E800" t="n">
        <v>1302</v>
      </c>
      <c r="F800" t="inlineStr">
        <is>
          <t xml:space="preserve">    Benthem. 658.</t>
        </is>
      </c>
      <c r="G800">
        <f>HYPERLINK("https://images.diginfra.net/iiif/NL-HaNA_1.01.02/3770/NL-HaNA_1.01.02_3770_0009.jpg/3409,354,1102,3018/full/0/default.jpg", "iiif_url")</f>
        <v/>
      </c>
    </row>
    <row r="801">
      <c r="A801" t="inlineStr">
        <is>
          <t>NL-HaNA_1.01.02_3770_0009-page-17</t>
        </is>
      </c>
      <c r="B801" t="inlineStr">
        <is>
          <t>NL-HaNA_1.01.02_3770_0009-column-3509-454-902-2818</t>
        </is>
      </c>
      <c r="C801" t="inlineStr">
        <is>
          <t>lemma</t>
        </is>
      </c>
      <c r="D801" t="n">
        <v>3521</v>
      </c>
      <c r="E801" t="n">
        <v>1357</v>
      </c>
      <c r="F801" t="inlineStr">
        <is>
          <t>Consenten Vricslandt in de admodiatie. 293-</t>
        </is>
      </c>
      <c r="G801">
        <f>HYPERLINK("https://images.diginfra.net/iiif/NL-HaNA_1.01.02/3770/NL-HaNA_1.01.02_3770_0009.jpg/3409,354,1102,3018/full/0/default.jpg", "iiif_url")</f>
        <v/>
      </c>
    </row>
    <row r="802">
      <c r="A802" t="inlineStr">
        <is>
          <t>NL-HaNA_1.01.02_3770_0009-page-17</t>
        </is>
      </c>
      <c r="B802" t="inlineStr">
        <is>
          <t>NL-HaNA_1.01.02_3770_0009-column-3509-454-902-2818</t>
        </is>
      </c>
      <c r="C802" t="inlineStr">
        <is>
          <t>repeat_lemma</t>
        </is>
      </c>
      <c r="D802" t="n">
        <v>3662</v>
      </c>
      <c r="E802" t="n">
        <v>1408</v>
      </c>
      <c r="F802" t="inlineStr">
        <is>
          <t xml:space="preserve">        in het uyfterven van Lieutenant Gene-</t>
        </is>
      </c>
      <c r="G802">
        <f>HYPERLINK("https://images.diginfra.net/iiif/NL-HaNA_1.01.02/3770/NL-HaNA_1.01.02_3770_0009.jpg/3409,354,1102,3018/full/0/default.jpg", "iiif_url")</f>
        <v/>
      </c>
    </row>
    <row r="803">
      <c r="A803" t="inlineStr">
        <is>
          <t>NL-HaNA_1.01.02_3770_0009-page-17</t>
        </is>
      </c>
      <c r="B803" t="inlineStr">
        <is>
          <t>NL-HaNA_1.01.02_3770_0009-column-3509-454-902-2818</t>
        </is>
      </c>
      <c r="C803" t="inlineStr">
        <is>
          <t>continuation</t>
        </is>
      </c>
      <c r="D803" t="n">
        <v>3568</v>
      </c>
      <c r="E803" t="n">
        <v>1448</v>
      </c>
      <c r="F803" t="inlineStr">
        <is>
          <t xml:space="preserve">    raels, Majors Generel en Collonels. 1094.</t>
        </is>
      </c>
      <c r="G803">
        <f>HYPERLINK("https://images.diginfra.net/iiif/NL-HaNA_1.01.02/3770/NL-HaNA_1.01.02_3770_0009.jpg/3409,354,1102,3018/full/0/default.jpg", "iiif_url")</f>
        <v/>
      </c>
    </row>
    <row r="804">
      <c r="A804" t="inlineStr">
        <is>
          <t>NL-HaNA_1.01.02_3770_0009-page-17</t>
        </is>
      </c>
      <c r="B804" t="inlineStr">
        <is>
          <t>NL-HaNA_1.01.02_3770_0009-column-3509-454-902-2818</t>
        </is>
      </c>
      <c r="C804" t="inlineStr">
        <is>
          <t>repeat_lemma</t>
        </is>
      </c>
      <c r="D804" t="n">
        <v>3666</v>
      </c>
      <c r="E804" t="n">
        <v>1501</v>
      </c>
      <c r="F804" t="inlineStr">
        <is>
          <t xml:space="preserve">        in de ratificatie van het Trattaet van</t>
        </is>
      </c>
      <c r="G804">
        <f>HYPERLINK("https://images.diginfra.net/iiif/NL-HaNA_1.01.02/3770/NL-HaNA_1.01.02_3770_0009.jpg/3409,354,1102,3018/full/0/default.jpg", "iiif_url")</f>
        <v/>
      </c>
    </row>
    <row r="805">
      <c r="A805" t="inlineStr">
        <is>
          <t>NL-HaNA_1.01.02_3770_0009-page-17</t>
        </is>
      </c>
      <c r="B805" t="inlineStr">
        <is>
          <t>NL-HaNA_1.01.02_3770_0009-column-3509-454-902-2818</t>
        </is>
      </c>
      <c r="C805" t="inlineStr">
        <is>
          <t>continuation</t>
        </is>
      </c>
      <c r="D805" t="n">
        <v>3570</v>
      </c>
      <c r="E805" t="n">
        <v>1553</v>
      </c>
      <c r="F805" t="inlineStr">
        <is>
          <t xml:space="preserve">    Barriere. 1694-</t>
        </is>
      </c>
      <c r="G805">
        <f>HYPERLINK("https://images.diginfra.net/iiif/NL-HaNA_1.01.02/3770/NL-HaNA_1.01.02_3770_0009.jpg/3409,354,1102,3018/full/0/default.jpg", "iiif_url")</f>
        <v/>
      </c>
    </row>
    <row r="806">
      <c r="A806" t="inlineStr">
        <is>
          <t>NL-HaNA_1.01.02_3770_0009-page-17</t>
        </is>
      </c>
      <c r="B806" t="inlineStr">
        <is>
          <t>NL-HaNA_1.01.02_3770_0009-column-3509-454-902-2818</t>
        </is>
      </c>
      <c r="C806" t="inlineStr">
        <is>
          <t>repeat_lemma</t>
        </is>
      </c>
      <c r="D806" t="n">
        <v>3669</v>
      </c>
      <c r="E806" t="n">
        <v>1602</v>
      </c>
      <c r="F806" t="inlineStr">
        <is>
          <t xml:space="preserve">        Placaet in he arresteren tegens de cor-</t>
        </is>
      </c>
      <c r="G806">
        <f>HYPERLINK("https://images.diginfra.net/iiif/NL-HaNA_1.01.02/3770/NL-HaNA_1.01.02_3770_0009.jpg/3409,354,1102,3018/full/0/default.jpg", "iiif_url")</f>
        <v/>
      </c>
    </row>
    <row r="807">
      <c r="A807" t="inlineStr">
        <is>
          <t>NL-HaNA_1.01.02_3770_0009-page-17</t>
        </is>
      </c>
      <c r="B807" t="inlineStr">
        <is>
          <t>NL-HaNA_1.01.02_3770_0009-column-3509-454-902-2818</t>
        </is>
      </c>
      <c r="C807" t="inlineStr">
        <is>
          <t>continuation</t>
        </is>
      </c>
      <c r="D807" t="n">
        <v>3568</v>
      </c>
      <c r="E807" t="n">
        <v>1650</v>
      </c>
      <c r="F807" t="inlineStr">
        <is>
          <t xml:space="preserve">    reptiesm. 1130.</t>
        </is>
      </c>
      <c r="G807">
        <f>HYPERLINK("https://images.diginfra.net/iiif/NL-HaNA_1.01.02/3770/NL-HaNA_1.01.02_3770_0009.jpg/3409,354,1102,3018/full/0/default.jpg", "iiif_url")</f>
        <v/>
      </c>
    </row>
    <row r="808">
      <c r="A808" t="inlineStr">
        <is>
          <t>NL-HaNA_1.01.02_3770_0009-page-17</t>
        </is>
      </c>
      <c r="B808" t="inlineStr">
        <is>
          <t>NL-HaNA_1.01.02_3770_0009-column-3509-454-902-2818</t>
        </is>
      </c>
      <c r="C808" t="inlineStr">
        <is>
          <t>lemma</t>
        </is>
      </c>
      <c r="D808" t="n">
        <v>3524</v>
      </c>
      <c r="E808" t="n">
        <v>1695</v>
      </c>
      <c r="F808" t="inlineStr">
        <is>
          <t>Consenten Ovciystel in de admodiatie. 298.</t>
        </is>
      </c>
      <c r="G808">
        <f>HYPERLINK("https://images.diginfra.net/iiif/NL-HaNA_1.01.02/3770/NL-HaNA_1.01.02_3770_0009.jpg/3409,354,1102,3018/full/0/default.jpg", "iiif_url")</f>
        <v/>
      </c>
    </row>
    <row r="809">
      <c r="A809" t="inlineStr">
        <is>
          <t>NL-HaNA_1.01.02_3770_0009-page-17</t>
        </is>
      </c>
      <c r="B809" t="inlineStr">
        <is>
          <t>NL-HaNA_1.01.02_3770_0009-column-3509-454-902-2818</t>
        </is>
      </c>
      <c r="C809" t="inlineStr">
        <is>
          <t>repeat_lemma</t>
        </is>
      </c>
      <c r="D809" t="n">
        <v>3669</v>
      </c>
      <c r="E809" t="n">
        <v>1748</v>
      </c>
      <c r="F809" t="inlineStr">
        <is>
          <t xml:space="preserve">        in twee nillioeuen guldens voor de Ad-</t>
        </is>
      </c>
      <c r="G809">
        <f>HYPERLINK("https://images.diginfra.net/iiif/NL-HaNA_1.01.02/3770/NL-HaNA_1.01.02_3770_0009.jpg/3409,354,1102,3018/full/0/default.jpg", "iiif_url")</f>
        <v/>
      </c>
    </row>
    <row r="810">
      <c r="A810" t="inlineStr">
        <is>
          <t>NL-HaNA_1.01.02_3770_0009-page-17</t>
        </is>
      </c>
      <c r="B810" t="inlineStr">
        <is>
          <t>NL-HaNA_1.01.02_3770_0009-column-3509-454-902-2818</t>
        </is>
      </c>
      <c r="C810" t="inlineStr">
        <is>
          <t>continuation</t>
        </is>
      </c>
      <c r="D810" t="n">
        <v>3570</v>
      </c>
      <c r="E810" t="n">
        <v>1791</v>
      </c>
      <c r="F810" t="inlineStr">
        <is>
          <t xml:space="preserve">    miraliteyt. 304.</t>
        </is>
      </c>
      <c r="G810">
        <f>HYPERLINK("https://images.diginfra.net/iiif/NL-HaNA_1.01.02/3770/NL-HaNA_1.01.02_3770_0009.jpg/3409,354,1102,3018/full/0/default.jpg", "iiif_url")</f>
        <v/>
      </c>
    </row>
    <row r="811">
      <c r="A811" t="inlineStr">
        <is>
          <t>NL-HaNA_1.01.02_3770_0009-page-17</t>
        </is>
      </c>
      <c r="B811" t="inlineStr">
        <is>
          <t>NL-HaNA_1.01.02_3770_0009-column-3509-454-902-2818</t>
        </is>
      </c>
      <c r="C811" t="inlineStr">
        <is>
          <t>repeat_lemma</t>
        </is>
      </c>
      <c r="D811" t="n">
        <v>3669</v>
      </c>
      <c r="E811" t="n">
        <v>1843</v>
      </c>
      <c r="F811" t="inlineStr">
        <is>
          <t xml:space="preserve">        in de ratificatie van het Tractaet van</t>
        </is>
      </c>
      <c r="G811">
        <f>HYPERLINK("https://images.diginfra.net/iiif/NL-HaNA_1.01.02/3770/NL-HaNA_1.01.02_3770_0009.jpg/3409,354,1102,3018/full/0/default.jpg", "iiif_url")</f>
        <v/>
      </c>
    </row>
    <row r="812">
      <c r="A812" t="inlineStr">
        <is>
          <t>NL-HaNA_1.01.02_3770_0009-page-17</t>
        </is>
      </c>
      <c r="B812" t="inlineStr">
        <is>
          <t>NL-HaNA_1.01.02_3770_0009-column-3509-454-902-2818</t>
        </is>
      </c>
      <c r="C812" t="inlineStr">
        <is>
          <t>continuation</t>
        </is>
      </c>
      <c r="D812" t="n">
        <v>3573</v>
      </c>
      <c r="E812" t="n">
        <v>1897</v>
      </c>
      <c r="F812" t="inlineStr">
        <is>
          <t xml:space="preserve">    Barriere. 1153.</t>
        </is>
      </c>
      <c r="G812">
        <f>HYPERLINK("https://images.diginfra.net/iiif/NL-HaNA_1.01.02/3770/NL-HaNA_1.01.02_3770_0009.jpg/3409,354,1102,3018/full/0/default.jpg", "iiif_url")</f>
        <v/>
      </c>
    </row>
    <row r="813">
      <c r="A813" t="inlineStr">
        <is>
          <t>NL-HaNA_1.01.02_3770_0009-page-17</t>
        </is>
      </c>
      <c r="B813" t="inlineStr">
        <is>
          <t>NL-HaNA_1.01.02_3770_0009-column-3509-454-902-2818</t>
        </is>
      </c>
      <c r="C813" t="inlineStr">
        <is>
          <t>repeat_lemma</t>
        </is>
      </c>
      <c r="D813" t="n">
        <v>3657</v>
      </c>
      <c r="E813" t="n">
        <v>1933</v>
      </c>
      <c r="F813" t="inlineStr">
        <is>
          <t xml:space="preserve">        in den Siaat van oorlog. 1172.</t>
        </is>
      </c>
      <c r="G813">
        <f>HYPERLINK("https://images.diginfra.net/iiif/NL-HaNA_1.01.02/3770/NL-HaNA_1.01.02_3770_0009.jpg/3409,354,1102,3018/full/0/default.jpg", "iiif_url")</f>
        <v/>
      </c>
    </row>
    <row r="814">
      <c r="A814" t="inlineStr">
        <is>
          <t>NL-HaNA_1.01.02_3770_0009-page-17</t>
        </is>
      </c>
      <c r="B814" t="inlineStr">
        <is>
          <t>NL-HaNA_1.01.02_3770_0009-column-3509-454-902-2818</t>
        </is>
      </c>
      <c r="C814" t="inlineStr">
        <is>
          <t>repeat_lemma</t>
        </is>
      </c>
      <c r="D814" t="n">
        <v>3673</v>
      </c>
      <c r="E814" t="n">
        <v>1992</v>
      </c>
      <c r="F814" t="inlineStr">
        <is>
          <t xml:space="preserve">        in de belastinge wegens het Comptoir Ge-</t>
        </is>
      </c>
      <c r="G814">
        <f>HYPERLINK("https://images.diginfra.net/iiif/NL-HaNA_1.01.02/3770/NL-HaNA_1.01.02_3770_0009.jpg/3409,354,1102,3018/full/0/default.jpg", "iiif_url")</f>
        <v/>
      </c>
    </row>
    <row r="815">
      <c r="A815" t="inlineStr">
        <is>
          <t>NL-HaNA_1.01.02_3770_0009-page-17</t>
        </is>
      </c>
      <c r="B815" t="inlineStr">
        <is>
          <t>NL-HaNA_1.01.02_3770_0009-column-3509-454-902-2818</t>
        </is>
      </c>
      <c r="C815" t="inlineStr">
        <is>
          <t>continuation</t>
        </is>
      </c>
      <c r="D815" t="n">
        <v>3573</v>
      </c>
      <c r="E815" t="n">
        <v>2041</v>
      </c>
      <c r="F815" t="inlineStr">
        <is>
          <t xml:space="preserve">    nereel. 1173.</t>
        </is>
      </c>
      <c r="G815">
        <f>HYPERLINK("https://images.diginfra.net/iiif/NL-HaNA_1.01.02/3770/NL-HaNA_1.01.02_3770_0009.jpg/3409,354,1102,3018/full/0/default.jpg", "iiif_url")</f>
        <v/>
      </c>
    </row>
    <row r="816">
      <c r="A816" t="inlineStr">
        <is>
          <t>NL-HaNA_1.01.02_3770_0009-page-17</t>
        </is>
      </c>
      <c r="B816" t="inlineStr">
        <is>
          <t>NL-HaNA_1.01.02_3770_0009-column-3509-454-902-2818</t>
        </is>
      </c>
      <c r="C816" t="inlineStr">
        <is>
          <t>lemma</t>
        </is>
      </c>
      <c r="D816" t="n">
        <v>3524</v>
      </c>
      <c r="E816" t="n">
        <v>2086</v>
      </c>
      <c r="F816" t="inlineStr">
        <is>
          <t>Consenten Stade en Lande in deu Staet van</t>
        </is>
      </c>
      <c r="G816">
        <f>HYPERLINK("https://images.diginfra.net/iiif/NL-HaNA_1.01.02/3770/NL-HaNA_1.01.02_3770_0009.jpg/3409,354,1102,3018/full/0/default.jpg", "iiif_url")</f>
        <v/>
      </c>
    </row>
    <row r="817">
      <c r="A817" t="inlineStr">
        <is>
          <t>NL-HaNA_1.01.02_3770_0009-page-17</t>
        </is>
      </c>
      <c r="B817" t="inlineStr">
        <is>
          <t>NL-HaNA_1.01.02_3770_0009-column-3509-454-902-2818</t>
        </is>
      </c>
      <c r="C817" t="inlineStr">
        <is>
          <t>continuation</t>
        </is>
      </c>
      <c r="D817" t="n">
        <v>3570</v>
      </c>
      <c r="E817" t="n">
        <v>2137</v>
      </c>
      <c r="F817" t="inlineStr">
        <is>
          <t xml:space="preserve">    corlogh. 686.</t>
        </is>
      </c>
      <c r="G817">
        <f>HYPERLINK("https://images.diginfra.net/iiif/NL-HaNA_1.01.02/3770/NL-HaNA_1.01.02_3770_0009.jpg/3409,354,1102,3018/full/0/default.jpg", "iiif_url")</f>
        <v/>
      </c>
    </row>
    <row r="818">
      <c r="A818" t="inlineStr">
        <is>
          <t>NL-HaNA_1.01.02_3770_0009-page-17</t>
        </is>
      </c>
      <c r="B818" t="inlineStr">
        <is>
          <t>NL-HaNA_1.01.02_3770_0009-column-3509-454-902-2818</t>
        </is>
      </c>
      <c r="C818" t="inlineStr">
        <is>
          <t>repeat_lemma</t>
        </is>
      </c>
      <c r="D818" t="n">
        <v>3673</v>
      </c>
      <c r="E818" t="n">
        <v>2173</v>
      </c>
      <c r="F818" t="inlineStr">
        <is>
          <t xml:space="preserve">        in de ratifcatie van hut Tractaat van</t>
        </is>
      </c>
      <c r="G818">
        <f>HYPERLINK("https://images.diginfra.net/iiif/NL-HaNA_1.01.02/3770/NL-HaNA_1.01.02_3770_0009.jpg/3409,354,1102,3018/full/0/default.jpg", "iiif_url")</f>
        <v/>
      </c>
    </row>
    <row r="819">
      <c r="A819" t="inlineStr">
        <is>
          <t>NL-HaNA_1.01.02_3770_0009-page-17</t>
        </is>
      </c>
      <c r="B819" t="inlineStr">
        <is>
          <t>NL-HaNA_1.01.02_3770_0009-column-3509-454-902-2818</t>
        </is>
      </c>
      <c r="C819" t="inlineStr">
        <is>
          <t>continuation</t>
        </is>
      </c>
      <c r="D819" t="n">
        <v>3575</v>
      </c>
      <c r="E819" t="n">
        <v>2229</v>
      </c>
      <c r="F819" t="inlineStr">
        <is>
          <t xml:space="preserve">    Barriere. 1153.</t>
        </is>
      </c>
      <c r="G819">
        <f>HYPERLINK("https://images.diginfra.net/iiif/NL-HaNA_1.01.02/3770/NL-HaNA_1.01.02_3770_0009.jpg/3409,354,1102,3018/full/0/default.jpg", "iiif_url")</f>
        <v/>
      </c>
    </row>
    <row r="820">
      <c r="A820" t="inlineStr">
        <is>
          <t>NL-HaNA_1.01.02_3770_0009-page-17</t>
        </is>
      </c>
      <c r="B820" t="inlineStr">
        <is>
          <t>NL-HaNA_1.01.02_3770_0009-column-3509-454-902-2818</t>
        </is>
      </c>
      <c r="C820" t="inlineStr">
        <is>
          <t>lemma</t>
        </is>
      </c>
      <c r="D820" t="n">
        <v>3526</v>
      </c>
      <c r="E820" t="n">
        <v>2280</v>
      </c>
      <c r="F820" t="inlineStr">
        <is>
          <t>Cordier, Heere van Rancour, om voldoenin-</t>
        </is>
      </c>
      <c r="G820">
        <f>HYPERLINK("https://images.diginfra.net/iiif/NL-HaNA_1.01.02/3770/NL-HaNA_1.01.02_3770_0009.jpg/3409,354,1102,3018/full/0/default.jpg", "iiif_url")</f>
        <v/>
      </c>
    </row>
    <row r="821">
      <c r="A821" t="inlineStr">
        <is>
          <t>NL-HaNA_1.01.02_3770_0009-page-17</t>
        </is>
      </c>
      <c r="B821" t="inlineStr">
        <is>
          <t>NL-HaNA_1.01.02_3770_0009-column-3509-454-902-2818</t>
        </is>
      </c>
      <c r="C821" t="inlineStr">
        <is>
          <t>continuation</t>
        </is>
      </c>
      <c r="D821" t="n">
        <v>3568</v>
      </c>
      <c r="E821" t="n">
        <v>2343</v>
      </c>
      <c r="F821" t="inlineStr">
        <is>
          <t xml:space="preserve">    ge. 13.</t>
        </is>
      </c>
      <c r="G821">
        <f>HYPERLINK("https://images.diginfra.net/iiif/NL-HaNA_1.01.02/3770/NL-HaNA_1.01.02_3770_0009.jpg/3409,354,1102,3018/full/0/default.jpg", "iiif_url")</f>
        <v/>
      </c>
    </row>
    <row r="822">
      <c r="A822" t="inlineStr">
        <is>
          <t>NL-HaNA_1.01.02_3770_0009-page-17</t>
        </is>
      </c>
      <c r="B822" t="inlineStr">
        <is>
          <t>NL-HaNA_1.01.02_3770_0009-column-3509-454-902-2818</t>
        </is>
      </c>
      <c r="C822" t="inlineStr">
        <is>
          <t>lemma</t>
        </is>
      </c>
      <c r="D822" t="n">
        <v>3526</v>
      </c>
      <c r="E822" t="n">
        <v>2381</v>
      </c>
      <c r="F822" t="inlineStr">
        <is>
          <t>Cottuptiee. 1112. ni13. 1117. 1130.</t>
        </is>
      </c>
      <c r="G822">
        <f>HYPERLINK("https://images.diginfra.net/iiif/NL-HaNA_1.01.02/3770/NL-HaNA_1.01.02_3770_0009.jpg/3409,354,1102,3018/full/0/default.jpg", "iiif_url")</f>
        <v/>
      </c>
    </row>
    <row r="823">
      <c r="A823" t="inlineStr">
        <is>
          <t>NL-HaNA_1.01.02_3770_0009-page-17</t>
        </is>
      </c>
      <c r="B823" t="inlineStr">
        <is>
          <t>NL-HaNA_1.01.02_3770_0009-column-3509-454-902-2818</t>
        </is>
      </c>
      <c r="C823" t="inlineStr">
        <is>
          <t>lemma</t>
        </is>
      </c>
      <c r="D823" t="n">
        <v>3526</v>
      </c>
      <c r="E823" t="n">
        <v>2429</v>
      </c>
      <c r="F823" t="inlineStr">
        <is>
          <t>Coruna, te examineren de Missive van den</t>
        </is>
      </c>
      <c r="G823">
        <f>HYPERLINK("https://images.diginfra.net/iiif/NL-HaNA_1.01.02/3770/NL-HaNA_1.01.02_3770_0009.jpg/3409,354,1102,3018/full/0/default.jpg", "iiif_url")</f>
        <v/>
      </c>
    </row>
    <row r="824">
      <c r="A824" t="inlineStr">
        <is>
          <t>NL-HaNA_1.01.02_3770_0009-page-17</t>
        </is>
      </c>
      <c r="B824" t="inlineStr">
        <is>
          <t>NL-HaNA_1.01.02_3770_0009-column-3509-454-902-2818</t>
        </is>
      </c>
      <c r="C824" t="inlineStr">
        <is>
          <t>continuation</t>
        </is>
      </c>
      <c r="D824" t="n">
        <v>3575</v>
      </c>
      <c r="E824" t="n">
        <v>2479</v>
      </c>
      <c r="F824" t="inlineStr">
        <is>
          <t xml:space="preserve">    Consul Croesen aldaer, om ordie wegens den</t>
        </is>
      </c>
      <c r="G824">
        <f>HYPERLINK("https://images.diginfra.net/iiif/NL-HaNA_1.01.02/3770/NL-HaNA_1.01.02_3770_0009.jpg/3409,354,1102,3018/full/0/default.jpg", "iiif_url")</f>
        <v/>
      </c>
    </row>
    <row r="825">
      <c r="A825" t="inlineStr">
        <is>
          <t>NL-HaNA_1.01.02_3770_0009-page-17</t>
        </is>
      </c>
      <c r="B825" t="inlineStr">
        <is>
          <t>NL-HaNA_1.01.02_3770_0009-column-3509-454-902-2818</t>
        </is>
      </c>
      <c r="C825" t="inlineStr">
        <is>
          <t>continuation</t>
        </is>
      </c>
      <c r="D825" t="n">
        <v>3575</v>
      </c>
      <c r="E825" t="n">
        <v>2531</v>
      </c>
      <c r="F825" t="inlineStr">
        <is>
          <t xml:space="preserve">    wryen loop van de comiercie en cen jaer-</t>
        </is>
      </c>
      <c r="G825">
        <f>HYPERLINK("https://images.diginfra.net/iiif/NL-HaNA_1.01.02/3770/NL-HaNA_1.01.02_3770_0009.jpg/3409,354,1102,3018/full/0/default.jpg", "iiif_url")</f>
        <v/>
      </c>
    </row>
    <row r="826">
      <c r="A826" t="inlineStr">
        <is>
          <t>NL-HaNA_1.01.02_3770_0009-page-17</t>
        </is>
      </c>
      <c r="B826" t="inlineStr">
        <is>
          <t>NL-HaNA_1.01.02_3770_0009-column-3509-454-902-2818</t>
        </is>
      </c>
      <c r="C826" t="inlineStr">
        <is>
          <t>continuation</t>
        </is>
      </c>
      <c r="D826" t="n">
        <v>3577</v>
      </c>
      <c r="E826" t="n">
        <v>2572</v>
      </c>
      <c r="F826" t="inlineStr">
        <is>
          <t xml:space="preserve">    lijcks pesisioen. 189.</t>
        </is>
      </c>
      <c r="G826">
        <f>HYPERLINK("https://images.diginfra.net/iiif/NL-HaNA_1.01.02/3770/NL-HaNA_1.01.02_3770_0009.jpg/3409,354,1102,3018/full/0/default.jpg", "iiif_url")</f>
        <v/>
      </c>
    </row>
    <row r="827">
      <c r="A827" t="inlineStr">
        <is>
          <t>NL-HaNA_1.01.02_3770_0009-page-17</t>
        </is>
      </c>
      <c r="B827" t="inlineStr">
        <is>
          <t>NL-HaNA_1.01.02_3770_0009-column-3509-454-902-2818</t>
        </is>
      </c>
      <c r="C827" t="inlineStr">
        <is>
          <t>lemma</t>
        </is>
      </c>
      <c r="D827" t="n">
        <v>3526</v>
      </c>
      <c r="E827" t="n">
        <v>2619</v>
      </c>
      <c r="F827" t="inlineStr">
        <is>
          <t>Courlandt, Hertogh, in feveur van Monte.</t>
        </is>
      </c>
      <c r="G827">
        <f>HYPERLINK("https://images.diginfra.net/iiif/NL-HaNA_1.01.02/3770/NL-HaNA_1.01.02_3770_0009.jpg/3409,354,1102,3018/full/0/default.jpg", "iiif_url")</f>
        <v/>
      </c>
    </row>
    <row r="828">
      <c r="A828" t="inlineStr">
        <is>
          <t>NL-HaNA_1.01.02_3770_0009-page-17</t>
        </is>
      </c>
      <c r="B828" t="inlineStr">
        <is>
          <t>NL-HaNA_1.01.02_3770_0009-column-3509-454-902-2818</t>
        </is>
      </c>
      <c r="C828" t="inlineStr">
        <is>
          <t>continuation</t>
        </is>
      </c>
      <c r="D828" t="n">
        <v>3573</v>
      </c>
      <c r="E828" t="n">
        <v>2680</v>
      </c>
      <c r="F828" t="inlineStr">
        <is>
          <t xml:space="preserve">    co.</t>
        </is>
      </c>
      <c r="G828">
        <f>HYPERLINK("https://images.diginfra.net/iiif/NL-HaNA_1.01.02/3770/NL-HaNA_1.01.02_3770_0009.jpg/3409,354,1102,3018/full/0/default.jpg", "iiif_url")</f>
        <v/>
      </c>
    </row>
    <row r="829">
      <c r="A829" t="inlineStr">
        <is>
          <t>NL-HaNA_1.01.02_3770_0009-page-17</t>
        </is>
      </c>
      <c r="B829" t="inlineStr">
        <is>
          <t>NL-HaNA_1.01.02_3770_0009-column-3509-454-902-2818</t>
        </is>
      </c>
      <c r="C829" t="inlineStr">
        <is>
          <t>lemma</t>
        </is>
      </c>
      <c r="D829" t="n">
        <v>3524</v>
      </c>
      <c r="E829" t="n">
        <v>2719</v>
      </c>
      <c r="F829" t="inlineStr">
        <is>
          <t>Crossen, set Coruna, letter C.</t>
        </is>
      </c>
      <c r="G829">
        <f>HYPERLINK("https://images.diginfra.net/iiif/NL-HaNA_1.01.02/3770/NL-HaNA_1.01.02_3770_0009.jpg/3409,354,1102,3018/full/0/default.jpg", "iiif_url")</f>
        <v/>
      </c>
    </row>
    <row r="830">
      <c r="A830" t="inlineStr">
        <is>
          <t>NL-HaNA_1.01.02_3770_0009-page-17</t>
        </is>
      </c>
      <c r="B830" t="inlineStr">
        <is>
          <t>NL-HaNA_1.01.02_3770_0009-column-3509-454-902-2818</t>
        </is>
      </c>
      <c r="C830" t="inlineStr">
        <is>
          <t>lemma</t>
        </is>
      </c>
      <c r="D830" t="n">
        <v>3524</v>
      </c>
      <c r="E830" t="n">
        <v>2768</v>
      </c>
      <c r="F830" t="inlineStr">
        <is>
          <t>Croix, Fransch Restgié, Commisarien Inu.</t>
        </is>
      </c>
      <c r="G830">
        <f>HYPERLINK("https://images.diginfra.net/iiif/NL-HaNA_1.01.02/3770/NL-HaNA_1.01.02_3770_0009.jpg/3409,354,1102,3018/full/0/default.jpg", "iiif_url")</f>
        <v/>
      </c>
    </row>
    <row r="831">
      <c r="A831" t="inlineStr">
        <is>
          <t>NL-HaNA_1.01.02_3770_0009-page-17</t>
        </is>
      </c>
      <c r="B831" t="inlineStr">
        <is>
          <t>NL-HaNA_1.01.02_3770_0009-column-3509-454-902-2818</t>
        </is>
      </c>
      <c r="C831" t="inlineStr">
        <is>
          <t>continuation</t>
        </is>
      </c>
      <c r="D831" t="n">
        <v>3568</v>
      </c>
      <c r="E831" t="n">
        <v>2815</v>
      </c>
      <c r="F831" t="inlineStr">
        <is>
          <t xml:space="preserve">    structeurs te berichten op des seift versoeck.</t>
        </is>
      </c>
      <c r="G831">
        <f>HYPERLINK("https://images.diginfra.net/iiif/NL-HaNA_1.01.02/3770/NL-HaNA_1.01.02_3770_0009.jpg/3409,354,1102,3018/full/0/default.jpg", "iiif_url")</f>
        <v/>
      </c>
    </row>
    <row r="832">
      <c r="A832" t="inlineStr">
        <is>
          <t>NL-HaNA_1.01.02_3770_0009-page-17</t>
        </is>
      </c>
      <c r="B832" t="inlineStr">
        <is>
          <t>NL-HaNA_1.01.02_3770_0009-column-3509-454-902-2818</t>
        </is>
      </c>
      <c r="C832" t="inlineStr">
        <is>
          <t>continuation</t>
        </is>
      </c>
      <c r="D832" t="n">
        <v>3577</v>
      </c>
      <c r="E832" t="n">
        <v>2879</v>
      </c>
      <c r="F832" t="inlineStr">
        <is>
          <t xml:space="preserve">    531.</t>
        </is>
      </c>
      <c r="G832">
        <f>HYPERLINK("https://images.diginfra.net/iiif/NL-HaNA_1.01.02/3770/NL-HaNA_1.01.02_3770_0009.jpg/3409,354,1102,3018/full/0/default.jpg", "iiif_url")</f>
        <v/>
      </c>
    </row>
    <row r="833">
      <c r="A833" t="inlineStr">
        <is>
          <t>NL-HaNA_1.01.02_3770_0009-page-17</t>
        </is>
      </c>
      <c r="B833" t="inlineStr">
        <is>
          <t>NL-HaNA_1.01.02_3770_0009-column-3509-454-902-2818</t>
        </is>
      </c>
      <c r="C833" t="inlineStr">
        <is>
          <t>lemma</t>
        </is>
      </c>
      <c r="D833" t="n">
        <v>3524</v>
      </c>
      <c r="E833" t="n">
        <v>2916</v>
      </c>
      <c r="F833" t="inlineStr">
        <is>
          <t>Cros, Auditeur tot Oostende, de selfs versoeck</t>
        </is>
      </c>
      <c r="G833">
        <f>HYPERLINK("https://images.diginfra.net/iiif/NL-HaNA_1.01.02/3770/NL-HaNA_1.01.02_3770_0009.jpg/3409,354,1102,3018/full/0/default.jpg", "iiif_url")</f>
        <v/>
      </c>
    </row>
    <row r="834">
      <c r="A834" t="inlineStr">
        <is>
          <t>NL-HaNA_1.01.02_3770_0009-page-17</t>
        </is>
      </c>
      <c r="B834" t="inlineStr">
        <is>
          <t>NL-HaNA_1.01.02_3770_0009-column-3509-454-902-2818</t>
        </is>
      </c>
      <c r="C834" t="inlineStr">
        <is>
          <t>continuation</t>
        </is>
      </c>
      <c r="D834" t="n">
        <v>3573</v>
      </c>
      <c r="E834" t="n">
        <v>2973</v>
      </c>
      <c r="F834" t="inlineStr">
        <is>
          <t xml:space="preserve">    te examineren. 1182.</t>
        </is>
      </c>
      <c r="G834">
        <f>HYPERLINK("https://images.diginfra.net/iiif/NL-HaNA_1.01.02/3770/NL-HaNA_1.01.02_3770_0009.jpg/3409,354,1102,3018/full/0/default.jpg", "iiif_url")</f>
        <v/>
      </c>
    </row>
    <row r="835">
      <c r="A835" t="inlineStr">
        <is>
          <t>NL-HaNA_1.01.02_3770_0009-page-17</t>
        </is>
      </c>
      <c r="B835" t="inlineStr">
        <is>
          <t>NL-HaNA_1.01.02_3770_0009-column-3509-454-902-2818</t>
        </is>
      </c>
      <c r="C835" t="inlineStr">
        <is>
          <t>lemma</t>
        </is>
      </c>
      <c r="D835" t="n">
        <v>3524</v>
      </c>
      <c r="E835" t="n">
        <v>3006</v>
      </c>
      <c r="F835" t="inlineStr">
        <is>
          <t>Cunes aen fijn Rreeder by accord twee duysent</t>
        </is>
      </c>
      <c r="G835">
        <f>HYPERLINK("https://images.diginfra.net/iiif/NL-HaNA_1.01.02/3770/NL-HaNA_1.01.02_3770_0009.jpg/3409,354,1102,3018/full/0/default.jpg", "iiif_url")</f>
        <v/>
      </c>
    </row>
    <row r="836">
      <c r="A836" t="inlineStr">
        <is>
          <t>NL-HaNA_1.01.02_3770_0009-page-17</t>
        </is>
      </c>
      <c r="B836" t="inlineStr">
        <is>
          <t>NL-HaNA_1.01.02_3770_0009-column-3509-454-902-2818</t>
        </is>
      </c>
      <c r="C836" t="inlineStr">
        <is>
          <t>continuation</t>
        </is>
      </c>
      <c r="D836" t="n">
        <v>3573</v>
      </c>
      <c r="E836" t="n">
        <v>3064</v>
      </c>
      <c r="F836" t="inlineStr">
        <is>
          <t xml:space="preserve">    acht bendert guldens 's jaers uyt ie keeren.</t>
        </is>
      </c>
      <c r="G836">
        <f>HYPERLINK("https://images.diginfra.net/iiif/NL-HaNA_1.01.02/3770/NL-HaNA_1.01.02_3770_0009.jpg/3409,354,1102,3018/full/0/default.jpg", "iiif_url")</f>
        <v/>
      </c>
    </row>
    <row r="837">
      <c r="A837" t="inlineStr">
        <is>
          <t>NL-HaNA_1.01.02_3770_0009-page-17</t>
        </is>
      </c>
      <c r="B837" t="inlineStr">
        <is>
          <t>NL-HaNA_1.01.02_3770_0009-column-3509-454-902-2818</t>
        </is>
      </c>
      <c r="C837" t="inlineStr">
        <is>
          <t>continuation</t>
        </is>
      </c>
      <c r="D837" t="n">
        <v>3573</v>
      </c>
      <c r="E837" t="n">
        <v>3117</v>
      </c>
      <c r="F837" t="inlineStr">
        <is>
          <t xml:space="preserve">    287.</t>
        </is>
      </c>
      <c r="G837">
        <f>HYPERLINK("https://images.diginfra.net/iiif/NL-HaNA_1.01.02/3770/NL-HaNA_1.01.02_3770_0009.jpg/3409,354,1102,3018/full/0/default.jpg", "iiif_url")</f>
        <v/>
      </c>
    </row>
    <row r="838">
      <c r="A838" t="inlineStr">
        <is>
          <t>NL-HaNA_1.01.02_3770_0009-page-17</t>
        </is>
      </c>
      <c r="B838" t="inlineStr">
        <is>
          <t>NL-HaNA_1.01.02_3770_0009-column-3509-454-902-2818</t>
        </is>
      </c>
      <c r="C838" t="inlineStr">
        <is>
          <t>lemma</t>
        </is>
      </c>
      <c r="D838" t="n">
        <v>3526</v>
      </c>
      <c r="E838" t="n">
        <v>3162</v>
      </c>
      <c r="F838" t="inlineStr">
        <is>
          <t>Curagao. 50. 184 197. 200. 452. 572.</t>
        </is>
      </c>
      <c r="G838">
        <f>HYPERLINK("https://images.diginfra.net/iiif/NL-HaNA_1.01.02/3770/NL-HaNA_1.01.02_3770_0009.jpg/3409,354,1102,3018/full/0/default.jpg", "iiif_url")</f>
        <v/>
      </c>
    </row>
    <row r="839">
      <c r="A839" t="inlineStr">
        <is>
          <t>NL-HaNA_1.01.02_3770_0009-page-17</t>
        </is>
      </c>
      <c r="B839" t="inlineStr">
        <is>
          <t>NL-HaNA_1.01.02_3770_0009-column-3509-454-902-2818</t>
        </is>
      </c>
      <c r="C839" t="inlineStr">
        <is>
          <t>continuation</t>
        </is>
      </c>
      <c r="D839" t="n">
        <v>3575</v>
      </c>
      <c r="E839" t="n">
        <v>3214</v>
      </c>
      <c r="F839" t="inlineStr">
        <is>
          <t xml:space="preserve">    870.</t>
        </is>
      </c>
      <c r="G839">
        <f>HYPERLINK("https://images.diginfra.net/iiif/NL-HaNA_1.01.02/3770/NL-HaNA_1.01.02_3770_0009.jpg/3409,354,1102,3018/full/0/default.jpg", "iiif_url")</f>
        <v/>
      </c>
    </row>
    <row r="843">
      <c r="A843" t="inlineStr">
        <is>
          <t>NL-HaNA_1.01.02_3770_0010-page-18</t>
        </is>
      </c>
      <c r="B843" t="inlineStr">
        <is>
          <t>NL-HaNA_1.01.02_3770_0010-column-511-495-885-2833</t>
        </is>
      </c>
      <c r="C843" t="inlineStr">
        <is>
          <t>lemma</t>
        </is>
      </c>
      <c r="D843" t="n">
        <v>499</v>
      </c>
      <c r="E843" t="n">
        <v>649</v>
      </c>
      <c r="F843" t="inlineStr">
        <is>
          <t>TOAlen, fet Napels, letier N.</t>
        </is>
      </c>
      <c r="G843">
        <f>HYPERLINK("https://images.diginfra.net/iiif/NL-HaNA_1.01.02/3770/NL-HaNA_1.01.02_3770_0010.jpg/411,395,1085,3033/full/0/default.jpg", "iiif_url")</f>
        <v/>
      </c>
    </row>
    <row r="844">
      <c r="A844" t="inlineStr">
        <is>
          <t>NL-HaNA_1.01.02_3770_0010-page-18</t>
        </is>
      </c>
      <c r="B844" t="inlineStr">
        <is>
          <t>NL-HaNA_1.01.02_3770_0010-column-511-495-885-2833</t>
        </is>
      </c>
      <c r="C844" t="inlineStr">
        <is>
          <t>repeat_lemma</t>
        </is>
      </c>
      <c r="D844" t="n">
        <v>646</v>
      </c>
      <c r="E844" t="n">
        <v>698</v>
      </c>
      <c r="F844" t="inlineStr">
        <is>
          <t xml:space="preserve">        Dalwigh , siet Hessen-Cassel, letter</t>
        </is>
      </c>
      <c r="G844">
        <f>HYPERLINK("https://images.diginfra.net/iiif/NL-HaNA_1.01.02/3770/NL-HaNA_1.01.02_3770_0010.jpg/411,395,1085,3033/full/0/default.jpg", "iiif_url")</f>
        <v/>
      </c>
    </row>
    <row r="845">
      <c r="A845" t="inlineStr">
        <is>
          <t>NL-HaNA_1.01.02_3770_0010-page-18</t>
        </is>
      </c>
      <c r="B845" t="inlineStr">
        <is>
          <t>NL-HaNA_1.01.02_3770_0010-column-511-495-885-2833</t>
        </is>
      </c>
      <c r="C845" t="inlineStr">
        <is>
          <t>repeat_lemma</t>
        </is>
      </c>
      <c r="D845" t="n">
        <v>698</v>
      </c>
      <c r="E845" t="n">
        <v>754</v>
      </c>
      <c r="F845" t="inlineStr">
        <is>
          <t xml:space="preserve">        H.</t>
        </is>
      </c>
      <c r="G845">
        <f>HYPERLINK("https://images.diginfra.net/iiif/NL-HaNA_1.01.02/3770/NL-HaNA_1.01.02_3770_0010.jpg/411,395,1085,3033/full/0/default.jpg", "iiif_url")</f>
        <v/>
      </c>
    </row>
    <row r="846">
      <c r="A846" t="inlineStr">
        <is>
          <t>NL-HaNA_1.01.02_3770_0010-page-18</t>
        </is>
      </c>
      <c r="B846" t="inlineStr">
        <is>
          <t>NL-HaNA_1.01.02_3770_0010-column-511-495-885-2833</t>
        </is>
      </c>
      <c r="C846" t="inlineStr">
        <is>
          <t>lemma</t>
        </is>
      </c>
      <c r="D846" t="n">
        <v>497</v>
      </c>
      <c r="E846" t="n">
        <v>793</v>
      </c>
      <c r="F846" t="inlineStr">
        <is>
          <t>Dantzigh, Bleyswijck advertentie Sto. 663.</t>
        </is>
      </c>
      <c r="G846">
        <f>HYPERLINK("https://images.diginfra.net/iiif/NL-HaNA_1.01.02/3770/NL-HaNA_1.01.02_3770_0010.jpg/411,395,1085,3033/full/0/default.jpg", "iiif_url")</f>
        <v/>
      </c>
    </row>
    <row r="847">
      <c r="A847" t="inlineStr">
        <is>
          <t>NL-HaNA_1.01.02_3770_0010-page-18</t>
        </is>
      </c>
      <c r="B847" t="inlineStr">
        <is>
          <t>NL-HaNA_1.01.02_3770_0010-column-511-495-885-2833</t>
        </is>
      </c>
      <c r="C847" t="inlineStr">
        <is>
          <t>continuation</t>
        </is>
      </c>
      <c r="D847" t="n">
        <v>553</v>
      </c>
      <c r="E847" t="n">
        <v>855</v>
      </c>
      <c r="F847" t="inlineStr">
        <is>
          <t xml:space="preserve">    1160.</t>
        </is>
      </c>
      <c r="G847">
        <f>HYPERLINK("https://images.diginfra.net/iiif/NL-HaNA_1.01.02/3770/NL-HaNA_1.01.02_3770_0010.jpg/411,395,1085,3033/full/0/default.jpg", "iiif_url")</f>
        <v/>
      </c>
    </row>
    <row r="848">
      <c r="A848" t="inlineStr">
        <is>
          <t>NL-HaNA_1.01.02_3770_0010-page-18</t>
        </is>
      </c>
      <c r="B848" t="inlineStr">
        <is>
          <t>NL-HaNA_1.01.02_3770_0010-column-511-495-885-2833</t>
        </is>
      </c>
      <c r="C848" t="inlineStr">
        <is>
          <t>repeat_lemma</t>
        </is>
      </c>
      <c r="D848" t="n">
        <v>667</v>
      </c>
      <c r="E848" t="n">
        <v>877</v>
      </c>
      <c r="F848" t="inlineStr">
        <is>
          <t xml:space="preserve">        klaghten van de Magifraet van Dant-</t>
        </is>
      </c>
      <c r="G848">
        <f>HYPERLINK("https://images.diginfra.net/iiif/NL-HaNA_1.01.02/3770/NL-HaNA_1.01.02_3770_0010.jpg/411,395,1085,3033/full/0/default.jpg", "iiif_url")</f>
        <v/>
      </c>
    </row>
    <row r="849">
      <c r="A849" t="inlineStr">
        <is>
          <t>NL-HaNA_1.01.02_3770_0010-page-18</t>
        </is>
      </c>
      <c r="B849" t="inlineStr">
        <is>
          <t>NL-HaNA_1.01.02_3770_0010-column-511-495-885-2833</t>
        </is>
      </c>
      <c r="C849" t="inlineStr">
        <is>
          <t>continuation</t>
        </is>
      </c>
      <c r="D849" t="n">
        <v>548</v>
      </c>
      <c r="E849" t="n">
        <v>937</v>
      </c>
      <c r="F849" t="inlineStr">
        <is>
          <t xml:space="preserve">    zigh over den Commisaris Bleywijck. 695.</t>
        </is>
      </c>
      <c r="G849">
        <f>HYPERLINK("https://images.diginfra.net/iiif/NL-HaNA_1.01.02/3770/NL-HaNA_1.01.02_3770_0010.jpg/411,395,1085,3033/full/0/default.jpg", "iiif_url")</f>
        <v/>
      </c>
    </row>
    <row r="850">
      <c r="A850" t="inlineStr">
        <is>
          <t>NL-HaNA_1.01.02_3770_0010-page-18</t>
        </is>
      </c>
      <c r="B850" t="inlineStr">
        <is>
          <t>NL-HaNA_1.01.02_3770_0010-column-511-495-885-2833</t>
        </is>
      </c>
      <c r="C850" t="inlineStr">
        <is>
          <t>continuation</t>
        </is>
      </c>
      <c r="D850" t="n">
        <v>551</v>
      </c>
      <c r="E850" t="n">
        <v>997</v>
      </c>
      <c r="F850" t="inlineStr">
        <is>
          <t xml:space="preserve">    8io.</t>
        </is>
      </c>
      <c r="G850">
        <f>HYPERLINK("https://images.diginfra.net/iiif/NL-HaNA_1.01.02/3770/NL-HaNA_1.01.02_3770_0010.jpg/411,395,1085,3033/full/0/default.jpg", "iiif_url")</f>
        <v/>
      </c>
    </row>
    <row r="851">
      <c r="A851" t="inlineStr">
        <is>
          <t>NL-HaNA_1.01.02_3770_0010-page-18</t>
        </is>
      </c>
      <c r="B851" t="inlineStr">
        <is>
          <t>NL-HaNA_1.01.02_3770_0010-column-511-495-885-2833</t>
        </is>
      </c>
      <c r="C851" t="inlineStr">
        <is>
          <t>repeat_lemma</t>
        </is>
      </c>
      <c r="D851" t="n">
        <v>670</v>
      </c>
      <c r="E851" t="n">
        <v>1031</v>
      </c>
      <c r="F851" t="inlineStr">
        <is>
          <t xml:space="preserve">        antwoordt op de Aaissive van de Ma-</t>
        </is>
      </c>
      <c r="G851">
        <f>HYPERLINK("https://images.diginfra.net/iiif/NL-HaNA_1.01.02/3770/NL-HaNA_1.01.02_3770_0010.jpg/411,395,1085,3033/full/0/default.jpg", "iiif_url")</f>
        <v/>
      </c>
    </row>
    <row r="852">
      <c r="A852" t="inlineStr">
        <is>
          <t>NL-HaNA_1.01.02_3770_0010-page-18</t>
        </is>
      </c>
      <c r="B852" t="inlineStr">
        <is>
          <t>NL-HaNA_1.01.02_3770_0010-column-511-495-885-2833</t>
        </is>
      </c>
      <c r="C852" t="inlineStr">
        <is>
          <t>continuation</t>
        </is>
      </c>
      <c r="D852" t="n">
        <v>551</v>
      </c>
      <c r="E852" t="n">
        <v>1091</v>
      </c>
      <c r="F852" t="inlineStr">
        <is>
          <t xml:space="preserve">    gifraet. 774.</t>
        </is>
      </c>
      <c r="G852">
        <f>HYPERLINK("https://images.diginfra.net/iiif/NL-HaNA_1.01.02/3770/NL-HaNA_1.01.02_3770_0010.jpg/411,395,1085,3033/full/0/default.jpg", "iiif_url")</f>
        <v/>
      </c>
    </row>
    <row r="853">
      <c r="A853" t="inlineStr">
        <is>
          <t>NL-HaNA_1.01.02_3770_0010-page-18</t>
        </is>
      </c>
      <c r="B853" t="inlineStr">
        <is>
          <t>NL-HaNA_1.01.02_3770_0010-column-511-495-885-2833</t>
        </is>
      </c>
      <c r="C853" t="inlineStr">
        <is>
          <t>lemma</t>
        </is>
      </c>
      <c r="D853" t="n">
        <v>499</v>
      </c>
      <c r="E853" t="n">
        <v>1129</v>
      </c>
      <c r="F853" t="inlineStr">
        <is>
          <t>Declaratie van den Verwer Zadelaer. 2.</t>
        </is>
      </c>
      <c r="G853">
        <f>HYPERLINK("https://images.diginfra.net/iiif/NL-HaNA_1.01.02/3770/NL-HaNA_1.01.02_3770_0010.jpg/411,395,1085,3033/full/0/default.jpg", "iiif_url")</f>
        <v/>
      </c>
    </row>
    <row r="854">
      <c r="A854" t="inlineStr">
        <is>
          <t>NL-HaNA_1.01.02_3770_0010-page-18</t>
        </is>
      </c>
      <c r="B854" t="inlineStr">
        <is>
          <t>NL-HaNA_1.01.02_3770_0010-column-511-495-885-2833</t>
        </is>
      </c>
      <c r="C854" t="inlineStr">
        <is>
          <t>repeat_lemma</t>
        </is>
      </c>
      <c r="D854" t="n">
        <v>675</v>
      </c>
      <c r="E854" t="n">
        <v>1168</v>
      </c>
      <c r="F854" t="inlineStr">
        <is>
          <t xml:space="preserve">        van de Vuystocksier M. van Dorse-</t>
        </is>
      </c>
      <c r="G854">
        <f>HYPERLINK("https://images.diginfra.net/iiif/NL-HaNA_1.01.02/3770/NL-HaNA_1.01.02_3770_0010.jpg/411,395,1085,3033/full/0/default.jpg", "iiif_url")</f>
        <v/>
      </c>
    </row>
    <row r="855">
      <c r="A855" t="inlineStr">
        <is>
          <t>NL-HaNA_1.01.02_3770_0010-page-18</t>
        </is>
      </c>
      <c r="B855" t="inlineStr">
        <is>
          <t>NL-HaNA_1.01.02_3770_0010-column-511-495-885-2833</t>
        </is>
      </c>
      <c r="C855" t="inlineStr">
        <is>
          <t>continuation</t>
        </is>
      </c>
      <c r="D855" t="n">
        <v>546</v>
      </c>
      <c r="E855" t="n">
        <v>1228</v>
      </c>
      <c r="F855" t="inlineStr">
        <is>
          <t xml:space="preserve">    len. 2. 313. 318. 572. 634. 872.</t>
        </is>
      </c>
      <c r="G855">
        <f>HYPERLINK("https://images.diginfra.net/iiif/NL-HaNA_1.01.02/3770/NL-HaNA_1.01.02_3770_0010.jpg/411,395,1085,3033/full/0/default.jpg", "iiif_url")</f>
        <v/>
      </c>
    </row>
    <row r="856">
      <c r="A856" t="inlineStr">
        <is>
          <t>NL-HaNA_1.01.02_3770_0010-page-18</t>
        </is>
      </c>
      <c r="B856" t="inlineStr">
        <is>
          <t>NL-HaNA_1.01.02_3770_0010-column-511-495-885-2833</t>
        </is>
      </c>
      <c r="C856" t="inlineStr">
        <is>
          <t>repeat_lemma</t>
        </is>
      </c>
      <c r="D856" t="n">
        <v>691</v>
      </c>
      <c r="E856" t="n">
        <v>1278</v>
      </c>
      <c r="F856" t="inlineStr">
        <is>
          <t xml:space="preserve">        dan den Envoyé Haersolte. 5.</t>
        </is>
      </c>
      <c r="G856">
        <f>HYPERLINK("https://images.diginfra.net/iiif/NL-HaNA_1.01.02/3770/NL-HaNA_1.01.02_3770_0010.jpg/411,395,1085,3033/full/0/default.jpg", "iiif_url")</f>
        <v/>
      </c>
    </row>
    <row r="857">
      <c r="A857" t="inlineStr">
        <is>
          <t>NL-HaNA_1.01.02_3770_0010-page-18</t>
        </is>
      </c>
      <c r="B857" t="inlineStr">
        <is>
          <t>NL-HaNA_1.01.02_3770_0010-column-511-495-885-2833</t>
        </is>
      </c>
      <c r="C857" t="inlineStr">
        <is>
          <t>continuation</t>
        </is>
      </c>
      <c r="D857" t="n">
        <v>553</v>
      </c>
      <c r="E857" t="n">
        <v>1339</v>
      </c>
      <c r="F857" t="inlineStr">
        <is>
          <t xml:space="preserve">    632.</t>
        </is>
      </c>
      <c r="G857">
        <f>HYPERLINK("https://images.diginfra.net/iiif/NL-HaNA_1.01.02/3770/NL-HaNA_1.01.02_3770_0010.jpg/411,395,1085,3033/full/0/default.jpg", "iiif_url")</f>
        <v/>
      </c>
    </row>
    <row r="858">
      <c r="A858" t="inlineStr">
        <is>
          <t>NL-HaNA_1.01.02_3770_0010-page-18</t>
        </is>
      </c>
      <c r="B858" t="inlineStr">
        <is>
          <t>NL-HaNA_1.01.02_3770_0010-column-511-495-885-2833</t>
        </is>
      </c>
      <c r="C858" t="inlineStr">
        <is>
          <t>repeat_lemma</t>
        </is>
      </c>
      <c r="D858" t="n">
        <v>670</v>
      </c>
      <c r="E858" t="n">
        <v>1372</v>
      </c>
      <c r="F858" t="inlineStr">
        <is>
          <t xml:space="preserve">        van den Kamerbewaerder Oofterdijck.</t>
        </is>
      </c>
      <c r="G858">
        <f>HYPERLINK("https://images.diginfra.net/iiif/NL-HaNA_1.01.02/3770/NL-HaNA_1.01.02_3770_0010.jpg/411,395,1085,3033/full/0/default.jpg", "iiif_url")</f>
        <v/>
      </c>
    </row>
    <row r="859">
      <c r="A859" t="inlineStr">
        <is>
          <t>NL-HaNA_1.01.02_3770_0010-page-18</t>
        </is>
      </c>
      <c r="B859" t="inlineStr">
        <is>
          <t>NL-HaNA_1.01.02_3770_0010-column-511-495-885-2833</t>
        </is>
      </c>
      <c r="C859" t="inlineStr">
        <is>
          <t>continuation</t>
        </is>
      </c>
      <c r="D859" t="n">
        <v>553</v>
      </c>
      <c r="E859" t="n">
        <v>1430</v>
      </c>
      <c r="F859" t="inlineStr">
        <is>
          <t xml:space="preserve">    8. 628.</t>
        </is>
      </c>
      <c r="G859">
        <f>HYPERLINK("https://images.diginfra.net/iiif/NL-HaNA_1.01.02/3770/NL-HaNA_1.01.02_3770_0010.jpg/411,395,1085,3033/full/0/default.jpg", "iiif_url")</f>
        <v/>
      </c>
    </row>
    <row r="860">
      <c r="A860" t="inlineStr">
        <is>
          <t>NL-HaNA_1.01.02_3770_0010-page-18</t>
        </is>
      </c>
      <c r="B860" t="inlineStr">
        <is>
          <t>NL-HaNA_1.01.02_3770_0010-column-511-495-885-2833</t>
        </is>
      </c>
      <c r="C860" t="inlineStr">
        <is>
          <t>repeat_lemma</t>
        </is>
      </c>
      <c r="D860" t="n">
        <v>675</v>
      </c>
      <c r="E860" t="n">
        <v>1468</v>
      </c>
      <c r="F860" t="inlineStr">
        <is>
          <t xml:space="preserve">        van den Blictslager van Uffelen.</t>
        </is>
      </c>
      <c r="G860">
        <f>HYPERLINK("https://images.diginfra.net/iiif/NL-HaNA_1.01.02/3770/NL-HaNA_1.01.02_3770_0010.jpg/411,395,1085,3033/full/0/default.jpg", "iiif_url")</f>
        <v/>
      </c>
    </row>
    <row r="861">
      <c r="A861" t="inlineStr">
        <is>
          <t>NL-HaNA_1.01.02_3770_0010-page-18</t>
        </is>
      </c>
      <c r="B861" t="inlineStr">
        <is>
          <t>NL-HaNA_1.01.02_3770_0010-column-511-495-885-2833</t>
        </is>
      </c>
      <c r="C861" t="inlineStr">
        <is>
          <t>continuation</t>
        </is>
      </c>
      <c r="D861" t="n">
        <v>558</v>
      </c>
      <c r="E861" t="n">
        <v>1528</v>
      </c>
      <c r="F861" t="inlineStr">
        <is>
          <t xml:space="preserve">    28.</t>
        </is>
      </c>
      <c r="G861">
        <f>HYPERLINK("https://images.diginfra.net/iiif/NL-HaNA_1.01.02/3770/NL-HaNA_1.01.02_3770_0010.jpg/411,395,1085,3033/full/0/default.jpg", "iiif_url")</f>
        <v/>
      </c>
    </row>
    <row r="862">
      <c r="A862" t="inlineStr">
        <is>
          <t>NL-HaNA_1.01.02_3770_0010-page-18</t>
        </is>
      </c>
      <c r="B862" t="inlineStr">
        <is>
          <t>NL-HaNA_1.01.02_3770_0010-column-511-495-885-2833</t>
        </is>
      </c>
      <c r="C862" t="inlineStr">
        <is>
          <t>repeat_lemma</t>
        </is>
      </c>
      <c r="D862" t="n">
        <v>670</v>
      </c>
      <c r="E862" t="n">
        <v>1569</v>
      </c>
      <c r="F862" t="inlineStr">
        <is>
          <t xml:space="preserve">        van den Refidem vanden Besch. 28.</t>
        </is>
      </c>
      <c r="G862">
        <f>HYPERLINK("https://images.diginfra.net/iiif/NL-HaNA_1.01.02/3770/NL-HaNA_1.01.02_3770_0010.jpg/411,395,1085,3033/full/0/default.jpg", "iiif_url")</f>
        <v/>
      </c>
    </row>
    <row r="863">
      <c r="A863" t="inlineStr">
        <is>
          <t>NL-HaNA_1.01.02_3770_0010-page-18</t>
        </is>
      </c>
      <c r="B863" t="inlineStr">
        <is>
          <t>NL-HaNA_1.01.02_3770_0010-column-511-495-885-2833</t>
        </is>
      </c>
      <c r="C863" t="inlineStr">
        <is>
          <t>continuation</t>
        </is>
      </c>
      <c r="D863" t="n">
        <v>548</v>
      </c>
      <c r="E863" t="n">
        <v>1622</v>
      </c>
      <c r="F863" t="inlineStr">
        <is>
          <t xml:space="preserve">    287.</t>
        </is>
      </c>
      <c r="G863">
        <f>HYPERLINK("https://images.diginfra.net/iiif/NL-HaNA_1.01.02/3770/NL-HaNA_1.01.02_3770_0010.jpg/411,395,1085,3033/full/0/default.jpg", "iiif_url")</f>
        <v/>
      </c>
    </row>
    <row r="864">
      <c r="A864" t="inlineStr">
        <is>
          <t>NL-HaNA_1.01.02_3770_0010-page-18</t>
        </is>
      </c>
      <c r="B864" t="inlineStr">
        <is>
          <t>NL-HaNA_1.01.02_3770_0010-column-511-495-885-2833</t>
        </is>
      </c>
      <c r="C864" t="inlineStr">
        <is>
          <t>repeat_lemma</t>
        </is>
      </c>
      <c r="D864" t="n">
        <v>677</v>
      </c>
      <c r="E864" t="n">
        <v>1665</v>
      </c>
      <c r="F864" t="inlineStr">
        <is>
          <t xml:space="preserve">        van den Flambeaumaker de Hon.</t>
        </is>
      </c>
      <c r="G864">
        <f>HYPERLINK("https://images.diginfra.net/iiif/NL-HaNA_1.01.02/3770/NL-HaNA_1.01.02_3770_0010.jpg/411,395,1085,3033/full/0/default.jpg", "iiif_url")</f>
        <v/>
      </c>
    </row>
    <row r="865">
      <c r="A865" t="inlineStr">
        <is>
          <t>NL-HaNA_1.01.02_3770_0010-page-18</t>
        </is>
      </c>
      <c r="B865" t="inlineStr">
        <is>
          <t>NL-HaNA_1.01.02_3770_0010-column-511-495-885-2833</t>
        </is>
      </c>
      <c r="C865" t="inlineStr">
        <is>
          <t>continuation</t>
        </is>
      </c>
      <c r="D865" t="n">
        <v>548</v>
      </c>
      <c r="E865" t="n">
        <v>1728</v>
      </c>
      <c r="F865" t="inlineStr">
        <is>
          <t xml:space="preserve">    45.</t>
        </is>
      </c>
      <c r="G865">
        <f>HYPERLINK("https://images.diginfra.net/iiif/NL-HaNA_1.01.02/3770/NL-HaNA_1.01.02_3770_0010.jpg/411,395,1085,3033/full/0/default.jpg", "iiif_url")</f>
        <v/>
      </c>
    </row>
    <row r="866">
      <c r="A866" t="inlineStr">
        <is>
          <t>NL-HaNA_1.01.02_3770_0010-page-18</t>
        </is>
      </c>
      <c r="B866" t="inlineStr">
        <is>
          <t>NL-HaNA_1.01.02_3770_0010-column-511-495-885-2833</t>
        </is>
      </c>
      <c r="C866" t="inlineStr">
        <is>
          <t>repeat_lemma</t>
        </is>
      </c>
      <c r="D866" t="n">
        <v>665</v>
      </c>
      <c r="E866" t="n">
        <v>1761</v>
      </c>
      <c r="F866" t="inlineStr">
        <is>
          <t xml:space="preserve">        van Sara Bescheydt. 48.</t>
        </is>
      </c>
      <c r="G866">
        <f>HYPERLINK("https://images.diginfra.net/iiif/NL-HaNA_1.01.02/3770/NL-HaNA_1.01.02_3770_0010.jpg/411,395,1085,3033/full/0/default.jpg", "iiif_url")</f>
        <v/>
      </c>
    </row>
    <row r="867">
      <c r="A867" t="inlineStr">
        <is>
          <t>NL-HaNA_1.01.02_3770_0010-page-18</t>
        </is>
      </c>
      <c r="B867" t="inlineStr">
        <is>
          <t>NL-HaNA_1.01.02_3770_0010-column-511-495-885-2833</t>
        </is>
      </c>
      <c r="C867" t="inlineStr">
        <is>
          <t>repeat_lemma</t>
        </is>
      </c>
      <c r="D867" t="n">
        <v>670</v>
      </c>
      <c r="E867" t="n">
        <v>1812</v>
      </c>
      <c r="F867" t="inlineStr">
        <is>
          <t xml:space="preserve">        van den Glasemaker Mol. 56.</t>
        </is>
      </c>
      <c r="G867">
        <f>HYPERLINK("https://images.diginfra.net/iiif/NL-HaNA_1.01.02/3770/NL-HaNA_1.01.02_3770_0010.jpg/411,395,1085,3033/full/0/default.jpg", "iiif_url")</f>
        <v/>
      </c>
    </row>
    <row r="868">
      <c r="A868" t="inlineStr">
        <is>
          <t>NL-HaNA_1.01.02_3770_0010-page-18</t>
        </is>
      </c>
      <c r="B868" t="inlineStr">
        <is>
          <t>NL-HaNA_1.01.02_3770_0010-column-511-495-885-2833</t>
        </is>
      </c>
      <c r="C868" t="inlineStr">
        <is>
          <t>repeat_lemma</t>
        </is>
      </c>
      <c r="D868" t="n">
        <v>684</v>
      </c>
      <c r="E868" t="n">
        <v>1857</v>
      </c>
      <c r="F868" t="inlineStr">
        <is>
          <t xml:space="preserve">        van den Residem Bilderbeek. 60.</t>
        </is>
      </c>
      <c r="G868">
        <f>HYPERLINK("https://images.diginfra.net/iiif/NL-HaNA_1.01.02/3770/NL-HaNA_1.01.02_3770_0010.jpg/411,395,1085,3033/full/0/default.jpg", "iiif_url")</f>
        <v/>
      </c>
    </row>
    <row r="869">
      <c r="A869" t="inlineStr">
        <is>
          <t>NL-HaNA_1.01.02_3770_0010-page-18</t>
        </is>
      </c>
      <c r="B869" t="inlineStr">
        <is>
          <t>NL-HaNA_1.01.02_3770_0010-column-511-495-885-2833</t>
        </is>
      </c>
      <c r="C869" t="inlineStr">
        <is>
          <t>continuation</t>
        </is>
      </c>
      <c r="D869" t="n">
        <v>546</v>
      </c>
      <c r="E869" t="n">
        <v>1913</v>
      </c>
      <c r="F869" t="inlineStr">
        <is>
          <t xml:space="preserve">    825.</t>
        </is>
      </c>
      <c r="G869">
        <f>HYPERLINK("https://images.diginfra.net/iiif/NL-HaNA_1.01.02/3770/NL-HaNA_1.01.02_3770_0010.jpg/411,395,1085,3033/full/0/default.jpg", "iiif_url")</f>
        <v/>
      </c>
    </row>
    <row r="870">
      <c r="A870" t="inlineStr">
        <is>
          <t>NL-HaNA_1.01.02_3770_0010-page-18</t>
        </is>
      </c>
      <c r="B870" t="inlineStr">
        <is>
          <t>NL-HaNA_1.01.02_3770_0010-column-511-495-885-2833</t>
        </is>
      </c>
      <c r="C870" t="inlineStr">
        <is>
          <t>repeat_lemma</t>
        </is>
      </c>
      <c r="D870" t="n">
        <v>665</v>
      </c>
      <c r="E870" t="n">
        <v>1956</v>
      </c>
      <c r="F870" t="inlineStr">
        <is>
          <t xml:space="preserve">        van den Secretaris le Plat. 77. 894.</t>
        </is>
      </c>
      <c r="G870">
        <f>HYPERLINK("https://images.diginfra.net/iiif/NL-HaNA_1.01.02/3770/NL-HaNA_1.01.02_3770_0010.jpg/411,395,1085,3033/full/0/default.jpg", "iiif_url")</f>
        <v/>
      </c>
    </row>
    <row r="871">
      <c r="A871" t="inlineStr">
        <is>
          <t>NL-HaNA_1.01.02_3770_0010-page-18</t>
        </is>
      </c>
      <c r="B871" t="inlineStr">
        <is>
          <t>NL-HaNA_1.01.02_3770_0010-column-511-495-885-2833</t>
        </is>
      </c>
      <c r="C871" t="inlineStr">
        <is>
          <t>repeat_lemma</t>
        </is>
      </c>
      <c r="D871" t="n">
        <v>675</v>
      </c>
      <c r="E871" t="n">
        <v>2005</v>
      </c>
      <c r="F871" t="inlineStr">
        <is>
          <t xml:space="preserve">        van den Envoyé Bruyninx. 94.</t>
        </is>
      </c>
      <c r="G871">
        <f>HYPERLINK("https://images.diginfra.net/iiif/NL-HaNA_1.01.02/3770/NL-HaNA_1.01.02_3770_0010.jpg/411,395,1085,3033/full/0/default.jpg", "iiif_url")</f>
        <v/>
      </c>
    </row>
    <row r="872">
      <c r="A872" t="inlineStr">
        <is>
          <t>NL-HaNA_1.01.02_3770_0010-page-18</t>
        </is>
      </c>
      <c r="B872" t="inlineStr">
        <is>
          <t>NL-HaNA_1.01.02_3770_0010-column-511-495-885-2833</t>
        </is>
      </c>
      <c r="C872" t="inlineStr">
        <is>
          <t>repeat_lemma</t>
        </is>
      </c>
      <c r="D872" t="n">
        <v>670</v>
      </c>
      <c r="E872" t="n">
        <v>2051</v>
      </c>
      <c r="F872" t="inlineStr">
        <is>
          <t xml:space="preserve">        van den Timmerman vander Burgh.</t>
        </is>
      </c>
      <c r="G872">
        <f>HYPERLINK("https://images.diginfra.net/iiif/NL-HaNA_1.01.02/3770/NL-HaNA_1.01.02_3770_0010.jpg/411,395,1085,3033/full/0/default.jpg", "iiif_url")</f>
        <v/>
      </c>
    </row>
    <row r="873">
      <c r="A873" t="inlineStr">
        <is>
          <t>NL-HaNA_1.01.02_3770_0010-page-18</t>
        </is>
      </c>
      <c r="B873" t="inlineStr">
        <is>
          <t>NL-HaNA_1.01.02_3770_0010-column-511-495-885-2833</t>
        </is>
      </c>
      <c r="C873" t="inlineStr">
        <is>
          <t>continuation</t>
        </is>
      </c>
      <c r="D873" t="n">
        <v>548</v>
      </c>
      <c r="E873" t="n">
        <v>2112</v>
      </c>
      <c r="F873" t="inlineStr">
        <is>
          <t xml:space="preserve">    56.</t>
        </is>
      </c>
      <c r="G873">
        <f>HYPERLINK("https://images.diginfra.net/iiif/NL-HaNA_1.01.02/3770/NL-HaNA_1.01.02_3770_0010.jpg/411,395,1085,3033/full/0/default.jpg", "iiif_url")</f>
        <v/>
      </c>
    </row>
    <row r="874">
      <c r="A874" t="inlineStr">
        <is>
          <t>NL-HaNA_1.01.02_3770_0010-page-18</t>
        </is>
      </c>
      <c r="B874" t="inlineStr">
        <is>
          <t>NL-HaNA_1.01.02_3770_0010-column-511-495-885-2833</t>
        </is>
      </c>
      <c r="C874" t="inlineStr">
        <is>
          <t>repeat_lemma</t>
        </is>
      </c>
      <c r="D874" t="n">
        <v>677</v>
      </c>
      <c r="E874" t="n">
        <v>2148</v>
      </c>
      <c r="F874" t="inlineStr">
        <is>
          <t xml:space="preserve">        van den Maxelaer vander Burgh.</t>
        </is>
      </c>
      <c r="G874">
        <f>HYPERLINK("https://images.diginfra.net/iiif/NL-HaNA_1.01.02/3770/NL-HaNA_1.01.02_3770_0010.jpg/411,395,1085,3033/full/0/default.jpg", "iiif_url")</f>
        <v/>
      </c>
    </row>
    <row r="875">
      <c r="A875" t="inlineStr">
        <is>
          <t>NL-HaNA_1.01.02_3770_0010-page-18</t>
        </is>
      </c>
      <c r="B875" t="inlineStr">
        <is>
          <t>NL-HaNA_1.01.02_3770_0010-column-511-495-885-2833</t>
        </is>
      </c>
      <c r="C875" t="inlineStr">
        <is>
          <t>continuation</t>
        </is>
      </c>
      <c r="D875" t="n">
        <v>551</v>
      </c>
      <c r="E875" t="n">
        <v>2210</v>
      </c>
      <c r="F875" t="inlineStr">
        <is>
          <t xml:space="preserve">    96.</t>
        </is>
      </c>
      <c r="G875">
        <f>HYPERLINK("https://images.diginfra.net/iiif/NL-HaNA_1.01.02/3770/NL-HaNA_1.01.02_3770_0010.jpg/411,395,1085,3033/full/0/default.jpg", "iiif_url")</f>
        <v/>
      </c>
    </row>
    <row r="876">
      <c r="A876" t="inlineStr">
        <is>
          <t>NL-HaNA_1.01.02_3770_0010-page-18</t>
        </is>
      </c>
      <c r="B876" t="inlineStr">
        <is>
          <t>NL-HaNA_1.01.02_3770_0010-column-511-495-885-2833</t>
        </is>
      </c>
      <c r="C876" t="inlineStr">
        <is>
          <t>repeat_lemma</t>
        </is>
      </c>
      <c r="D876" t="n">
        <v>651</v>
      </c>
      <c r="E876" t="n">
        <v>2249</v>
      </c>
      <c r="F876" t="inlineStr">
        <is>
          <t xml:space="preserve">        van den Resident de Bie. 99.</t>
        </is>
      </c>
      <c r="G876">
        <f>HYPERLINK("https://images.diginfra.net/iiif/NL-HaNA_1.01.02/3770/NL-HaNA_1.01.02_3770_0010.jpg/411,395,1085,3033/full/0/default.jpg", "iiif_url")</f>
        <v/>
      </c>
    </row>
    <row r="877">
      <c r="A877" t="inlineStr">
        <is>
          <t>NL-HaNA_1.01.02_3770_0010-page-18</t>
        </is>
      </c>
      <c r="B877" t="inlineStr">
        <is>
          <t>NL-HaNA_1.01.02_3770_0010-column-511-495-885-2833</t>
        </is>
      </c>
      <c r="C877" t="inlineStr">
        <is>
          <t>repeat_lemma</t>
        </is>
      </c>
      <c r="D877" t="n">
        <v>656</v>
      </c>
      <c r="E877" t="n">
        <v>2298</v>
      </c>
      <c r="F877" t="inlineStr">
        <is>
          <t xml:space="preserve">        van den Resident Rumpf. 101.</t>
        </is>
      </c>
      <c r="G877">
        <f>HYPERLINK("https://images.diginfra.net/iiif/NL-HaNA_1.01.02/3770/NL-HaNA_1.01.02_3770_0010.jpg/411,395,1085,3033/full/0/default.jpg", "iiif_url")</f>
        <v/>
      </c>
    </row>
    <row r="878">
      <c r="A878" t="inlineStr">
        <is>
          <t>NL-HaNA_1.01.02_3770_0010-page-18</t>
        </is>
      </c>
      <c r="B878" t="inlineStr">
        <is>
          <t>NL-HaNA_1.01.02_3770_0010-column-511-495-885-2833</t>
        </is>
      </c>
      <c r="C878" t="inlineStr">
        <is>
          <t>repeat_lemma</t>
        </is>
      </c>
      <c r="D878" t="n">
        <v>656</v>
      </c>
      <c r="E878" t="n">
        <v>2344</v>
      </c>
      <c r="F878" t="inlineStr">
        <is>
          <t xml:space="preserve">        van de Kanerbewaerders. 109.</t>
        </is>
      </c>
      <c r="G878">
        <f>HYPERLINK("https://images.diginfra.net/iiif/NL-HaNA_1.01.02/3770/NL-HaNA_1.01.02_3770_0010.jpg/411,395,1085,3033/full/0/default.jpg", "iiif_url")</f>
        <v/>
      </c>
    </row>
    <row r="879">
      <c r="A879" t="inlineStr">
        <is>
          <t>NL-HaNA_1.01.02_3770_0010-page-18</t>
        </is>
      </c>
      <c r="B879" t="inlineStr">
        <is>
          <t>NL-HaNA_1.01.02_3770_0010-column-511-495-885-2833</t>
        </is>
      </c>
      <c r="C879" t="inlineStr">
        <is>
          <t>repeat_lemma</t>
        </is>
      </c>
      <c r="D879" t="n">
        <v>658</v>
      </c>
      <c r="E879" t="n">
        <v>2392</v>
      </c>
      <c r="F879" t="inlineStr">
        <is>
          <t xml:space="preserve">        van den Enveyé Goes. 131. 651.</t>
        </is>
      </c>
      <c r="G879">
        <f>HYPERLINK("https://images.diginfra.net/iiif/NL-HaNA_1.01.02/3770/NL-HaNA_1.01.02_3770_0010.jpg/411,395,1085,3033/full/0/default.jpg", "iiif_url")</f>
        <v/>
      </c>
    </row>
    <row r="880">
      <c r="A880" t="inlineStr">
        <is>
          <t>NL-HaNA_1.01.02_3770_0010-page-18</t>
        </is>
      </c>
      <c r="B880" t="inlineStr">
        <is>
          <t>NL-HaNA_1.01.02_3770_0010-column-511-495-885-2833</t>
        </is>
      </c>
      <c r="C880" t="inlineStr">
        <is>
          <t>repeat_lemma</t>
        </is>
      </c>
      <c r="D880" t="n">
        <v>656</v>
      </c>
      <c r="E880" t="n">
        <v>2438</v>
      </c>
      <c r="F880" t="inlineStr">
        <is>
          <t xml:space="preserve">        van den Plenipotentiarii Randwijck.</t>
        </is>
      </c>
      <c r="G880">
        <f>HYPERLINK("https://images.diginfra.net/iiif/NL-HaNA_1.01.02/3770/NL-HaNA_1.01.02_3770_0010.jpg/411,395,1085,3033/full/0/default.jpg", "iiif_url")</f>
        <v/>
      </c>
    </row>
    <row r="881">
      <c r="A881" t="inlineStr">
        <is>
          <t>NL-HaNA_1.01.02_3770_0010-page-18</t>
        </is>
      </c>
      <c r="B881" t="inlineStr">
        <is>
          <t>NL-HaNA_1.01.02_3770_0010-column-511-495-885-2833</t>
        </is>
      </c>
      <c r="C881" t="inlineStr">
        <is>
          <t>continuation</t>
        </is>
      </c>
      <c r="D881" t="n">
        <v>562</v>
      </c>
      <c r="E881" t="n">
        <v>2503</v>
      </c>
      <c r="F881" t="inlineStr">
        <is>
          <t xml:space="preserve">    131.</t>
        </is>
      </c>
      <c r="G881">
        <f>HYPERLINK("https://images.diginfra.net/iiif/NL-HaNA_1.01.02/3770/NL-HaNA_1.01.02_3770_0010.jpg/411,395,1085,3033/full/0/default.jpg", "iiif_url")</f>
        <v/>
      </c>
    </row>
    <row r="882">
      <c r="A882" t="inlineStr">
        <is>
          <t>NL-HaNA_1.01.02_3770_0010-page-18</t>
        </is>
      </c>
      <c r="B882" t="inlineStr">
        <is>
          <t>NL-HaNA_1.01.02_3770_0010-column-511-495-885-2833</t>
        </is>
      </c>
      <c r="C882" t="inlineStr">
        <is>
          <t>repeat_lemma</t>
        </is>
      </c>
      <c r="D882" t="n">
        <v>661</v>
      </c>
      <c r="E882" t="n">
        <v>2532</v>
      </c>
      <c r="F882" t="inlineStr">
        <is>
          <t xml:space="preserve">        van den Pleuipotentiaris Spanbroeck.</t>
        </is>
      </c>
      <c r="G882">
        <f>HYPERLINK("https://images.diginfra.net/iiif/NL-HaNA_1.01.02/3770/NL-HaNA_1.01.02_3770_0010.jpg/411,395,1085,3033/full/0/default.jpg", "iiif_url")</f>
        <v/>
      </c>
    </row>
    <row r="883">
      <c r="A883" t="inlineStr">
        <is>
          <t>NL-HaNA_1.01.02_3770_0010-page-18</t>
        </is>
      </c>
      <c r="B883" t="inlineStr">
        <is>
          <t>NL-HaNA_1.01.02_3770_0010-column-511-495-885-2833</t>
        </is>
      </c>
      <c r="C883" t="inlineStr">
        <is>
          <t>continuation</t>
        </is>
      </c>
      <c r="D883" t="n">
        <v>572</v>
      </c>
      <c r="E883" t="n">
        <v>2593</v>
      </c>
      <c r="F883" t="inlineStr">
        <is>
          <t xml:space="preserve">    138. 139.</t>
        </is>
      </c>
      <c r="G883">
        <f>HYPERLINK("https://images.diginfra.net/iiif/NL-HaNA_1.01.02/3770/NL-HaNA_1.01.02_3770_0010.jpg/411,395,1085,3033/full/0/default.jpg", "iiif_url")</f>
        <v/>
      </c>
    </row>
    <row r="884">
      <c r="A884" t="inlineStr">
        <is>
          <t>NL-HaNA_1.01.02_3770_0010-page-18</t>
        </is>
      </c>
      <c r="B884" t="inlineStr">
        <is>
          <t>NL-HaNA_1.01.02_3770_0010-column-511-495-885-2833</t>
        </is>
      </c>
      <c r="C884" t="inlineStr">
        <is>
          <t>repeat_lemma</t>
        </is>
      </c>
      <c r="D884" t="n">
        <v>660</v>
      </c>
      <c r="E884" t="n">
        <v>2633</v>
      </c>
      <c r="F884" t="inlineStr">
        <is>
          <t xml:space="preserve">        van den Schreynwercker vander Kaey.</t>
        </is>
      </c>
      <c r="G884">
        <f>HYPERLINK("https://images.diginfra.net/iiif/NL-HaNA_1.01.02/3770/NL-HaNA_1.01.02_3770_0010.jpg/411,395,1085,3033/full/0/default.jpg", "iiif_url")</f>
        <v/>
      </c>
    </row>
    <row r="885">
      <c r="A885" t="inlineStr">
        <is>
          <t>NL-HaNA_1.01.02_3770_0010-page-18</t>
        </is>
      </c>
      <c r="B885" t="inlineStr">
        <is>
          <t>NL-HaNA_1.01.02_3770_0010-column-511-495-885-2833</t>
        </is>
      </c>
      <c r="C885" t="inlineStr">
        <is>
          <t>continuation</t>
        </is>
      </c>
      <c r="D885" t="n">
        <v>572</v>
      </c>
      <c r="E885" t="n">
        <v>2698</v>
      </c>
      <c r="F885" t="inlineStr">
        <is>
          <t xml:space="preserve">    51.</t>
        </is>
      </c>
      <c r="G885">
        <f>HYPERLINK("https://images.diginfra.net/iiif/NL-HaNA_1.01.02/3770/NL-HaNA_1.01.02_3770_0010.jpg/411,395,1085,3033/full/0/default.jpg", "iiif_url")</f>
        <v/>
      </c>
    </row>
    <row r="886">
      <c r="A886" t="inlineStr">
        <is>
          <t>NL-HaNA_1.01.02_3770_0010-page-18</t>
        </is>
      </c>
      <c r="B886" t="inlineStr">
        <is>
          <t>NL-HaNA_1.01.02_3770_0010-column-511-495-885-2833</t>
        </is>
      </c>
      <c r="C886" t="inlineStr">
        <is>
          <t>repeat_lemma</t>
        </is>
      </c>
      <c r="D886" t="n">
        <v>661</v>
      </c>
      <c r="E886" t="n">
        <v>2726</v>
      </c>
      <c r="F886" t="inlineStr">
        <is>
          <t xml:space="preserve">        van den Kaersenaker vander Horst.</t>
        </is>
      </c>
      <c r="G886">
        <f>HYPERLINK("https://images.diginfra.net/iiif/NL-HaNA_1.01.02/3770/NL-HaNA_1.01.02_3770_0010.jpg/411,395,1085,3033/full/0/default.jpg", "iiif_url")</f>
        <v/>
      </c>
    </row>
    <row r="887">
      <c r="A887" t="inlineStr">
        <is>
          <t>NL-HaNA_1.01.02_3770_0010-page-18</t>
        </is>
      </c>
      <c r="B887" t="inlineStr">
        <is>
          <t>NL-HaNA_1.01.02_3770_0010-column-511-495-885-2833</t>
        </is>
      </c>
      <c r="C887" t="inlineStr">
        <is>
          <t>continuation</t>
        </is>
      </c>
      <c r="D887" t="n">
        <v>574</v>
      </c>
      <c r="E887" t="n">
        <v>2797</v>
      </c>
      <c r="F887" t="inlineStr">
        <is>
          <t xml:space="preserve">    157.</t>
        </is>
      </c>
      <c r="G887">
        <f>HYPERLINK("https://images.diginfra.net/iiif/NL-HaNA_1.01.02/3770/NL-HaNA_1.01.02_3770_0010.jpg/411,395,1085,3033/full/0/default.jpg", "iiif_url")</f>
        <v/>
      </c>
    </row>
    <row r="888">
      <c r="A888" t="inlineStr">
        <is>
          <t>NL-HaNA_1.01.02_3770_0010-page-18</t>
        </is>
      </c>
      <c r="B888" t="inlineStr">
        <is>
          <t>NL-HaNA_1.01.02_3770_0010-column-511-495-885-2833</t>
        </is>
      </c>
      <c r="C888" t="inlineStr">
        <is>
          <t>repeat_lemma</t>
        </is>
      </c>
      <c r="D888" t="n">
        <v>675</v>
      </c>
      <c r="E888" t="n">
        <v>2821</v>
      </c>
      <c r="F888" t="inlineStr">
        <is>
          <t xml:space="preserve">        van den Leydecker vander Burgh.</t>
        </is>
      </c>
      <c r="G888">
        <f>HYPERLINK("https://images.diginfra.net/iiif/NL-HaNA_1.01.02/3770/NL-HaNA_1.01.02_3770_0010.jpg/411,395,1085,3033/full/0/default.jpg", "iiif_url")</f>
        <v/>
      </c>
    </row>
    <row r="889">
      <c r="A889" t="inlineStr">
        <is>
          <t>NL-HaNA_1.01.02_3770_0010-page-18</t>
        </is>
      </c>
      <c r="B889" t="inlineStr">
        <is>
          <t>NL-HaNA_1.01.02_3770_0010-column-511-495-885-2833</t>
        </is>
      </c>
      <c r="C889" t="inlineStr">
        <is>
          <t>continuation</t>
        </is>
      </c>
      <c r="D889" t="n">
        <v>569</v>
      </c>
      <c r="E889" t="n">
        <v>2895</v>
      </c>
      <c r="F889" t="inlineStr">
        <is>
          <t xml:space="preserve">    374.</t>
        </is>
      </c>
      <c r="G889">
        <f>HYPERLINK("https://images.diginfra.net/iiif/NL-HaNA_1.01.02/3770/NL-HaNA_1.01.02_3770_0010.jpg/411,395,1085,3033/full/0/default.jpg", "iiif_url")</f>
        <v/>
      </c>
    </row>
    <row r="890">
      <c r="A890" t="inlineStr">
        <is>
          <t>NL-HaNA_1.01.02_3770_0010-page-18</t>
        </is>
      </c>
      <c r="B890" t="inlineStr">
        <is>
          <t>NL-HaNA_1.01.02_3770_0010-column-511-495-885-2833</t>
        </is>
      </c>
      <c r="C890" t="inlineStr">
        <is>
          <t>repeat_lemma</t>
        </is>
      </c>
      <c r="D890" t="n">
        <v>661</v>
      </c>
      <c r="E890" t="n">
        <v>2921</v>
      </c>
      <c r="F890" t="inlineStr">
        <is>
          <t xml:space="preserve">        van den Resident Mortaigne. 178.</t>
        </is>
      </c>
      <c r="G890">
        <f>HYPERLINK("https://images.diginfra.net/iiif/NL-HaNA_1.01.02/3770/NL-HaNA_1.01.02_3770_0010.jpg/411,395,1085,3033/full/0/default.jpg", "iiif_url")</f>
        <v/>
      </c>
    </row>
    <row r="891">
      <c r="A891" t="inlineStr">
        <is>
          <t>NL-HaNA_1.01.02_3770_0010-page-18</t>
        </is>
      </c>
      <c r="B891" t="inlineStr">
        <is>
          <t>NL-HaNA_1.01.02_3770_0010-column-511-495-885-2833</t>
        </is>
      </c>
      <c r="C891" t="inlineStr">
        <is>
          <t>continuation</t>
        </is>
      </c>
      <c r="D891" t="n">
        <v>565</v>
      </c>
      <c r="E891" t="n">
        <v>2988</v>
      </c>
      <c r="F891" t="inlineStr">
        <is>
          <t xml:space="preserve">    791.</t>
        </is>
      </c>
      <c r="G891">
        <f>HYPERLINK("https://images.diginfra.net/iiif/NL-HaNA_1.01.02/3770/NL-HaNA_1.01.02_3770_0010.jpg/411,395,1085,3033/full/0/default.jpg", "iiif_url")</f>
        <v/>
      </c>
    </row>
    <row r="892">
      <c r="A892" t="inlineStr">
        <is>
          <t>NL-HaNA_1.01.02_3770_0010-page-18</t>
        </is>
      </c>
      <c r="B892" t="inlineStr">
        <is>
          <t>NL-HaNA_1.01.02_3770_0010-column-511-495-885-2833</t>
        </is>
      </c>
      <c r="C892" t="inlineStr">
        <is>
          <t>repeat_lemma</t>
        </is>
      </c>
      <c r="D892" t="n">
        <v>667</v>
      </c>
      <c r="E892" t="n">
        <v>3020</v>
      </c>
      <c r="F892" t="inlineStr">
        <is>
          <t xml:space="preserve">        van den Drayer vander Hoeven. 280.</t>
        </is>
      </c>
      <c r="G892">
        <f>HYPERLINK("https://images.diginfra.net/iiif/NL-HaNA_1.01.02/3770/NL-HaNA_1.01.02_3770_0010.jpg/411,395,1085,3033/full/0/default.jpg", "iiif_url")</f>
        <v/>
      </c>
    </row>
    <row r="893">
      <c r="A893" t="inlineStr">
        <is>
          <t>NL-HaNA_1.01.02_3770_0010-page-18</t>
        </is>
      </c>
      <c r="B893" t="inlineStr">
        <is>
          <t>NL-HaNA_1.01.02_3770_0010-column-511-495-885-2833</t>
        </is>
      </c>
      <c r="C893" t="inlineStr">
        <is>
          <t>repeat_lemma</t>
        </is>
      </c>
      <c r="D893" t="n">
        <v>665</v>
      </c>
      <c r="E893" t="n">
        <v>3073</v>
      </c>
      <c r="F893" t="inlineStr">
        <is>
          <t xml:space="preserve">        van den Secretaris Gallieris. 227. 350.</t>
        </is>
      </c>
      <c r="G893">
        <f>HYPERLINK("https://images.diginfra.net/iiif/NL-HaNA_1.01.02/3770/NL-HaNA_1.01.02_3770_0010.jpg/411,395,1085,3033/full/0/default.jpg", "iiif_url")</f>
        <v/>
      </c>
    </row>
    <row r="894">
      <c r="A894" t="inlineStr">
        <is>
          <t>NL-HaNA_1.01.02_3770_0010-page-18</t>
        </is>
      </c>
      <c r="B894" t="inlineStr">
        <is>
          <t>NL-HaNA_1.01.02_3770_0010-column-511-495-885-2833</t>
        </is>
      </c>
      <c r="C894" t="inlineStr">
        <is>
          <t>continuation</t>
        </is>
      </c>
      <c r="D894" t="n">
        <v>567</v>
      </c>
      <c r="E894" t="n">
        <v>3127</v>
      </c>
      <c r="F894" t="inlineStr">
        <is>
          <t xml:space="preserve">    331.</t>
        </is>
      </c>
      <c r="G894">
        <f>HYPERLINK("https://images.diginfra.net/iiif/NL-HaNA_1.01.02/3770/NL-HaNA_1.01.02_3770_0010.jpg/411,395,1085,3033/full/0/default.jpg", "iiif_url")</f>
        <v/>
      </c>
    </row>
    <row r="895">
      <c r="A895" t="inlineStr">
        <is>
          <t>NL-HaNA_1.01.02_3770_0010-page-18</t>
        </is>
      </c>
      <c r="B895" t="inlineStr">
        <is>
          <t>NL-HaNA_1.01.02_3770_0010-column-511-495-885-2833</t>
        </is>
      </c>
      <c r="C895" t="inlineStr">
        <is>
          <t>repeat_lemma</t>
        </is>
      </c>
      <c r="D895" t="n">
        <v>661</v>
      </c>
      <c r="E895" t="n">
        <v>3166</v>
      </c>
      <c r="F895" t="inlineStr">
        <is>
          <t xml:space="preserve">        van den Ambasudeur Buys. 275. 295.</t>
        </is>
      </c>
      <c r="G895">
        <f>HYPERLINK("https://images.diginfra.net/iiif/NL-HaNA_1.01.02/3770/NL-HaNA_1.01.02_3770_0010.jpg/411,395,1085,3033/full/0/default.jpg", "iiif_url")</f>
        <v/>
      </c>
    </row>
    <row r="896">
      <c r="A896" t="inlineStr">
        <is>
          <t>NL-HaNA_1.01.02_3770_0010-page-18</t>
        </is>
      </c>
      <c r="B896" t="inlineStr">
        <is>
          <t>NL-HaNA_1.01.02_3770_0010-column-511-495-885-2833</t>
        </is>
      </c>
      <c r="C896" t="inlineStr">
        <is>
          <t>repeat_lemma</t>
        </is>
      </c>
      <c r="D896" t="n">
        <v>667</v>
      </c>
      <c r="E896" t="n">
        <v>3216</v>
      </c>
      <c r="F896" t="inlineStr">
        <is>
          <t xml:space="preserve">        van den silversmit de Grad. 278.</t>
        </is>
      </c>
      <c r="G896">
        <f>HYPERLINK("https://images.diginfra.net/iiif/NL-HaNA_1.01.02/3770/NL-HaNA_1.01.02_3770_0010.jpg/411,395,1085,3033/full/0/default.jpg", "iiif_url")</f>
        <v/>
      </c>
    </row>
    <row r="897">
      <c r="A897" t="inlineStr">
        <is>
          <t>NL-HaNA_1.01.02_3770_0010-page-18</t>
        </is>
      </c>
      <c r="B897" t="inlineStr">
        <is>
          <t>NL-HaNA_1.01.02_3770_0010-column-511-495-885-2833</t>
        </is>
      </c>
      <c r="C897" t="inlineStr">
        <is>
          <t>continuation</t>
        </is>
      </c>
      <c r="D897" t="n">
        <v>574</v>
      </c>
      <c r="E897" t="n">
        <v>3282</v>
      </c>
      <c r="F897" t="inlineStr">
        <is>
          <t xml:space="preserve">    501.</t>
        </is>
      </c>
      <c r="G897">
        <f>HYPERLINK("https://images.diginfra.net/iiif/NL-HaNA_1.01.02/3770/NL-HaNA_1.01.02_3770_0010.jpg/411,395,1085,3033/full/0/default.jpg", "iiif_url")</f>
        <v/>
      </c>
    </row>
    <row r="899">
      <c r="A899" t="inlineStr">
        <is>
          <t>NL-HaNA_1.01.02_3770_0010-page-18</t>
        </is>
      </c>
      <c r="B899" t="inlineStr">
        <is>
          <t>NL-HaNA_1.01.02_3770_0010-column-1459-451-880-2855</t>
        </is>
      </c>
      <c r="C899" t="inlineStr">
        <is>
          <t>repeat_lemma</t>
        </is>
      </c>
      <c r="D899" t="n">
        <v>1595</v>
      </c>
      <c r="E899" t="n">
        <v>444</v>
      </c>
      <c r="F899" t="inlineStr">
        <is>
          <t xml:space="preserve">        van den Commis Generael Schuurman.</t>
        </is>
      </c>
      <c r="G899">
        <f>HYPERLINK("https://images.diginfra.net/iiif/NL-HaNA_1.01.02/3770/NL-HaNA_1.01.02_3770_0010.jpg/1359,351,1080,3055/full/0/default.jpg", "iiif_url")</f>
        <v/>
      </c>
    </row>
    <row r="900">
      <c r="A900" t="inlineStr">
        <is>
          <t>NL-HaNA_1.01.02_3770_0010-page-18</t>
        </is>
      </c>
      <c r="B900" t="inlineStr">
        <is>
          <t>NL-HaNA_1.01.02_3770_0010-column-1459-451-880-2855</t>
        </is>
      </c>
      <c r="C900" t="inlineStr">
        <is>
          <t>continuation</t>
        </is>
      </c>
      <c r="D900" t="n">
        <v>1506</v>
      </c>
      <c r="E900" t="n">
        <v>510</v>
      </c>
      <c r="F900" t="inlineStr">
        <is>
          <t xml:space="preserve">    3062.</t>
        </is>
      </c>
      <c r="G900">
        <f>HYPERLINK("https://images.diginfra.net/iiif/NL-HaNA_1.01.02/3770/NL-HaNA_1.01.02_3770_0010.jpg/1359,351,1080,3055/full/0/default.jpg", "iiif_url")</f>
        <v/>
      </c>
    </row>
    <row r="901">
      <c r="A901" t="inlineStr">
        <is>
          <t>NL-HaNA_1.01.02_3770_0010-page-18</t>
        </is>
      </c>
      <c r="B901" t="inlineStr">
        <is>
          <t>NL-HaNA_1.01.02_3770_0010-column-1459-451-880-2855</t>
        </is>
      </c>
      <c r="C901" t="inlineStr">
        <is>
          <t>repeat_lemma</t>
        </is>
      </c>
      <c r="D901" t="n">
        <v>1604</v>
      </c>
      <c r="E901" t="n">
        <v>548</v>
      </c>
      <c r="F901" t="inlineStr">
        <is>
          <t xml:space="preserve">        van den Kamerbewaerder van Leeuwen.</t>
        </is>
      </c>
      <c r="G901">
        <f>HYPERLINK("https://images.diginfra.net/iiif/NL-HaNA_1.01.02/3770/NL-HaNA_1.01.02_3770_0010.jpg/1359,351,1080,3055/full/0/default.jpg", "iiif_url")</f>
        <v/>
      </c>
    </row>
    <row r="902">
      <c r="A902" t="inlineStr">
        <is>
          <t>NL-HaNA_1.01.02_3770_0010-page-18</t>
        </is>
      </c>
      <c r="B902" t="inlineStr">
        <is>
          <t>NL-HaNA_1.01.02_3770_0010-column-1459-451-880-2855</t>
        </is>
      </c>
      <c r="C902" t="inlineStr">
        <is>
          <t>continuation</t>
        </is>
      </c>
      <c r="D902" t="n">
        <v>1506</v>
      </c>
      <c r="E902" t="n">
        <v>603</v>
      </c>
      <c r="F902" t="inlineStr">
        <is>
          <t xml:space="preserve">    399. 872.</t>
        </is>
      </c>
      <c r="G902">
        <f>HYPERLINK("https://images.diginfra.net/iiif/NL-HaNA_1.01.02/3770/NL-HaNA_1.01.02_3770_0010.jpg/1359,351,1080,3055/full/0/default.jpg", "iiif_url")</f>
        <v/>
      </c>
    </row>
    <row r="903">
      <c r="A903" t="inlineStr">
        <is>
          <t>NL-HaNA_1.01.02_3770_0010-page-18</t>
        </is>
      </c>
      <c r="B903" t="inlineStr">
        <is>
          <t>NL-HaNA_1.01.02_3770_0010-column-1459-451-880-2855</t>
        </is>
      </c>
      <c r="C903" t="inlineStr">
        <is>
          <t>repeat_lemma</t>
        </is>
      </c>
      <c r="D903" t="n">
        <v>1599</v>
      </c>
      <c r="E903" t="n">
        <v>644</v>
      </c>
      <c r="F903" t="inlineStr">
        <is>
          <t xml:space="preserve">        van den Commisuris van Bleywijsk.</t>
        </is>
      </c>
      <c r="G903">
        <f>HYPERLINK("https://images.diginfra.net/iiif/NL-HaNA_1.01.02/3770/NL-HaNA_1.01.02_3770_0010.jpg/1359,351,1080,3055/full/0/default.jpg", "iiif_url")</f>
        <v/>
      </c>
    </row>
    <row r="904">
      <c r="A904" t="inlineStr">
        <is>
          <t>NL-HaNA_1.01.02_3770_0010-page-18</t>
        </is>
      </c>
      <c r="B904" t="inlineStr">
        <is>
          <t>NL-HaNA_1.01.02_3770_0010-column-1459-451-880-2855</t>
        </is>
      </c>
      <c r="C904" t="inlineStr">
        <is>
          <t>continuation</t>
        </is>
      </c>
      <c r="D904" t="n">
        <v>1503</v>
      </c>
      <c r="E904" t="n">
        <v>698</v>
      </c>
      <c r="F904" t="inlineStr">
        <is>
          <t xml:space="preserve">    403. 708.</t>
        </is>
      </c>
      <c r="G904">
        <f>HYPERLINK("https://images.diginfra.net/iiif/NL-HaNA_1.01.02/3770/NL-HaNA_1.01.02_3770_0010.jpg/1359,351,1080,3055/full/0/default.jpg", "iiif_url")</f>
        <v/>
      </c>
    </row>
    <row r="905">
      <c r="A905" t="inlineStr">
        <is>
          <t>NL-HaNA_1.01.02_3770_0010-page-18</t>
        </is>
      </c>
      <c r="B905" t="inlineStr">
        <is>
          <t>NL-HaNA_1.01.02_3770_0010-column-1459-451-880-2855</t>
        </is>
      </c>
      <c r="C905" t="inlineStr">
        <is>
          <t>repeat_lemma</t>
        </is>
      </c>
      <c r="D905" t="n">
        <v>1604</v>
      </c>
      <c r="E905" t="n">
        <v>741</v>
      </c>
      <c r="F905" t="inlineStr">
        <is>
          <t xml:space="preserve">        van den Envoyé Lintelo. 444. 602.</t>
        </is>
      </c>
      <c r="G905">
        <f>HYPERLINK("https://images.diginfra.net/iiif/NL-HaNA_1.01.02/3770/NL-HaNA_1.01.02_3770_0010.jpg/1359,351,1080,3055/full/0/default.jpg", "iiif_url")</f>
        <v/>
      </c>
    </row>
    <row r="906">
      <c r="A906" t="inlineStr">
        <is>
          <t>NL-HaNA_1.01.02_3770_0010-page-18</t>
        </is>
      </c>
      <c r="B906" t="inlineStr">
        <is>
          <t>NL-HaNA_1.01.02_3770_0010-column-1459-451-880-2855</t>
        </is>
      </c>
      <c r="C906" t="inlineStr">
        <is>
          <t>repeat_lemma</t>
        </is>
      </c>
      <c r="D906" t="n">
        <v>1604</v>
      </c>
      <c r="E906" t="n">
        <v>793</v>
      </c>
      <c r="F906" t="inlineStr">
        <is>
          <t xml:space="preserve">        van den Commis General Goeree</t>
        </is>
      </c>
      <c r="G906">
        <f>HYPERLINK("https://images.diginfra.net/iiif/NL-HaNA_1.01.02/3770/NL-HaNA_1.01.02_3770_0010.jpg/1359,351,1080,3055/full/0/default.jpg", "iiif_url")</f>
        <v/>
      </c>
    </row>
    <row r="907">
      <c r="A907" t="inlineStr">
        <is>
          <t>NL-HaNA_1.01.02_3770_0010-page-18</t>
        </is>
      </c>
      <c r="B907" t="inlineStr">
        <is>
          <t>NL-HaNA_1.01.02_3770_0010-column-1459-451-880-2855</t>
        </is>
      </c>
      <c r="C907" t="inlineStr">
        <is>
          <t>continuation</t>
        </is>
      </c>
      <c r="D907" t="n">
        <v>1515</v>
      </c>
      <c r="E907" t="n">
        <v>853</v>
      </c>
      <c r="F907" t="inlineStr">
        <is>
          <t xml:space="preserve">    573.</t>
        </is>
      </c>
      <c r="G907">
        <f>HYPERLINK("https://images.diginfra.net/iiif/NL-HaNA_1.01.02/3770/NL-HaNA_1.01.02_3770_0010.jpg/1359,351,1080,3055/full/0/default.jpg", "iiif_url")</f>
        <v/>
      </c>
    </row>
    <row r="908">
      <c r="A908" t="inlineStr">
        <is>
          <t>NL-HaNA_1.01.02_3770_0010-page-18</t>
        </is>
      </c>
      <c r="B908" t="inlineStr">
        <is>
          <t>NL-HaNA_1.01.02_3770_0010-column-1459-451-880-2855</t>
        </is>
      </c>
      <c r="C908" t="inlineStr">
        <is>
          <t>repeat_lemma</t>
        </is>
      </c>
      <c r="D908" t="n">
        <v>1604</v>
      </c>
      <c r="E908" t="n">
        <v>882</v>
      </c>
      <c r="F908" t="inlineStr">
        <is>
          <t xml:space="preserve">        van den Secretaris Runkel. 5851. 990.</t>
        </is>
      </c>
      <c r="G908">
        <f>HYPERLINK("https://images.diginfra.net/iiif/NL-HaNA_1.01.02/3770/NL-HaNA_1.01.02_3770_0010.jpg/1359,351,1080,3055/full/0/default.jpg", "iiif_url")</f>
        <v/>
      </c>
    </row>
    <row r="909">
      <c r="A909" t="inlineStr">
        <is>
          <t>NL-HaNA_1.01.02_3770_0010-page-18</t>
        </is>
      </c>
      <c r="B909" t="inlineStr">
        <is>
          <t>NL-HaNA_1.01.02_3770_0010-column-1459-451-880-2855</t>
        </is>
      </c>
      <c r="C909" t="inlineStr">
        <is>
          <t>repeat_lemma</t>
        </is>
      </c>
      <c r="D909" t="n">
        <v>1604</v>
      </c>
      <c r="E909" t="n">
        <v>931</v>
      </c>
      <c r="F909" t="inlineStr">
        <is>
          <t xml:space="preserve">        van den Gedeputeerde vanden Bergh.</t>
        </is>
      </c>
      <c r="G909">
        <f>HYPERLINK("https://images.diginfra.net/iiif/NL-HaNA_1.01.02/3770/NL-HaNA_1.01.02_3770_0010.jpg/1359,351,1080,3055/full/0/default.jpg", "iiif_url")</f>
        <v/>
      </c>
    </row>
    <row r="910">
      <c r="A910" t="inlineStr">
        <is>
          <t>NL-HaNA_1.01.02_3770_0010-page-18</t>
        </is>
      </c>
      <c r="B910" t="inlineStr">
        <is>
          <t>NL-HaNA_1.01.02_3770_0010-column-1459-451-880-2855</t>
        </is>
      </c>
      <c r="C910" t="inlineStr">
        <is>
          <t>continuation</t>
        </is>
      </c>
      <c r="D910" t="n">
        <v>1510</v>
      </c>
      <c r="E910" t="n">
        <v>979</v>
      </c>
      <c r="F910" t="inlineStr">
        <is>
          <t xml:space="preserve">    597. 1106.</t>
        </is>
      </c>
      <c r="G910">
        <f>HYPERLINK("https://images.diginfra.net/iiif/NL-HaNA_1.01.02/3770/NL-HaNA_1.01.02_3770_0010.jpg/1359,351,1080,3055/full/0/default.jpg", "iiif_url")</f>
        <v/>
      </c>
    </row>
    <row r="911">
      <c r="A911" t="inlineStr">
        <is>
          <t>NL-HaNA_1.01.02_3770_0010-page-18</t>
        </is>
      </c>
      <c r="B911" t="inlineStr">
        <is>
          <t>NL-HaNA_1.01.02_3770_0010-column-1459-451-880-2855</t>
        </is>
      </c>
      <c r="C911" t="inlineStr">
        <is>
          <t>repeat_lemma</t>
        </is>
      </c>
      <c r="D911" t="n">
        <v>1597</v>
      </c>
      <c r="E911" t="n">
        <v>1023</v>
      </c>
      <c r="F911" t="inlineStr">
        <is>
          <t xml:space="preserve">        van de Commisfarissen Deciseurs Welde-</t>
        </is>
      </c>
      <c r="G911">
        <f>HYPERLINK("https://images.diginfra.net/iiif/NL-HaNA_1.01.02/3770/NL-HaNA_1.01.02_3770_0010.jpg/1359,351,1080,3055/full/0/default.jpg", "iiif_url")</f>
        <v/>
      </c>
    </row>
    <row r="912">
      <c r="A912" t="inlineStr">
        <is>
          <t>NL-HaNA_1.01.02_3770_0010-page-18</t>
        </is>
      </c>
      <c r="B912" t="inlineStr">
        <is>
          <t>NL-HaNA_1.01.02_3770_0010-column-1459-451-880-2855</t>
        </is>
      </c>
      <c r="C912" t="inlineStr">
        <is>
          <t>continuation</t>
        </is>
      </c>
      <c r="D912" t="n">
        <v>1501</v>
      </c>
      <c r="E912" t="n">
        <v>1078</v>
      </c>
      <c r="F912" t="inlineStr">
        <is>
          <t xml:space="preserve">    ren en Kniphuysen. 615. 661.</t>
        </is>
      </c>
      <c r="G912">
        <f>HYPERLINK("https://images.diginfra.net/iiif/NL-HaNA_1.01.02/3770/NL-HaNA_1.01.02_3770_0010.jpg/1359,351,1080,3055/full/0/default.jpg", "iiif_url")</f>
        <v/>
      </c>
    </row>
    <row r="913">
      <c r="A913" t="inlineStr">
        <is>
          <t>NL-HaNA_1.01.02_3770_0010-page-18</t>
        </is>
      </c>
      <c r="B913" t="inlineStr">
        <is>
          <t>NL-HaNA_1.01.02_3770_0010-column-1459-451-880-2855</t>
        </is>
      </c>
      <c r="C913" t="inlineStr">
        <is>
          <t>repeat_lemma</t>
        </is>
      </c>
      <c r="D913" t="n">
        <v>1597</v>
      </c>
      <c r="E913" t="n">
        <v>1126</v>
      </c>
      <c r="F913" t="inlineStr">
        <is>
          <t xml:space="preserve">        van Hillegond Louckers. 724.</t>
        </is>
      </c>
      <c r="G913">
        <f>HYPERLINK("https://images.diginfra.net/iiif/NL-HaNA_1.01.02/3770/NL-HaNA_1.01.02_3770_0010.jpg/1359,351,1080,3055/full/0/default.jpg", "iiif_url")</f>
        <v/>
      </c>
    </row>
    <row r="914">
      <c r="A914" t="inlineStr">
        <is>
          <t>NL-HaNA_1.01.02_3770_0010-page-18</t>
        </is>
      </c>
      <c r="B914" t="inlineStr">
        <is>
          <t>NL-HaNA_1.01.02_3770_0010-column-1459-451-880-2855</t>
        </is>
      </c>
      <c r="C914" t="inlineStr">
        <is>
          <t>repeat_lemma</t>
        </is>
      </c>
      <c r="D914" t="n">
        <v>1583</v>
      </c>
      <c r="E914" t="n">
        <v>1178</v>
      </c>
      <c r="F914" t="inlineStr">
        <is>
          <t xml:space="preserve">        van l Hermitage 742.</t>
        </is>
      </c>
      <c r="G914">
        <f>HYPERLINK("https://images.diginfra.net/iiif/NL-HaNA_1.01.02/3770/NL-HaNA_1.01.02_3770_0010.jpg/1359,351,1080,3055/full/0/default.jpg", "iiif_url")</f>
        <v/>
      </c>
    </row>
    <row r="915">
      <c r="A915" t="inlineStr">
        <is>
          <t>NL-HaNA_1.01.02_3770_0010-page-18</t>
        </is>
      </c>
      <c r="B915" t="inlineStr">
        <is>
          <t>NL-HaNA_1.01.02_3770_0010-column-1459-451-880-2855</t>
        </is>
      </c>
      <c r="C915" t="inlineStr">
        <is>
          <t>repeat_lemma</t>
        </is>
      </c>
      <c r="D915" t="n">
        <v>1583</v>
      </c>
      <c r="E915" t="n">
        <v>1220</v>
      </c>
      <c r="F915" t="inlineStr">
        <is>
          <t xml:space="preserve">        van den Comuisuris Valckenier. 845.</t>
        </is>
      </c>
      <c r="G915">
        <f>HYPERLINK("https://images.diginfra.net/iiif/NL-HaNA_1.01.02/3770/NL-HaNA_1.01.02_3770_0010.jpg/1359,351,1080,3055/full/0/default.jpg", "iiif_url")</f>
        <v/>
      </c>
    </row>
    <row r="916">
      <c r="A916" t="inlineStr">
        <is>
          <t>NL-HaNA_1.01.02_3770_0010-page-18</t>
        </is>
      </c>
      <c r="B916" t="inlineStr">
        <is>
          <t>NL-HaNA_1.01.02_3770_0010-column-1459-451-880-2855</t>
        </is>
      </c>
      <c r="C916" t="inlineStr">
        <is>
          <t>continuation</t>
        </is>
      </c>
      <c r="D916" t="n">
        <v>1627</v>
      </c>
      <c r="E916" t="n">
        <v>1272</v>
      </c>
      <c r="F916" t="inlineStr">
        <is>
          <t xml:space="preserve">    van den Bûeckverkooper Scheurleer.</t>
        </is>
      </c>
      <c r="G916">
        <f>HYPERLINK("https://images.diginfra.net/iiif/NL-HaNA_1.01.02/3770/NL-HaNA_1.01.02_3770_0010.jpg/1359,351,1080,3055/full/0/default.jpg", "iiif_url")</f>
        <v/>
      </c>
    </row>
    <row r="917">
      <c r="A917" t="inlineStr">
        <is>
          <t>NL-HaNA_1.01.02_3770_0010-page-18</t>
        </is>
      </c>
      <c r="B917" t="inlineStr">
        <is>
          <t>NL-HaNA_1.01.02_3770_0010-column-1459-451-880-2855</t>
        </is>
      </c>
      <c r="C917" t="inlineStr">
        <is>
          <t>continuation</t>
        </is>
      </c>
      <c r="D917" t="n">
        <v>1510</v>
      </c>
      <c r="E917" t="n">
        <v>1328</v>
      </c>
      <c r="F917" t="inlineStr">
        <is>
          <t xml:space="preserve">    893.</t>
        </is>
      </c>
      <c r="G917">
        <f>HYPERLINK("https://images.diginfra.net/iiif/NL-HaNA_1.01.02/3770/NL-HaNA_1.01.02_3770_0010.jpg/1359,351,1080,3055/full/0/default.jpg", "iiif_url")</f>
        <v/>
      </c>
    </row>
    <row r="918">
      <c r="A918" t="inlineStr">
        <is>
          <t>NL-HaNA_1.01.02_3770_0010-page-18</t>
        </is>
      </c>
      <c r="B918" t="inlineStr">
        <is>
          <t>NL-HaNA_1.01.02_3770_0010-column-1459-451-880-2855</t>
        </is>
      </c>
      <c r="C918" t="inlineStr">
        <is>
          <t>repeat_lemma</t>
        </is>
      </c>
      <c r="D918" t="n">
        <v>1620</v>
      </c>
      <c r="E918" t="n">
        <v>1361</v>
      </c>
      <c r="F918" t="inlineStr">
        <is>
          <t xml:space="preserve">        van den Ambassadeur van Duvenvoirde.</t>
        </is>
      </c>
      <c r="G918">
        <f>HYPERLINK("https://images.diginfra.net/iiif/NL-HaNA_1.01.02/3770/NL-HaNA_1.01.02_3770_0010.jpg/1359,351,1080,3055/full/0/default.jpg", "iiif_url")</f>
        <v/>
      </c>
    </row>
    <row r="919">
      <c r="A919" t="inlineStr">
        <is>
          <t>NL-HaNA_1.01.02_3770_0010-page-18</t>
        </is>
      </c>
      <c r="B919" t="inlineStr">
        <is>
          <t>NL-HaNA_1.01.02_3770_0010-column-1459-451-880-2855</t>
        </is>
      </c>
      <c r="C919" t="inlineStr">
        <is>
          <t>continuation</t>
        </is>
      </c>
      <c r="D919" t="n">
        <v>1506</v>
      </c>
      <c r="E919" t="n">
        <v>1425</v>
      </c>
      <c r="F919" t="inlineStr">
        <is>
          <t xml:space="preserve">    898.</t>
        </is>
      </c>
      <c r="G919">
        <f>HYPERLINK("https://images.diginfra.net/iiif/NL-HaNA_1.01.02/3770/NL-HaNA_1.01.02_3770_0010.jpg/1359,351,1080,3055/full/0/default.jpg", "iiif_url")</f>
        <v/>
      </c>
    </row>
    <row r="920">
      <c r="A920" t="inlineStr">
        <is>
          <t>NL-HaNA_1.01.02_3770_0010-page-18</t>
        </is>
      </c>
      <c r="B920" t="inlineStr">
        <is>
          <t>NL-HaNA_1.01.02_3770_0010-column-1459-451-880-2855</t>
        </is>
      </c>
      <c r="C920" t="inlineStr">
        <is>
          <t>repeat_lemma</t>
        </is>
      </c>
      <c r="D920" t="n">
        <v>1623</v>
      </c>
      <c r="E920" t="n">
        <v>1453</v>
      </c>
      <c r="F920" t="inlineStr">
        <is>
          <t xml:space="preserve">        van de Gedeputeerden in Vlaenderen.</t>
        </is>
      </c>
      <c r="G920">
        <f>HYPERLINK("https://images.diginfra.net/iiif/NL-HaNA_1.01.02/3770/NL-HaNA_1.01.02_3770_0010.jpg/1359,351,1080,3055/full/0/default.jpg", "iiif_url")</f>
        <v/>
      </c>
    </row>
    <row r="921">
      <c r="A921" t="inlineStr">
        <is>
          <t>NL-HaNA_1.01.02_3770_0010-page-18</t>
        </is>
      </c>
      <c r="B921" t="inlineStr">
        <is>
          <t>NL-HaNA_1.01.02_3770_0010-column-1459-451-880-2855</t>
        </is>
      </c>
      <c r="C921" t="inlineStr">
        <is>
          <t>continuation</t>
        </is>
      </c>
      <c r="D921" t="n">
        <v>1506</v>
      </c>
      <c r="E921" t="n">
        <v>1525</v>
      </c>
      <c r="F921" t="inlineStr">
        <is>
          <t xml:space="preserve">    907. yi.</t>
        </is>
      </c>
      <c r="G921">
        <f>HYPERLINK("https://images.diginfra.net/iiif/NL-HaNA_1.01.02/3770/NL-HaNA_1.01.02_3770_0010.jpg/1359,351,1080,3055/full/0/default.jpg", "iiif_url")</f>
        <v/>
      </c>
    </row>
    <row r="922">
      <c r="A922" t="inlineStr">
        <is>
          <t>NL-HaNA_1.01.02_3770_0010-page-18</t>
        </is>
      </c>
      <c r="B922" t="inlineStr">
        <is>
          <t>NL-HaNA_1.01.02_3770_0010-column-1459-451-880-2855</t>
        </is>
      </c>
      <c r="C922" t="inlineStr">
        <is>
          <t>repeat_lemma</t>
        </is>
      </c>
      <c r="D922" t="n">
        <v>1627</v>
      </c>
      <c r="E922" t="n">
        <v>1559</v>
      </c>
      <c r="F922" t="inlineStr">
        <is>
          <t xml:space="preserve">        van den Gedeputeerde Graef van Rech-</t>
        </is>
      </c>
      <c r="G922">
        <f>HYPERLINK("https://images.diginfra.net/iiif/NL-HaNA_1.01.02/3770/NL-HaNA_1.01.02_3770_0010.jpg/1359,351,1080,3055/full/0/default.jpg", "iiif_url")</f>
        <v/>
      </c>
    </row>
    <row r="923">
      <c r="A923" t="inlineStr">
        <is>
          <t>NL-HaNA_1.01.02_3770_0010-page-18</t>
        </is>
      </c>
      <c r="B923" t="inlineStr">
        <is>
          <t>NL-HaNA_1.01.02_3770_0010-column-1459-451-880-2855</t>
        </is>
      </c>
      <c r="C923" t="inlineStr">
        <is>
          <t>continuation</t>
        </is>
      </c>
      <c r="D923" t="n">
        <v>1506</v>
      </c>
      <c r="E923" t="n">
        <v>1611</v>
      </c>
      <c r="F923" t="inlineStr">
        <is>
          <t xml:space="preserve">    teren. 960.</t>
        </is>
      </c>
      <c r="G923">
        <f>HYPERLINK("https://images.diginfra.net/iiif/NL-HaNA_1.01.02/3770/NL-HaNA_1.01.02_3770_0010.jpg/1359,351,1080,3055/full/0/default.jpg", "iiif_url")</f>
        <v/>
      </c>
    </row>
    <row r="924">
      <c r="A924" t="inlineStr">
        <is>
          <t>NL-HaNA_1.01.02_3770_0010-page-18</t>
        </is>
      </c>
      <c r="B924" t="inlineStr">
        <is>
          <t>NL-HaNA_1.01.02_3770_0010-column-1459-451-880-2855</t>
        </is>
      </c>
      <c r="C924" t="inlineStr">
        <is>
          <t>repeat_lemma</t>
        </is>
      </c>
      <c r="D924" t="n">
        <v>1619</v>
      </c>
      <c r="E924" t="n">
        <v>1656</v>
      </c>
      <c r="F924" t="inlineStr">
        <is>
          <t xml:space="preserve">        Jan den Ambassadeur van Borssele.</t>
        </is>
      </c>
      <c r="G924">
        <f>HYPERLINK("https://images.diginfra.net/iiif/NL-HaNA_1.01.02/3770/NL-HaNA_1.01.02_3770_0010.jpg/1359,351,1080,3055/full/0/default.jpg", "iiif_url")</f>
        <v/>
      </c>
    </row>
    <row r="925">
      <c r="A925" t="inlineStr">
        <is>
          <t>NL-HaNA_1.01.02_3770_0010-page-18</t>
        </is>
      </c>
      <c r="B925" t="inlineStr">
        <is>
          <t>NL-HaNA_1.01.02_3770_0010-column-1459-451-880-2855</t>
        </is>
      </c>
      <c r="C925" t="inlineStr">
        <is>
          <t>continuation</t>
        </is>
      </c>
      <c r="D925" t="n">
        <v>1506</v>
      </c>
      <c r="E925" t="n">
        <v>1724</v>
      </c>
      <c r="F925" t="inlineStr">
        <is>
          <t xml:space="preserve">    973.</t>
        </is>
      </c>
      <c r="G925">
        <f>HYPERLINK("https://images.diginfra.net/iiif/NL-HaNA_1.01.02/3770/NL-HaNA_1.01.02_3770_0010.jpg/1359,351,1080,3055/full/0/default.jpg", "iiif_url")</f>
        <v/>
      </c>
    </row>
    <row r="926">
      <c r="A926" t="inlineStr">
        <is>
          <t>NL-HaNA_1.01.02_3770_0010-page-18</t>
        </is>
      </c>
      <c r="B926" t="inlineStr">
        <is>
          <t>NL-HaNA_1.01.02_3770_0010-column-1459-451-880-2855</t>
        </is>
      </c>
      <c r="C926" t="inlineStr">
        <is>
          <t>repeat_lemma</t>
        </is>
      </c>
      <c r="D926" t="n">
        <v>1622</v>
      </c>
      <c r="E926" t="n">
        <v>1749</v>
      </c>
      <c r="F926" t="inlineStr">
        <is>
          <t xml:space="preserve">        voor de Gedeputeerden tot de Barriere.</t>
        </is>
      </c>
      <c r="G926">
        <f>HYPERLINK("https://images.diginfra.net/iiif/NL-HaNA_1.01.02/3770/NL-HaNA_1.01.02_3770_0010.jpg/1359,351,1080,3055/full/0/default.jpg", "iiif_url")</f>
        <v/>
      </c>
    </row>
    <row r="927">
      <c r="A927" t="inlineStr">
        <is>
          <t>NL-HaNA_1.01.02_3770_0010-page-18</t>
        </is>
      </c>
      <c r="B927" t="inlineStr">
        <is>
          <t>NL-HaNA_1.01.02_3770_0010-column-1459-451-880-2855</t>
        </is>
      </c>
      <c r="C927" t="inlineStr">
        <is>
          <t>continuation</t>
        </is>
      </c>
      <c r="D927" t="n">
        <v>1510</v>
      </c>
      <c r="E927" t="n">
        <v>1813</v>
      </c>
      <c r="F927" t="inlineStr">
        <is>
          <t xml:space="preserve">    1080.</t>
        </is>
      </c>
      <c r="G927">
        <f>HYPERLINK("https://images.diginfra.net/iiif/NL-HaNA_1.01.02/3770/NL-HaNA_1.01.02_3770_0010.jpg/1359,351,1080,3055/full/0/default.jpg", "iiif_url")</f>
        <v/>
      </c>
    </row>
    <row r="928">
      <c r="A928" t="inlineStr">
        <is>
          <t>NL-HaNA_1.01.02_3770_0010-page-18</t>
        </is>
      </c>
      <c r="B928" t="inlineStr">
        <is>
          <t>NL-HaNA_1.01.02_3770_0010-column-1459-451-880-2855</t>
        </is>
      </c>
      <c r="C928" t="inlineStr">
        <is>
          <t>repeat_lemma</t>
        </is>
      </c>
      <c r="D928" t="n">
        <v>1625</v>
      </c>
      <c r="E928" t="n">
        <v>1856</v>
      </c>
      <c r="F928" t="inlineStr">
        <is>
          <t xml:space="preserve">        van den Resident Spina. 1162.</t>
        </is>
      </c>
      <c r="G928">
        <f>HYPERLINK("https://images.diginfra.net/iiif/NL-HaNA_1.01.02/3770/NL-HaNA_1.01.02_3770_0010.jpg/1359,351,1080,3055/full/0/default.jpg", "iiif_url")</f>
        <v/>
      </c>
    </row>
    <row r="929">
      <c r="A929" t="inlineStr">
        <is>
          <t>NL-HaNA_1.01.02_3770_0010-page-18</t>
        </is>
      </c>
      <c r="B929" t="inlineStr">
        <is>
          <t>NL-HaNA_1.01.02_3770_0010-column-1459-451-880-2855</t>
        </is>
      </c>
      <c r="C929" t="inlineStr">
        <is>
          <t>lemma</t>
        </is>
      </c>
      <c r="D929" t="n">
        <v>1457</v>
      </c>
      <c r="E929" t="n">
        <v>1901</v>
      </c>
      <c r="F929" t="inlineStr">
        <is>
          <t>Deftoyement, te examineren het rapport we-</t>
        </is>
      </c>
      <c r="G929">
        <f>HYPERLINK("https://images.diginfra.net/iiif/NL-HaNA_1.01.02/3770/NL-HaNA_1.01.02_3770_0010.jpg/1359,351,1080,3055/full/0/default.jpg", "iiif_url")</f>
        <v/>
      </c>
    </row>
    <row r="930">
      <c r="A930" t="inlineStr">
        <is>
          <t>NL-HaNA_1.01.02_3770_0010-page-18</t>
        </is>
      </c>
      <c r="B930" t="inlineStr">
        <is>
          <t>NL-HaNA_1.01.02_3770_0010-column-1459-451-880-2855</t>
        </is>
      </c>
      <c r="C930" t="inlineStr">
        <is>
          <t>continuation</t>
        </is>
      </c>
      <c r="D930" t="n">
        <v>1506</v>
      </c>
      <c r="E930" t="n">
        <v>1947</v>
      </c>
      <c r="F930" t="inlineStr">
        <is>
          <t xml:space="preserve">    gen het defroyeren van Ambassadeurs van</t>
        </is>
      </c>
      <c r="G930">
        <f>HYPERLINK("https://images.diginfra.net/iiif/NL-HaNA_1.01.02/3770/NL-HaNA_1.01.02_3770_0010.jpg/1359,351,1080,3055/full/0/default.jpg", "iiif_url")</f>
        <v/>
      </c>
    </row>
    <row r="931">
      <c r="A931" t="inlineStr">
        <is>
          <t>NL-HaNA_1.01.02_3770_0010-page-18</t>
        </is>
      </c>
      <c r="B931" t="inlineStr">
        <is>
          <t>NL-HaNA_1.01.02_3770_0010-column-1459-451-880-2855</t>
        </is>
      </c>
      <c r="C931" t="inlineStr">
        <is>
          <t>continuation</t>
        </is>
      </c>
      <c r="D931" t="n">
        <v>1506</v>
      </c>
      <c r="E931" t="n">
        <v>2000</v>
      </c>
      <c r="F931" t="inlineStr">
        <is>
          <t xml:space="preserve">    Vreende Mogenbeden. 751.</t>
        </is>
      </c>
      <c r="G931">
        <f>HYPERLINK("https://images.diginfra.net/iiif/NL-HaNA_1.01.02/3770/NL-HaNA_1.01.02_3770_0010.jpg/1359,351,1080,3055/full/0/default.jpg", "iiif_url")</f>
        <v/>
      </c>
    </row>
    <row r="932">
      <c r="A932" t="inlineStr">
        <is>
          <t>NL-HaNA_1.01.02_3770_0010-page-18</t>
        </is>
      </c>
      <c r="B932" t="inlineStr">
        <is>
          <t>NL-HaNA_1.01.02_3770_0010-column-1459-451-880-2855</t>
        </is>
      </c>
      <c r="C932" t="inlineStr">
        <is>
          <t>lemma</t>
        </is>
      </c>
      <c r="D932" t="n">
        <v>1459</v>
      </c>
      <c r="E932" t="n">
        <v>2048</v>
      </c>
      <c r="F932" t="inlineStr">
        <is>
          <t>Denemarecken, Goes advertentie. 27. 130.</t>
        </is>
      </c>
      <c r="G932">
        <f>HYPERLINK("https://images.diginfra.net/iiif/NL-HaNA_1.01.02/3770/NL-HaNA_1.01.02_3770_0010.jpg/1359,351,1080,3055/full/0/default.jpg", "iiif_url")</f>
        <v/>
      </c>
    </row>
    <row r="933">
      <c r="A933" t="inlineStr">
        <is>
          <t>NL-HaNA_1.01.02_3770_0010-page-18</t>
        </is>
      </c>
      <c r="B933" t="inlineStr">
        <is>
          <t>NL-HaNA_1.01.02_3770_0010-column-1459-451-880-2855</t>
        </is>
      </c>
      <c r="C933" t="inlineStr">
        <is>
          <t>continuation</t>
        </is>
      </c>
      <c r="D933" t="n">
        <v>1510</v>
      </c>
      <c r="E933" t="n">
        <v>2100</v>
      </c>
      <c r="F933" t="inlineStr">
        <is>
          <t xml:space="preserve">    zit. 284. 290. 365. 383. 424. 456. 515.</t>
        </is>
      </c>
      <c r="G933">
        <f>HYPERLINK("https://images.diginfra.net/iiif/NL-HaNA_1.01.02/3770/NL-HaNA_1.01.02_3770_0010.jpg/1359,351,1080,3055/full/0/default.jpg", "iiif_url")</f>
        <v/>
      </c>
    </row>
    <row r="934">
      <c r="A934" t="inlineStr">
        <is>
          <t>NL-HaNA_1.01.02_3770_0010-page-18</t>
        </is>
      </c>
      <c r="B934" t="inlineStr">
        <is>
          <t>NL-HaNA_1.01.02_3770_0010-column-1459-451-880-2855</t>
        </is>
      </c>
      <c r="C934" t="inlineStr">
        <is>
          <t>continuation</t>
        </is>
      </c>
      <c r="D934" t="n">
        <v>1508</v>
      </c>
      <c r="E934" t="n">
        <v>2147</v>
      </c>
      <c r="F934" t="inlineStr">
        <is>
          <t xml:space="preserve">    603. 704. 721. 741. 877. y12. 555.</t>
        </is>
      </c>
      <c r="G934">
        <f>HYPERLINK("https://images.diginfra.net/iiif/NL-HaNA_1.01.02/3770/NL-HaNA_1.01.02_3770_0010.jpg/1359,351,1080,3055/full/0/default.jpg", "iiif_url")</f>
        <v/>
      </c>
    </row>
    <row r="935">
      <c r="A935" t="inlineStr">
        <is>
          <t>NL-HaNA_1.01.02_3770_0010-page-18</t>
        </is>
      </c>
      <c r="B935" t="inlineStr">
        <is>
          <t>NL-HaNA_1.01.02_3770_0010-column-1459-451-880-2855</t>
        </is>
      </c>
      <c r="C935" t="inlineStr">
        <is>
          <t>continuation</t>
        </is>
      </c>
      <c r="D935" t="n">
        <v>1513</v>
      </c>
      <c r="E935" t="n">
        <v>2207</v>
      </c>
      <c r="F935" t="inlineStr">
        <is>
          <t xml:space="preserve">    1056.</t>
        </is>
      </c>
      <c r="G935">
        <f>HYPERLINK("https://images.diginfra.net/iiif/NL-HaNA_1.01.02/3770/NL-HaNA_1.01.02_3770_0010.jpg/1359,351,1080,3055/full/0/default.jpg", "iiif_url")</f>
        <v/>
      </c>
    </row>
    <row r="936">
      <c r="A936" t="inlineStr">
        <is>
          <t>NL-HaNA_1.01.02_3770_0010-page-18</t>
        </is>
      </c>
      <c r="B936" t="inlineStr">
        <is>
          <t>NL-HaNA_1.01.02_3770_0010-column-1459-451-880-2855</t>
        </is>
      </c>
      <c r="C936" t="inlineStr">
        <is>
          <t>repeat_lemma</t>
        </is>
      </c>
      <c r="D936" t="n">
        <v>1608</v>
      </c>
      <c r="E936" t="n">
        <v>2241</v>
      </c>
      <c r="F936" t="inlineStr">
        <is>
          <t xml:space="preserve">        correspondentie tusschen Sweeden en De-</t>
        </is>
      </c>
      <c r="G936">
        <f>HYPERLINK("https://images.diginfra.net/iiif/NL-HaNA_1.01.02/3770/NL-HaNA_1.01.02_3770_0010.jpg/1359,351,1080,3055/full/0/default.jpg", "iiif_url")</f>
        <v/>
      </c>
    </row>
    <row r="937">
      <c r="A937" t="inlineStr">
        <is>
          <t>NL-HaNA_1.01.02_3770_0010-page-18</t>
        </is>
      </c>
      <c r="B937" t="inlineStr">
        <is>
          <t>NL-HaNA_1.01.02_3770_0010-column-1459-451-880-2855</t>
        </is>
      </c>
      <c r="C937" t="inlineStr">
        <is>
          <t>continuation</t>
        </is>
      </c>
      <c r="D937" t="n">
        <v>1510</v>
      </c>
      <c r="E937" t="n">
        <v>2290</v>
      </c>
      <c r="F937" t="inlineStr">
        <is>
          <t xml:space="preserve">    nemarcken 18. 131. 278. 284. 291. 297.</t>
        </is>
      </c>
      <c r="G937">
        <f>HYPERLINK("https://images.diginfra.net/iiif/NL-HaNA_1.01.02/3770/NL-HaNA_1.01.02_3770_0010.jpg/1359,351,1080,3055/full/0/default.jpg", "iiif_url")</f>
        <v/>
      </c>
    </row>
    <row r="938">
      <c r="A938" t="inlineStr">
        <is>
          <t>NL-HaNA_1.01.02_3770_0010-page-18</t>
        </is>
      </c>
      <c r="B938" t="inlineStr">
        <is>
          <t>NL-HaNA_1.01.02_3770_0010-column-1459-451-880-2855</t>
        </is>
      </c>
      <c r="C938" t="inlineStr">
        <is>
          <t>continuation</t>
        </is>
      </c>
      <c r="D938" t="n">
        <v>1515</v>
      </c>
      <c r="E938" t="n">
        <v>2350</v>
      </c>
      <c r="F938" t="inlineStr">
        <is>
          <t xml:space="preserve">    201. 306. 373.</t>
        </is>
      </c>
      <c r="G938">
        <f>HYPERLINK("https://images.diginfra.net/iiif/NL-HaNA_1.01.02/3770/NL-HaNA_1.01.02_3770_0010.jpg/1359,351,1080,3055/full/0/default.jpg", "iiif_url")</f>
        <v/>
      </c>
    </row>
    <row r="939">
      <c r="A939" t="inlineStr">
        <is>
          <t>NL-HaNA_1.01.02_3770_0010-page-18</t>
        </is>
      </c>
      <c r="B939" t="inlineStr">
        <is>
          <t>NL-HaNA_1.01.02_3770_0010-column-1459-451-880-2855</t>
        </is>
      </c>
      <c r="C939" t="inlineStr">
        <is>
          <t>repeat_lemma</t>
        </is>
      </c>
      <c r="D939" t="n">
        <v>1594</v>
      </c>
      <c r="E939" t="n">
        <v>2385</v>
      </c>
      <c r="F939" t="inlineStr">
        <is>
          <t xml:space="preserve">        Stocken wegens aghterfiallen. 382. 502.</t>
        </is>
      </c>
      <c r="G939">
        <f>HYPERLINK("https://images.diginfra.net/iiif/NL-HaNA_1.01.02/3770/NL-HaNA_1.01.02_3770_0010.jpg/1359,351,1080,3055/full/0/default.jpg", "iiif_url")</f>
        <v/>
      </c>
    </row>
    <row r="940">
      <c r="A940" t="inlineStr">
        <is>
          <t>NL-HaNA_1.01.02_3770_0010-page-18</t>
        </is>
      </c>
      <c r="B940" t="inlineStr">
        <is>
          <t>NL-HaNA_1.01.02_3770_0010-column-1459-451-880-2855</t>
        </is>
      </c>
      <c r="C940" t="inlineStr">
        <is>
          <t>continuation</t>
        </is>
      </c>
      <c r="D940" t="n">
        <v>1513</v>
      </c>
      <c r="E940" t="n">
        <v>2441</v>
      </c>
      <c r="F940" t="inlineStr">
        <is>
          <t xml:space="preserve">    718. 803. 1041.</t>
        </is>
      </c>
      <c r="G940">
        <f>HYPERLINK("https://images.diginfra.net/iiif/NL-HaNA_1.01.02/3770/NL-HaNA_1.01.02_3770_0010.jpg/1359,351,1080,3055/full/0/default.jpg", "iiif_url")</f>
        <v/>
      </c>
    </row>
    <row r="941">
      <c r="A941" t="inlineStr">
        <is>
          <t>NL-HaNA_1.01.02_3770_0010-page-18</t>
        </is>
      </c>
      <c r="B941" t="inlineStr">
        <is>
          <t>NL-HaNA_1.01.02_3770_0010-column-1459-451-880-2855</t>
        </is>
      </c>
      <c r="C941" t="inlineStr">
        <is>
          <t>repeat_lemma</t>
        </is>
      </c>
      <c r="D941" t="n">
        <v>1601</v>
      </c>
      <c r="E941" t="n">
        <v>2484</v>
      </c>
      <c r="F941" t="inlineStr">
        <is>
          <t xml:space="preserve">        orde tegens inkoopen van Schepen door</t>
        </is>
      </c>
      <c r="G941">
        <f>HYPERLINK("https://images.diginfra.net/iiif/NL-HaNA_1.01.02/3770/NL-HaNA_1.01.02_3770_0010.jpg/1359,351,1080,3055/full/0/default.jpg", "iiif_url")</f>
        <v/>
      </c>
    </row>
    <row r="942">
      <c r="A942" t="inlineStr">
        <is>
          <t>NL-HaNA_1.01.02_3770_0010-page-18</t>
        </is>
      </c>
      <c r="B942" t="inlineStr">
        <is>
          <t>NL-HaNA_1.01.02_3770_0010-column-1459-451-880-2855</t>
        </is>
      </c>
      <c r="C942" t="inlineStr">
        <is>
          <t>continuation</t>
        </is>
      </c>
      <c r="D942" t="n">
        <v>1515</v>
      </c>
      <c r="E942" t="n">
        <v>2533</v>
      </c>
      <c r="F942" t="inlineStr">
        <is>
          <t xml:space="preserve">    de Sueeden genomen. 188. 197.</t>
        </is>
      </c>
      <c r="G942">
        <f>HYPERLINK("https://images.diginfra.net/iiif/NL-HaNA_1.01.02/3770/NL-HaNA_1.01.02_3770_0010.jpg/1359,351,1080,3055/full/0/default.jpg", "iiif_url")</f>
        <v/>
      </c>
    </row>
    <row r="943">
      <c r="A943" t="inlineStr">
        <is>
          <t>NL-HaNA_1.01.02_3770_0010-page-18</t>
        </is>
      </c>
      <c r="B943" t="inlineStr">
        <is>
          <t>NL-HaNA_1.01.02_3770_0010-column-1459-451-880-2855</t>
        </is>
      </c>
      <c r="C943" t="inlineStr">
        <is>
          <t>repeat_lemma</t>
        </is>
      </c>
      <c r="D943" t="n">
        <v>1613</v>
      </c>
      <c r="E943" t="n">
        <v>2580</v>
      </c>
      <c r="F943" t="inlineStr">
        <is>
          <t xml:space="preserve">        Goes achterfallen. 193. 423. 735.</t>
        </is>
      </c>
      <c r="G943">
        <f>HYPERLINK("https://images.diginfra.net/iiif/NL-HaNA_1.01.02/3770/NL-HaNA_1.01.02_3770_0010.jpg/1359,351,1080,3055/full/0/default.jpg", "iiif_url")</f>
        <v/>
      </c>
    </row>
    <row r="944">
      <c r="A944" t="inlineStr">
        <is>
          <t>NL-HaNA_1.01.02_3770_0010-page-18</t>
        </is>
      </c>
      <c r="B944" t="inlineStr">
        <is>
          <t>NL-HaNA_1.01.02_3770_0010-column-1459-451-880-2855</t>
        </is>
      </c>
      <c r="C944" t="inlineStr">
        <is>
          <t>continuation</t>
        </is>
      </c>
      <c r="D944" t="n">
        <v>1513</v>
      </c>
      <c r="E944" t="n">
        <v>2639</v>
      </c>
      <c r="F944" t="inlineStr">
        <is>
          <t xml:space="preserve">    986. 1099.</t>
        </is>
      </c>
      <c r="G944">
        <f>HYPERLINK("https://images.diginfra.net/iiif/NL-HaNA_1.01.02/3770/NL-HaNA_1.01.02_3770_0010.jpg/1359,351,1080,3055/full/0/default.jpg", "iiif_url")</f>
        <v/>
      </c>
    </row>
    <row r="945">
      <c r="A945" t="inlineStr">
        <is>
          <t>NL-HaNA_1.01.02_3770_0010-page-18</t>
        </is>
      </c>
      <c r="B945" t="inlineStr">
        <is>
          <t>NL-HaNA_1.01.02_3770_0010-column-1459-451-880-2855</t>
        </is>
      </c>
      <c r="C945" t="inlineStr">
        <is>
          <t>repeat_lemma</t>
        </is>
      </c>
      <c r="D945" t="n">
        <v>1634</v>
      </c>
      <c r="E945" t="n">
        <v>2670</v>
      </c>
      <c r="F945" t="inlineStr">
        <is>
          <t xml:space="preserve">        Gabler wegens pretensie van de</t>
        </is>
      </c>
      <c r="G945">
        <f>HYPERLINK("https://images.diginfra.net/iiif/NL-HaNA_1.01.02/3770/NL-HaNA_1.01.02_3770_0010.jpg/1359,351,1080,3055/full/0/default.jpg", "iiif_url")</f>
        <v/>
      </c>
    </row>
    <row r="946">
      <c r="A946" t="inlineStr">
        <is>
          <t>NL-HaNA_1.01.02_3770_0010-page-18</t>
        </is>
      </c>
      <c r="B946" t="inlineStr">
        <is>
          <t>NL-HaNA_1.01.02_3770_0010-column-1459-451-880-2855</t>
        </is>
      </c>
      <c r="C946" t="inlineStr">
        <is>
          <t>continuation</t>
        </is>
      </c>
      <c r="D946" t="n">
        <v>1515</v>
      </c>
      <c r="E946" t="n">
        <v>2723</v>
      </c>
      <c r="F946" t="inlineStr">
        <is>
          <t xml:space="preserve">    Deensche Trouppes in dienst van den Staer.</t>
        </is>
      </c>
      <c r="G946">
        <f>HYPERLINK("https://images.diginfra.net/iiif/NL-HaNA_1.01.02/3770/NL-HaNA_1.01.02_3770_0010.jpg/1359,351,1080,3055/full/0/default.jpg", "iiif_url")</f>
        <v/>
      </c>
    </row>
    <row r="947">
      <c r="A947" t="inlineStr">
        <is>
          <t>NL-HaNA_1.01.02_3770_0010-page-18</t>
        </is>
      </c>
      <c r="B947" t="inlineStr">
        <is>
          <t>NL-HaNA_1.01.02_3770_0010-column-1459-451-880-2855</t>
        </is>
      </c>
      <c r="C947" t="inlineStr">
        <is>
          <t>continuation</t>
        </is>
      </c>
      <c r="D947" t="n">
        <v>1520</v>
      </c>
      <c r="E947" t="n">
        <v>2789</v>
      </c>
      <c r="F947" t="inlineStr">
        <is>
          <t xml:space="preserve">    195.</t>
        </is>
      </c>
      <c r="G947">
        <f>HYPERLINK("https://images.diginfra.net/iiif/NL-HaNA_1.01.02/3770/NL-HaNA_1.01.02_3770_0010.jpg/1359,351,1080,3055/full/0/default.jpg", "iiif_url")</f>
        <v/>
      </c>
    </row>
    <row r="948">
      <c r="A948" t="inlineStr">
        <is>
          <t>NL-HaNA_1.01.02_3770_0010-page-18</t>
        </is>
      </c>
      <c r="B948" t="inlineStr">
        <is>
          <t>NL-HaNA_1.01.02_3770_0010-column-1459-451-880-2855</t>
        </is>
      </c>
      <c r="C948" t="inlineStr">
        <is>
          <t>repeat_lemma</t>
        </is>
      </c>
      <c r="D948" t="n">
        <v>1604</v>
      </c>
      <c r="E948" t="n">
        <v>2813</v>
      </c>
      <c r="F948" t="inlineStr">
        <is>
          <t xml:space="preserve">        te examineren de Missive van den se-</t>
        </is>
      </c>
      <c r="G948">
        <f>HYPERLINK("https://images.diginfra.net/iiif/NL-HaNA_1.01.02/3770/NL-HaNA_1.01.02_3770_0010.jpg/1359,351,1080,3055/full/0/default.jpg", "iiif_url")</f>
        <v/>
      </c>
    </row>
    <row r="949">
      <c r="A949" t="inlineStr">
        <is>
          <t>NL-HaNA_1.01.02_3770_0010-page-18</t>
        </is>
      </c>
      <c r="B949" t="inlineStr">
        <is>
          <t>NL-HaNA_1.01.02_3770_0010-column-1459-451-880-2855</t>
        </is>
      </c>
      <c r="C949" t="inlineStr">
        <is>
          <t>continuation</t>
        </is>
      </c>
      <c r="D949" t="n">
        <v>1515</v>
      </c>
      <c r="E949" t="n">
        <v>2879</v>
      </c>
      <c r="F949" t="inlineStr">
        <is>
          <t xml:space="preserve">    cretaris Opdorp, wegens een Expresse door</t>
        </is>
      </c>
      <c r="G949">
        <f>HYPERLINK("https://images.diginfra.net/iiif/NL-HaNA_1.01.02/3770/NL-HaNA_1.01.02_3770_0010.jpg/1359,351,1080,3055/full/0/default.jpg", "iiif_url")</f>
        <v/>
      </c>
    </row>
    <row r="950">
      <c r="A950" t="inlineStr">
        <is>
          <t>NL-HaNA_1.01.02_3770_0010-page-18</t>
        </is>
      </c>
      <c r="B950" t="inlineStr">
        <is>
          <t>NL-HaNA_1.01.02_3770_0010-column-1459-451-880-2855</t>
        </is>
      </c>
      <c r="C950" t="inlineStr">
        <is>
          <t>continuation</t>
        </is>
      </c>
      <c r="D950" t="n">
        <v>1517</v>
      </c>
      <c r="E950" t="n">
        <v>2924</v>
      </c>
      <c r="F950" t="inlineStr">
        <is>
          <t xml:space="preserve">    den Resdenm Rumpf afgesonden. '230.</t>
        </is>
      </c>
      <c r="G950">
        <f>HYPERLINK("https://images.diginfra.net/iiif/NL-HaNA_1.01.02/3770/NL-HaNA_1.01.02_3770_0010.jpg/1359,351,1080,3055/full/0/default.jpg", "iiif_url")</f>
        <v/>
      </c>
    </row>
    <row r="951">
      <c r="A951" t="inlineStr">
        <is>
          <t>NL-HaNA_1.01.02_3770_0010-page-18</t>
        </is>
      </c>
      <c r="B951" t="inlineStr">
        <is>
          <t>NL-HaNA_1.01.02_3770_0010-column-1459-451-880-2855</t>
        </is>
      </c>
      <c r="C951" t="inlineStr">
        <is>
          <t>repeat_lemma</t>
        </is>
      </c>
      <c r="D951" t="n">
        <v>1608</v>
      </c>
      <c r="E951" t="n">
        <v>2971</v>
      </c>
      <c r="F951" t="inlineStr">
        <is>
          <t xml:space="preserve">        achterfallen tvegens de Vuurbacken aen</t>
        </is>
      </c>
      <c r="G951">
        <f>HYPERLINK("https://images.diginfra.net/iiif/NL-HaNA_1.01.02/3770/NL-HaNA_1.01.02_3770_0010.jpg/1359,351,1080,3055/full/0/default.jpg", "iiif_url")</f>
        <v/>
      </c>
    </row>
    <row r="952">
      <c r="A952" t="inlineStr">
        <is>
          <t>NL-HaNA_1.01.02_3770_0010-page-18</t>
        </is>
      </c>
      <c r="B952" t="inlineStr">
        <is>
          <t>NL-HaNA_1.01.02_3770_0010-column-1459-451-880-2855</t>
        </is>
      </c>
      <c r="C952" t="inlineStr">
        <is>
          <t>continuation</t>
        </is>
      </c>
      <c r="D952" t="n">
        <v>1517</v>
      </c>
      <c r="E952" t="n">
        <v>3025</v>
      </c>
      <c r="F952" t="inlineStr">
        <is>
          <t xml:space="preserve">    de Sweedische zyde in de Sondt. 290.</t>
        </is>
      </c>
      <c r="G952">
        <f>HYPERLINK("https://images.diginfra.net/iiif/NL-HaNA_1.01.02/3770/NL-HaNA_1.01.02_3770_0010.jpg/1359,351,1080,3055/full/0/default.jpg", "iiif_url")</f>
        <v/>
      </c>
    </row>
    <row r="953">
      <c r="A953" t="inlineStr">
        <is>
          <t>NL-HaNA_1.01.02_3770_0010-page-18</t>
        </is>
      </c>
      <c r="B953" t="inlineStr">
        <is>
          <t>NL-HaNA_1.01.02_3770_0010-column-1459-451-880-2855</t>
        </is>
      </c>
      <c r="C953" t="inlineStr">
        <is>
          <t>repeat_lemma</t>
        </is>
      </c>
      <c r="D953" t="n">
        <v>1618</v>
      </c>
      <c r="E953" t="n">
        <v>3073</v>
      </c>
      <c r="F953" t="inlineStr">
        <is>
          <t xml:space="preserve">        achterstallen der Trouppes. 332.</t>
        </is>
      </c>
      <c r="G953">
        <f>HYPERLINK("https://images.diginfra.net/iiif/NL-HaNA_1.01.02/3770/NL-HaNA_1.01.02_3770_0010.jpg/1359,351,1080,3055/full/0/default.jpg", "iiif_url")</f>
        <v/>
      </c>
    </row>
    <row r="954">
      <c r="A954" t="inlineStr">
        <is>
          <t>NL-HaNA_1.01.02_3770_0010-page-18</t>
        </is>
      </c>
      <c r="B954" t="inlineStr">
        <is>
          <t>NL-HaNA_1.01.02_3770_0010-column-1459-451-880-2855</t>
        </is>
      </c>
      <c r="C954" t="inlineStr">
        <is>
          <t>repeat_lemma</t>
        </is>
      </c>
      <c r="D954" t="n">
        <v>1622</v>
      </c>
      <c r="E954" t="n">
        <v>3117</v>
      </c>
      <c r="F954" t="inlineStr">
        <is>
          <t xml:space="preserve">        Stocken wegens assignatie van vyf duy-</t>
        </is>
      </c>
      <c r="G954">
        <f>HYPERLINK("https://images.diginfra.net/iiif/NL-HaNA_1.01.02/3770/NL-HaNA_1.01.02_3770_0010.jpg/1359,351,1080,3055/full/0/default.jpg", "iiif_url")</f>
        <v/>
      </c>
    </row>
    <row r="955">
      <c r="A955" t="inlineStr">
        <is>
          <t>NL-HaNA_1.01.02_3770_0010-page-18</t>
        </is>
      </c>
      <c r="B955" t="inlineStr">
        <is>
          <t>NL-HaNA_1.01.02_3770_0010-column-1459-451-880-2855</t>
        </is>
      </c>
      <c r="C955" t="inlineStr">
        <is>
          <t>continuation</t>
        </is>
      </c>
      <c r="D955" t="n">
        <v>1517</v>
      </c>
      <c r="E955" t="n">
        <v>3171</v>
      </c>
      <c r="F955" t="inlineStr">
        <is>
          <t xml:space="preserve">    sen guldens nt betaling der Deensche Trou-</t>
        </is>
      </c>
      <c r="G955">
        <f>HYPERLINK("https://images.diginfra.net/iiif/NL-HaNA_1.01.02/3770/NL-HaNA_1.01.02_3770_0010.jpg/1359,351,1080,3055/full/0/default.jpg", "iiif_url")</f>
        <v/>
      </c>
    </row>
    <row r="956">
      <c r="A956" t="inlineStr">
        <is>
          <t>NL-HaNA_1.01.02_3770_0010-page-18</t>
        </is>
      </c>
      <c r="B956" t="inlineStr">
        <is>
          <t>NL-HaNA_1.01.02_3770_0010-column-1459-451-880-2855</t>
        </is>
      </c>
      <c r="C956" t="inlineStr">
        <is>
          <t>continuation</t>
        </is>
      </c>
      <c r="D956" t="n">
        <v>1517</v>
      </c>
      <c r="E956" t="n">
        <v>3223</v>
      </c>
      <c r="F956" t="inlineStr">
        <is>
          <t xml:space="preserve">    pes. 450.</t>
        </is>
      </c>
      <c r="G956">
        <f>HYPERLINK("https://images.diginfra.net/iiif/NL-HaNA_1.01.02/3770/NL-HaNA_1.01.02_3770_0010.jpg/1359,351,1080,3055/full/0/default.jpg", "iiif_url")</f>
        <v/>
      </c>
    </row>
    <row r="957">
      <c r="A957" t="inlineStr">
        <is>
          <t>NL-HaNA_1.01.02_3770_0010-page-18</t>
        </is>
      </c>
      <c r="B957" t="inlineStr">
        <is>
          <t>NL-HaNA_1.01.02_3770_0010-column-1459-451-880-2855</t>
        </is>
      </c>
      <c r="C957" t="inlineStr">
        <is>
          <t>repeat_lemma</t>
        </is>
      </c>
      <c r="D957" t="n">
        <v>1609</v>
      </c>
      <c r="E957" t="n">
        <v>3257</v>
      </c>
      <c r="F957" t="inlineStr">
        <is>
          <t xml:space="preserve">        cqnipagie van Schepen. 453.</t>
        </is>
      </c>
      <c r="G957">
        <f>HYPERLINK("https://images.diginfra.net/iiif/NL-HaNA_1.01.02/3770/NL-HaNA_1.01.02_3770_0010.jpg/1359,351,1080,3055/full/0/default.jpg", "iiif_url")</f>
        <v/>
      </c>
    </row>
    <row r="961">
      <c r="A961" t="inlineStr">
        <is>
          <t>NL-HaNA_1.01.02_3770_0010-page-19</t>
        </is>
      </c>
      <c r="B961" t="inlineStr">
        <is>
          <t>NL-HaNA_1.01.02_3770_0010-column-2551-481-852-2864</t>
        </is>
      </c>
      <c r="C961" t="inlineStr">
        <is>
          <t>unknown_line_type</t>
        </is>
      </c>
      <c r="D961" t="n">
        <v>2677</v>
      </c>
      <c r="E961" t="n">
        <v>456</v>
      </c>
      <c r="F961" t="inlineStr">
        <is>
          <t xml:space="preserve">        devoir te doen tot onttaginge van go-</t>
        </is>
      </c>
      <c r="G961">
        <f>HYPERLINK("https://images.diginfra.net/iiif/NL-HaNA_1.01.02/3770/NL-HaNA_1.01.02_3770_0010.jpg/2451,381,1052,3064/full/0/default.jpg", "iiif_url")</f>
        <v/>
      </c>
    </row>
    <row r="962">
      <c r="A962" t="inlineStr">
        <is>
          <t>NL-HaNA_1.01.02_3770_0010-page-19</t>
        </is>
      </c>
      <c r="B962" t="inlineStr">
        <is>
          <t>NL-HaNA_1.01.02_3770_0010-column-2551-481-852-2864</t>
        </is>
      </c>
      <c r="C962" t="inlineStr">
        <is>
          <t>continuation</t>
        </is>
      </c>
      <c r="D962" t="n">
        <v>2589</v>
      </c>
      <c r="E962" t="n">
        <v>519</v>
      </c>
      <c r="F962" t="inlineStr">
        <is>
          <t xml:space="preserve">    deren van Verreyn en Soon , Paulus Neut-</t>
        </is>
      </c>
      <c r="G962">
        <f>HYPERLINK("https://images.diginfra.net/iiif/NL-HaNA_1.01.02/3770/NL-HaNA_1.01.02_3770_0010.jpg/2451,381,1052,3064/full/0/default.jpg", "iiif_url")</f>
        <v/>
      </c>
    </row>
    <row r="963">
      <c r="A963" t="inlineStr">
        <is>
          <t>NL-HaNA_1.01.02_3770_0010-page-19</t>
        </is>
      </c>
      <c r="B963" t="inlineStr">
        <is>
          <t>NL-HaNA_1.01.02_3770_0010-column-2551-481-852-2864</t>
        </is>
      </c>
      <c r="C963" t="inlineStr">
        <is>
          <t>continuation</t>
        </is>
      </c>
      <c r="D963" t="n">
        <v>2589</v>
      </c>
      <c r="E963" t="n">
        <v>563</v>
      </c>
      <c r="F963" t="inlineStr">
        <is>
          <t xml:space="preserve">    wigh en Gerrit Storm. 535.</t>
        </is>
      </c>
      <c r="G963">
        <f>HYPERLINK("https://images.diginfra.net/iiif/NL-HaNA_1.01.02/3770/NL-HaNA_1.01.02_3770_0010.jpg/2451,381,1052,3064/full/0/default.jpg", "iiif_url")</f>
        <v/>
      </c>
    </row>
    <row r="964">
      <c r="A964" t="inlineStr">
        <is>
          <t>NL-HaNA_1.01.02_3770_0010-page-19</t>
        </is>
      </c>
      <c r="B964" t="inlineStr">
        <is>
          <t>NL-HaNA_1.01.02_3770_0010-column-2551-481-852-2864</t>
        </is>
      </c>
      <c r="C964" t="inlineStr">
        <is>
          <t>repeat_lemma</t>
        </is>
      </c>
      <c r="D964" t="n">
        <v>2682</v>
      </c>
      <c r="E964" t="n">
        <v>610</v>
      </c>
      <c r="F964" t="inlineStr">
        <is>
          <t xml:space="preserve">        Johannis Remard, Predikant, wegens</t>
        </is>
      </c>
      <c r="G964">
        <f>HYPERLINK("https://images.diginfra.net/iiif/NL-HaNA_1.01.02/3770/NL-HaNA_1.01.02_3770_0010.jpg/2451,381,1052,3064/full/0/default.jpg", "iiif_url")</f>
        <v/>
      </c>
    </row>
    <row r="965">
      <c r="A965" t="inlineStr">
        <is>
          <t>NL-HaNA_1.01.02_3770_0010-page-19</t>
        </is>
      </c>
      <c r="B965" t="inlineStr">
        <is>
          <t>NL-HaNA_1.01.02_3770_0010-column-2551-481-852-2864</t>
        </is>
      </c>
      <c r="C965" t="inlineStr">
        <is>
          <t>continuation</t>
        </is>
      </c>
      <c r="D965" t="n">
        <v>2586</v>
      </c>
      <c r="E965" t="n">
        <v>659</v>
      </c>
      <c r="F965" t="inlineStr">
        <is>
          <t xml:space="preserve">    wanbetalinge. 543.</t>
        </is>
      </c>
      <c r="G965">
        <f>HYPERLINK("https://images.diginfra.net/iiif/NL-HaNA_1.01.02/3770/NL-HaNA_1.01.02_3770_0010.jpg/2451,381,1052,3064/full/0/default.jpg", "iiif_url")</f>
        <v/>
      </c>
    </row>
    <row r="966">
      <c r="A966" t="inlineStr">
        <is>
          <t>NL-HaNA_1.01.02_3770_0010-page-19</t>
        </is>
      </c>
      <c r="B966" t="inlineStr">
        <is>
          <t>NL-HaNA_1.01.02_3770_0010-column-2551-481-852-2864</t>
        </is>
      </c>
      <c r="C966" t="inlineStr">
        <is>
          <t>repeat_lemma</t>
        </is>
      </c>
      <c r="D966" t="n">
        <v>2668</v>
      </c>
      <c r="E966" t="n">
        <v>712</v>
      </c>
      <c r="F966" t="inlineStr">
        <is>
          <t xml:space="preserve">        fijne Majesteyt wegens schulden van Jan</t>
        </is>
      </c>
      <c r="G966">
        <f>HYPERLINK("https://images.diginfra.net/iiif/NL-HaNA_1.01.02/3770/NL-HaNA_1.01.02_3770_0010.jpg/2451,381,1052,3064/full/0/default.jpg", "iiif_url")</f>
        <v/>
      </c>
    </row>
    <row r="967">
      <c r="A967" t="inlineStr">
        <is>
          <t>NL-HaNA_1.01.02_3770_0010-page-19</t>
        </is>
      </c>
      <c r="B967" t="inlineStr">
        <is>
          <t>NL-HaNA_1.01.02_3770_0010-column-2551-481-852-2864</t>
        </is>
      </c>
      <c r="C967" t="inlineStr">
        <is>
          <t>continuation</t>
        </is>
      </c>
      <c r="D967" t="n">
        <v>2584</v>
      </c>
      <c r="E967" t="n">
        <v>751</v>
      </c>
      <c r="F967" t="inlineStr">
        <is>
          <t xml:space="preserve">    clani van Ludena. 576. 1072.</t>
        </is>
      </c>
      <c r="G967">
        <f>HYPERLINK("https://images.diginfra.net/iiif/NL-HaNA_1.01.02/3770/NL-HaNA_1.01.02_3770_0010.jpg/2451,381,1052,3064/full/0/default.jpg", "iiif_url")</f>
        <v/>
      </c>
    </row>
    <row r="968">
      <c r="A968" t="inlineStr">
        <is>
          <t>NL-HaNA_1.01.02_3770_0010-page-19</t>
        </is>
      </c>
      <c r="B968" t="inlineStr">
        <is>
          <t>NL-HaNA_1.01.02_3770_0010-column-2551-481-852-2864</t>
        </is>
      </c>
      <c r="C968" t="inlineStr">
        <is>
          <t>repeat_lemma</t>
        </is>
      </c>
      <c r="D968" t="n">
        <v>2663</v>
      </c>
      <c r="E968" t="n">
        <v>809</v>
      </c>
      <c r="F968" t="inlineStr">
        <is>
          <t xml:space="preserve">        rouw over de Koninginne Moeder.</t>
        </is>
      </c>
      <c r="G968">
        <f>HYPERLINK("https://images.diginfra.net/iiif/NL-HaNA_1.01.02/3770/NL-HaNA_1.01.02_3770_0010.jpg/2451,381,1052,3064/full/0/default.jpg", "iiif_url")</f>
        <v/>
      </c>
    </row>
    <row r="969">
      <c r="A969" t="inlineStr">
        <is>
          <t>NL-HaNA_1.01.02_3770_0010-page-19</t>
        </is>
      </c>
      <c r="B969" t="inlineStr">
        <is>
          <t>NL-HaNA_1.01.02_3770_0010-column-2551-481-852-2864</t>
        </is>
      </c>
      <c r="C969" t="inlineStr">
        <is>
          <t>continuation</t>
        </is>
      </c>
      <c r="D969" t="n">
        <v>2593</v>
      </c>
      <c r="E969" t="n">
        <v>865</v>
      </c>
      <c r="F969" t="inlineStr">
        <is>
          <t xml:space="preserve">    591. 913.</t>
        </is>
      </c>
      <c r="G969">
        <f>HYPERLINK("https://images.diginfra.net/iiif/NL-HaNA_1.01.02/3770/NL-HaNA_1.01.02_3770_0010.jpg/2451,381,1052,3064/full/0/default.jpg", "iiif_url")</f>
        <v/>
      </c>
    </row>
    <row r="970">
      <c r="A970" t="inlineStr">
        <is>
          <t>NL-HaNA_1.01.02_3770_0010-page-19</t>
        </is>
      </c>
      <c r="B970" t="inlineStr">
        <is>
          <t>NL-HaNA_1.01.02_3770_0010-column-2551-481-852-2864</t>
        </is>
      </c>
      <c r="C970" t="inlineStr">
        <is>
          <t>repeat_lemma</t>
        </is>
      </c>
      <c r="D970" t="n">
        <v>2675</v>
      </c>
      <c r="E970" t="n">
        <v>906</v>
      </c>
      <c r="F970" t="inlineStr">
        <is>
          <t xml:space="preserve">        ofsenden van twee Nederlandisthe Sche-</t>
        </is>
      </c>
      <c r="G970">
        <f>HYPERLINK("https://images.diginfra.net/iiif/NL-HaNA_1.01.02/3770/NL-HaNA_1.01.02_3770_0010.jpg/2451,381,1052,3064/full/0/default.jpg", "iiif_url")</f>
        <v/>
      </c>
    </row>
    <row r="971">
      <c r="A971" t="inlineStr">
        <is>
          <t>NL-HaNA_1.01.02_3770_0010-page-19</t>
        </is>
      </c>
      <c r="B971" t="inlineStr">
        <is>
          <t>NL-HaNA_1.01.02_3770_0010-column-2551-481-852-2864</t>
        </is>
      </c>
      <c r="C971" t="inlineStr">
        <is>
          <t>continuation</t>
        </is>
      </c>
      <c r="D971" t="n">
        <v>2589</v>
      </c>
      <c r="E971" t="n">
        <v>956</v>
      </c>
      <c r="F971" t="inlineStr">
        <is>
          <t xml:space="preserve">    pen tot Koppenhbage. 866.</t>
        </is>
      </c>
      <c r="G971">
        <f>HYPERLINK("https://images.diginfra.net/iiif/NL-HaNA_1.01.02/3770/NL-HaNA_1.01.02_3770_0010.jpg/2451,381,1052,3064/full/0/default.jpg", "iiif_url")</f>
        <v/>
      </c>
    </row>
    <row r="972">
      <c r="A972" t="inlineStr">
        <is>
          <t>NL-HaNA_1.01.02_3770_0010-page-19</t>
        </is>
      </c>
      <c r="B972" t="inlineStr">
        <is>
          <t>NL-HaNA_1.01.02_3770_0010-column-2551-481-852-2864</t>
        </is>
      </c>
      <c r="C972" t="inlineStr">
        <is>
          <t>repeat_lemma</t>
        </is>
      </c>
      <c r="D972" t="n">
        <v>2682</v>
      </c>
      <c r="E972" t="n">
        <v>1003</v>
      </c>
      <c r="F972" t="inlineStr">
        <is>
          <t xml:space="preserve">        fine Majesty beswaer over de mgh</t>
        </is>
      </c>
      <c r="G972">
        <f>HYPERLINK("https://images.diginfra.net/iiif/NL-HaNA_1.01.02/3770/NL-HaNA_1.01.02_3770_0010.jpg/2451,381,1052,3064/full/0/default.jpg", "iiif_url")</f>
        <v/>
      </c>
    </row>
    <row r="973">
      <c r="A973" t="inlineStr">
        <is>
          <t>NL-HaNA_1.01.02_3770_0010-page-19</t>
        </is>
      </c>
      <c r="B973" t="inlineStr">
        <is>
          <t>NL-HaNA_1.01.02_3770_0010-column-2551-481-852-2864</t>
        </is>
      </c>
      <c r="C973" t="inlineStr">
        <is>
          <t>continuation</t>
        </is>
      </c>
      <c r="D973" t="n">
        <v>2589</v>
      </c>
      <c r="E973" t="n">
        <v>1052</v>
      </c>
      <c r="F973" t="inlineStr">
        <is>
          <t xml:space="preserve">    orbaailde subfidien. 899.</t>
        </is>
      </c>
      <c r="G973">
        <f>HYPERLINK("https://images.diginfra.net/iiif/NL-HaNA_1.01.02/3770/NL-HaNA_1.01.02_3770_0010.jpg/2451,381,1052,3064/full/0/default.jpg", "iiif_url")</f>
        <v/>
      </c>
    </row>
    <row r="974">
      <c r="A974" t="inlineStr">
        <is>
          <t>NL-HaNA_1.01.02_3770_0010-page-19</t>
        </is>
      </c>
      <c r="B974" t="inlineStr">
        <is>
          <t>NL-HaNA_1.01.02_3770_0010-column-2551-481-852-2864</t>
        </is>
      </c>
      <c r="C974" t="inlineStr">
        <is>
          <t>repeat_lemma</t>
        </is>
      </c>
      <c r="D974" t="n">
        <v>2677</v>
      </c>
      <c r="E974" t="n">
        <v>1100</v>
      </c>
      <c r="F974" t="inlineStr">
        <is>
          <t xml:space="preserve">        devoir te doen tot omstaginge van het</t>
        </is>
      </c>
      <c r="G974">
        <f>HYPERLINK("https://images.diginfra.net/iiif/NL-HaNA_1.01.02/3770/NL-HaNA_1.01.02_3770_0010.jpg/2451,381,1052,3064/full/0/default.jpg", "iiif_url")</f>
        <v/>
      </c>
    </row>
    <row r="975">
      <c r="A975" t="inlineStr">
        <is>
          <t>NL-HaNA_1.01.02_3770_0010-page-19</t>
        </is>
      </c>
      <c r="B975" t="inlineStr">
        <is>
          <t>NL-HaNA_1.01.02_3770_0010-column-2551-481-852-2864</t>
        </is>
      </c>
      <c r="C975" t="inlineStr">
        <is>
          <t>continuation</t>
        </is>
      </c>
      <c r="D975" t="n">
        <v>2589</v>
      </c>
      <c r="E975" t="n">
        <v>1143</v>
      </c>
      <c r="F975" t="inlineStr">
        <is>
          <t xml:space="preserve">    Schip St. Jan. gro.</t>
        </is>
      </c>
      <c r="G975">
        <f>HYPERLINK("https://images.diginfra.net/iiif/NL-HaNA_1.01.02/3770/NL-HaNA_1.01.02_3770_0010.jpg/2451,381,1052,3064/full/0/default.jpg", "iiif_url")</f>
        <v/>
      </c>
    </row>
    <row r="976">
      <c r="A976" t="inlineStr">
        <is>
          <t>NL-HaNA_1.01.02_3770_0010-page-19</t>
        </is>
      </c>
      <c r="B976" t="inlineStr">
        <is>
          <t>NL-HaNA_1.01.02_3770_0010-column-2551-481-852-2864</t>
        </is>
      </c>
      <c r="C976" t="inlineStr">
        <is>
          <t>repeat_lemma</t>
        </is>
      </c>
      <c r="D976" t="n">
        <v>2687</v>
      </c>
      <c r="E976" t="n">
        <v>1198</v>
      </c>
      <c r="F976" t="inlineStr">
        <is>
          <t xml:space="preserve">        ordre wegens de Vaert op Sweeden.</t>
        </is>
      </c>
      <c r="G976">
        <f>HYPERLINK("https://images.diginfra.net/iiif/NL-HaNA_1.01.02/3770/NL-HaNA_1.01.02_3770_0010.jpg/2451,381,1052,3064/full/0/default.jpg", "iiif_url")</f>
        <v/>
      </c>
    </row>
    <row r="977">
      <c r="A977" t="inlineStr">
        <is>
          <t>NL-HaNA_1.01.02_3770_0010-page-19</t>
        </is>
      </c>
      <c r="B977" t="inlineStr">
        <is>
          <t>NL-HaNA_1.01.02_3770_0010-column-2551-481-852-2864</t>
        </is>
      </c>
      <c r="C977" t="inlineStr">
        <is>
          <t>continuation</t>
        </is>
      </c>
      <c r="D977" t="n">
        <v>2593</v>
      </c>
      <c r="E977" t="n">
        <v>1249</v>
      </c>
      <c r="F977" t="inlineStr">
        <is>
          <t xml:space="preserve">    1160.</t>
        </is>
      </c>
      <c r="G977">
        <f>HYPERLINK("https://images.diginfra.net/iiif/NL-HaNA_1.01.02/3770/NL-HaNA_1.01.02_3770_0010.jpg/2451,381,1052,3064/full/0/default.jpg", "iiif_url")</f>
        <v/>
      </c>
    </row>
    <row r="978">
      <c r="A978" t="inlineStr">
        <is>
          <t>NL-HaNA_1.01.02_3770_0010-page-19</t>
        </is>
      </c>
      <c r="B978" t="inlineStr">
        <is>
          <t>NL-HaNA_1.01.02_3770_0010-column-2551-481-852-2864</t>
        </is>
      </c>
      <c r="C978" t="inlineStr">
        <is>
          <t>lemma</t>
        </is>
      </c>
      <c r="D978" t="n">
        <v>2540</v>
      </c>
      <c r="E978" t="n">
        <v>1279</v>
      </c>
      <c r="F978" t="inlineStr">
        <is>
          <t>Deputatie, de MNeyn, Spanbroeck en Burum</t>
        </is>
      </c>
      <c r="G978">
        <f>HYPERLINK("https://images.diginfra.net/iiif/NL-HaNA_1.01.02/3770/NL-HaNA_1.01.02_3770_0010.jpg/2451,381,1052,3064/full/0/default.jpg", "iiif_url")</f>
        <v/>
      </c>
    </row>
    <row r="979">
      <c r="A979" t="inlineStr">
        <is>
          <t>NL-HaNA_1.01.02_3770_0010-page-19</t>
        </is>
      </c>
      <c r="B979" t="inlineStr">
        <is>
          <t>NL-HaNA_1.01.02_3770_0010-column-2551-481-852-2864</t>
        </is>
      </c>
      <c r="C979" t="inlineStr">
        <is>
          <t>continuation</t>
        </is>
      </c>
      <c r="D979" t="n">
        <v>2586</v>
      </c>
      <c r="E979" t="n">
        <v>1344</v>
      </c>
      <c r="F979" t="inlineStr">
        <is>
          <t xml:space="preserve">    naer Vlaenderen. 520.</t>
        </is>
      </c>
      <c r="G979">
        <f>HYPERLINK("https://images.diginfra.net/iiif/NL-HaNA_1.01.02/3770/NL-HaNA_1.01.02_3770_0010.jpg/2451,381,1052,3064/full/0/default.jpg", "iiif_url")</f>
        <v/>
      </c>
    </row>
    <row r="980">
      <c r="A980" t="inlineStr">
        <is>
          <t>NL-HaNA_1.01.02_3770_0010-page-19</t>
        </is>
      </c>
      <c r="B980" t="inlineStr">
        <is>
          <t>NL-HaNA_1.01.02_3770_0010-column-2551-481-852-2864</t>
        </is>
      </c>
      <c r="C980" t="inlineStr">
        <is>
          <t>lemma</t>
        </is>
      </c>
      <c r="D980" t="n">
        <v>2542</v>
      </c>
      <c r="E980" t="n">
        <v>1392</v>
      </c>
      <c r="F980" t="inlineStr">
        <is>
          <t>Deurs, fiet Elseneur, leiter E.</t>
        </is>
      </c>
      <c r="G980">
        <f>HYPERLINK("https://images.diginfra.net/iiif/NL-HaNA_1.01.02/3770/NL-HaNA_1.01.02_3770_0010.jpg/2451,381,1052,3064/full/0/default.jpg", "iiif_url")</f>
        <v/>
      </c>
    </row>
    <row r="981">
      <c r="A981" t="inlineStr">
        <is>
          <t>NL-HaNA_1.01.02_3770_0010-page-19</t>
        </is>
      </c>
      <c r="B981" t="inlineStr">
        <is>
          <t>NL-HaNA_1.01.02_3770_0010-column-2551-481-852-2864</t>
        </is>
      </c>
      <c r="C981" t="inlineStr">
        <is>
          <t>lemma</t>
        </is>
      </c>
      <c r="D981" t="n">
        <v>2544</v>
      </c>
      <c r="E981" t="n">
        <v>1439</v>
      </c>
      <c r="F981" t="inlineStr">
        <is>
          <t>Deutz van Assendelft, te examineren des selfs</t>
        </is>
      </c>
      <c r="G981">
        <f>HYPERLINK("https://images.diginfra.net/iiif/NL-HaNA_1.01.02/3770/NL-HaNA_1.01.02_3770_0010.jpg/2451,381,1052,3064/full/0/default.jpg", "iiif_url")</f>
        <v/>
      </c>
    </row>
    <row r="982">
      <c r="A982" t="inlineStr">
        <is>
          <t>NL-HaNA_1.01.02_3770_0010-page-19</t>
        </is>
      </c>
      <c r="B982" t="inlineStr">
        <is>
          <t>NL-HaNA_1.01.02_3770_0010-column-2551-481-852-2864</t>
        </is>
      </c>
      <c r="C982" t="inlineStr">
        <is>
          <t>continuation</t>
        </is>
      </c>
      <c r="D982" t="n">
        <v>2589</v>
      </c>
      <c r="E982" t="n">
        <v>1489</v>
      </c>
      <c r="F982" t="inlineStr">
        <is>
          <t xml:space="preserve">    Missive nopende de Berghuercken in Hun-</t>
        </is>
      </c>
      <c r="G982">
        <f>HYPERLINK("https://images.diginfra.net/iiif/NL-HaNA_1.01.02/3770/NL-HaNA_1.01.02_3770_0010.jpg/2451,381,1052,3064/full/0/default.jpg", "iiif_url")</f>
        <v/>
      </c>
    </row>
    <row r="983">
      <c r="A983" t="inlineStr">
        <is>
          <t>NL-HaNA_1.01.02_3770_0010-page-19</t>
        </is>
      </c>
      <c r="B983" t="inlineStr">
        <is>
          <t>NL-HaNA_1.01.02_3770_0010-column-2551-481-852-2864</t>
        </is>
      </c>
      <c r="C983" t="inlineStr">
        <is>
          <t>continuation</t>
        </is>
      </c>
      <c r="D983" t="n">
        <v>2589</v>
      </c>
      <c r="E983" t="n">
        <v>1545</v>
      </c>
      <c r="F983" t="inlineStr">
        <is>
          <t xml:space="preserve">    gerjen, Sc. 30.</t>
        </is>
      </c>
      <c r="G983">
        <f>HYPERLINK("https://images.diginfra.net/iiif/NL-HaNA_1.01.02/3770/NL-HaNA_1.01.02_3770_0010.jpg/2451,381,1052,3064/full/0/default.jpg", "iiif_url")</f>
        <v/>
      </c>
    </row>
    <row r="984">
      <c r="A984" t="inlineStr">
        <is>
          <t>NL-HaNA_1.01.02_3770_0010-page-19</t>
        </is>
      </c>
      <c r="B984" t="inlineStr">
        <is>
          <t>NL-HaNA_1.01.02_3770_0010-column-2551-481-852-2864</t>
        </is>
      </c>
      <c r="C984" t="inlineStr">
        <is>
          <t>repeat_lemma</t>
        </is>
      </c>
      <c r="D984" t="n">
        <v>2656</v>
      </c>
      <c r="E984" t="n">
        <v>1587</v>
      </c>
      <c r="F984" t="inlineStr">
        <is>
          <t xml:space="preserve">        geauthoriseert om met den Heere Schrey-</t>
        </is>
      </c>
      <c r="G984">
        <f>HYPERLINK("https://images.diginfra.net/iiif/NL-HaNA_1.01.02/3770/NL-HaNA_1.01.02_3770_0010.jpg/2451,381,1052,3064/full/0/default.jpg", "iiif_url")</f>
        <v/>
      </c>
    </row>
    <row r="985">
      <c r="A985" t="inlineStr">
        <is>
          <t>NL-HaNA_1.01.02_3770_0010-page-19</t>
        </is>
      </c>
      <c r="B985" t="inlineStr">
        <is>
          <t>NL-HaNA_1.01.02_3770_0010-column-2551-481-852-2864</t>
        </is>
      </c>
      <c r="C985" t="inlineStr">
        <is>
          <t>continuation</t>
        </is>
      </c>
      <c r="D985" t="n">
        <v>2582</v>
      </c>
      <c r="E985" t="n">
        <v>1638</v>
      </c>
      <c r="F985" t="inlineStr">
        <is>
          <t xml:space="preserve">    vogel nopende de Berghwercken te handelen,</t>
        </is>
      </c>
      <c r="G985">
        <f>HYPERLINK("https://images.diginfra.net/iiif/NL-HaNA_1.01.02/3770/NL-HaNA_1.01.02_3770_0010.jpg/2451,381,1052,3064/full/0/default.jpg", "iiif_url")</f>
        <v/>
      </c>
    </row>
    <row r="986">
      <c r="A986" t="inlineStr">
        <is>
          <t>NL-HaNA_1.01.02_3770_0010-page-19</t>
        </is>
      </c>
      <c r="B986" t="inlineStr">
        <is>
          <t>NL-HaNA_1.01.02_3770_0010-column-2551-481-852-2864</t>
        </is>
      </c>
      <c r="C986" t="inlineStr">
        <is>
          <t>continuation</t>
        </is>
      </c>
      <c r="D986" t="n">
        <v>2582</v>
      </c>
      <c r="E986" t="n">
        <v>1682</v>
      </c>
      <c r="F986" t="inlineStr">
        <is>
          <t xml:space="preserve">    en Commissie voor den selven Schreyvogel.</t>
        </is>
      </c>
      <c r="G986">
        <f>HYPERLINK("https://images.diginfra.net/iiif/NL-HaNA_1.01.02/3770/NL-HaNA_1.01.02_3770_0010.jpg/2451,381,1052,3064/full/0/default.jpg", "iiif_url")</f>
        <v/>
      </c>
    </row>
    <row r="987">
      <c r="A987" t="inlineStr">
        <is>
          <t>NL-HaNA_1.01.02_3770_0010-page-19</t>
        </is>
      </c>
      <c r="B987" t="inlineStr">
        <is>
          <t>NL-HaNA_1.01.02_3770_0010-column-2551-481-852-2864</t>
        </is>
      </c>
      <c r="C987" t="inlineStr">
        <is>
          <t>continuation</t>
        </is>
      </c>
      <c r="D987" t="n">
        <v>2589</v>
      </c>
      <c r="E987" t="n">
        <v>1742</v>
      </c>
      <c r="F987" t="inlineStr">
        <is>
          <t xml:space="preserve">    154.</t>
        </is>
      </c>
      <c r="G987">
        <f>HYPERLINK("https://images.diginfra.net/iiif/NL-HaNA_1.01.02/3770/NL-HaNA_1.01.02_3770_0010.jpg/2451,381,1052,3064/full/0/default.jpg", "iiif_url")</f>
        <v/>
      </c>
    </row>
    <row r="988">
      <c r="A988" t="inlineStr">
        <is>
          <t>NL-HaNA_1.01.02_3770_0010-page-19</t>
        </is>
      </c>
      <c r="B988" t="inlineStr">
        <is>
          <t>NL-HaNA_1.01.02_3770_0010-column-2551-481-852-2864</t>
        </is>
      </c>
      <c r="C988" t="inlineStr">
        <is>
          <t>repeat_lemma</t>
        </is>
      </c>
      <c r="D988" t="n">
        <v>2656</v>
      </c>
      <c r="E988" t="n">
        <v>1776</v>
      </c>
      <c r="F988" t="inlineStr">
        <is>
          <t xml:space="preserve">        te examineren des self Missive wegens</t>
        </is>
      </c>
      <c r="G988">
        <f>HYPERLINK("https://images.diginfra.net/iiif/NL-HaNA_1.01.02/3770/NL-HaNA_1.01.02_3770_0010.jpg/2451,381,1052,3064/full/0/default.jpg", "iiif_url")</f>
        <v/>
      </c>
    </row>
    <row r="989">
      <c r="A989" t="inlineStr">
        <is>
          <t>NL-HaNA_1.01.02_3770_0010-page-19</t>
        </is>
      </c>
      <c r="B989" t="inlineStr">
        <is>
          <t>NL-HaNA_1.01.02_3770_0010-column-2551-481-852-2864</t>
        </is>
      </c>
      <c r="C989" t="inlineStr">
        <is>
          <t>continuation</t>
        </is>
      </c>
      <c r="D989" t="n">
        <v>2584</v>
      </c>
      <c r="E989" t="n">
        <v>1830</v>
      </c>
      <c r="F989" t="inlineStr">
        <is>
          <t xml:space="preserve">    de peuningen op het Koper genegotieert.</t>
        </is>
      </c>
      <c r="G989">
        <f>HYPERLINK("https://images.diginfra.net/iiif/NL-HaNA_1.01.02/3770/NL-HaNA_1.01.02_3770_0010.jpg/2451,381,1052,3064/full/0/default.jpg", "iiif_url")</f>
        <v/>
      </c>
    </row>
    <row r="990">
      <c r="A990" t="inlineStr">
        <is>
          <t>NL-HaNA_1.01.02_3770_0010-page-19</t>
        </is>
      </c>
      <c r="B990" t="inlineStr">
        <is>
          <t>NL-HaNA_1.01.02_3770_0010-column-2551-481-852-2864</t>
        </is>
      </c>
      <c r="C990" t="inlineStr">
        <is>
          <t>continuation</t>
        </is>
      </c>
      <c r="D990" t="n">
        <v>2591</v>
      </c>
      <c r="E990" t="n">
        <v>1882</v>
      </c>
      <c r="F990" t="inlineStr">
        <is>
          <t xml:space="preserve">    3066.</t>
        </is>
      </c>
      <c r="G990">
        <f>HYPERLINK("https://images.diginfra.net/iiif/NL-HaNA_1.01.02/3770/NL-HaNA_1.01.02_3770_0010.jpg/2451,381,1052,3064/full/0/default.jpg", "iiif_url")</f>
        <v/>
      </c>
    </row>
    <row r="991">
      <c r="A991" t="inlineStr">
        <is>
          <t>NL-HaNA_1.01.02_3770_0010-page-19</t>
        </is>
      </c>
      <c r="B991" t="inlineStr">
        <is>
          <t>NL-HaNA_1.01.02_3770_0010-column-2551-481-852-2864</t>
        </is>
      </c>
      <c r="C991" t="inlineStr">
        <is>
          <t>lemma</t>
        </is>
      </c>
      <c r="D991" t="n">
        <v>2537</v>
      </c>
      <c r="E991" t="n">
        <v>1926</v>
      </c>
      <c r="F991" t="inlineStr">
        <is>
          <t>Deynauld, Predikant in de Colonie van isen-</t>
        </is>
      </c>
      <c r="G991">
        <f>HYPERLINK("https://images.diginfra.net/iiif/NL-HaNA_1.01.02/3770/NL-HaNA_1.01.02_3770_0010.jpg/2451,381,1052,3064/full/0/default.jpg", "iiif_url")</f>
        <v/>
      </c>
    </row>
    <row r="992">
      <c r="A992" t="inlineStr">
        <is>
          <t>NL-HaNA_1.01.02_3770_0010-page-19</t>
        </is>
      </c>
      <c r="B992" t="inlineStr">
        <is>
          <t>NL-HaNA_1.01.02_3770_0010-column-2551-481-852-2864</t>
        </is>
      </c>
      <c r="C992" t="inlineStr">
        <is>
          <t>continuation</t>
        </is>
      </c>
      <c r="D992" t="n">
        <v>2582</v>
      </c>
      <c r="E992" t="n">
        <v>1975</v>
      </c>
      <c r="F992" t="inlineStr">
        <is>
          <t xml:space="preserve">    lourg , te examineren des selfs verseck om</t>
        </is>
      </c>
      <c r="G992">
        <f>HYPERLINK("https://images.diginfra.net/iiif/NL-HaNA_1.01.02/3770/NL-HaNA_1.01.02_3770_0010.jpg/2451,381,1052,3064/full/0/default.jpg", "iiif_url")</f>
        <v/>
      </c>
    </row>
    <row r="993">
      <c r="A993" t="inlineStr">
        <is>
          <t>NL-HaNA_1.01.02_3770_0010-page-19</t>
        </is>
      </c>
      <c r="B993" t="inlineStr">
        <is>
          <t>NL-HaNA_1.01.02_3770_0010-column-2551-481-852-2864</t>
        </is>
      </c>
      <c r="C993" t="inlineStr">
        <is>
          <t>continuation</t>
        </is>
      </c>
      <c r="D993" t="n">
        <v>2584</v>
      </c>
      <c r="E993" t="n">
        <v>2026</v>
      </c>
      <c r="F993" t="inlineStr">
        <is>
          <t xml:space="preserve">    in ten andere Kerck verplaetst te werden.</t>
        </is>
      </c>
      <c r="G993">
        <f>HYPERLINK("https://images.diginfra.net/iiif/NL-HaNA_1.01.02/3770/NL-HaNA_1.01.02_3770_0010.jpg/2451,381,1052,3064/full/0/default.jpg", "iiif_url")</f>
        <v/>
      </c>
    </row>
    <row r="994">
      <c r="A994" t="inlineStr">
        <is>
          <t>NL-HaNA_1.01.02_3770_0010-page-19</t>
        </is>
      </c>
      <c r="B994" t="inlineStr">
        <is>
          <t>NL-HaNA_1.01.02_3770_0010-column-2551-481-852-2864</t>
        </is>
      </c>
      <c r="C994" t="inlineStr">
        <is>
          <t>continuation</t>
        </is>
      </c>
      <c r="D994" t="n">
        <v>2589</v>
      </c>
      <c r="E994" t="n">
        <v>2077</v>
      </c>
      <c r="F994" t="inlineStr">
        <is>
          <t xml:space="preserve">    DE</t>
        </is>
      </c>
      <c r="G994">
        <f>HYPERLINK("https://images.diginfra.net/iiif/NL-HaNA_1.01.02/3770/NL-HaNA_1.01.02_3770_0010.jpg/2451,381,1052,3064/full/0/default.jpg", "iiif_url")</f>
        <v/>
      </c>
    </row>
    <row r="995">
      <c r="A995" t="inlineStr">
        <is>
          <t>NL-HaNA_1.01.02_3770_0010-page-19</t>
        </is>
      </c>
      <c r="B995" t="inlineStr">
        <is>
          <t>NL-HaNA_1.01.02_3770_0010-column-2551-481-852-2864</t>
        </is>
      </c>
      <c r="C995" t="inlineStr">
        <is>
          <t>repeat_lemma</t>
        </is>
      </c>
      <c r="D995" t="n">
        <v>2703</v>
      </c>
      <c r="E995" t="n">
        <v>2113</v>
      </c>
      <c r="F995" t="inlineStr">
        <is>
          <t xml:space="preserve">        te examineren des selfs versoeek, dat</t>
        </is>
      </c>
      <c r="G995">
        <f>HYPERLINK("https://images.diginfra.net/iiif/NL-HaNA_1.01.02/3770/NL-HaNA_1.01.02_3770_0010.jpg/2451,381,1052,3064/full/0/default.jpg", "iiif_url")</f>
        <v/>
      </c>
    </row>
    <row r="996">
      <c r="A996" t="inlineStr">
        <is>
          <t>NL-HaNA_1.01.02_3770_0010-page-19</t>
        </is>
      </c>
      <c r="B996" t="inlineStr">
        <is>
          <t>NL-HaNA_1.01.02_3770_0010-column-2551-481-852-2864</t>
        </is>
      </c>
      <c r="C996" t="inlineStr">
        <is>
          <t>continuation</t>
        </is>
      </c>
      <c r="D996" t="n">
        <v>2584</v>
      </c>
      <c r="E996" t="n">
        <v>2173</v>
      </c>
      <c r="F996" t="inlineStr">
        <is>
          <t xml:space="preserve">    de klaghten tegens hem ingebraght aen de</t>
        </is>
      </c>
      <c r="G996">
        <f>HYPERLINK("https://images.diginfra.net/iiif/NL-HaNA_1.01.02/3770/NL-HaNA_1.01.02_3770_0010.jpg/2451,381,1052,3064/full/0/default.jpg", "iiif_url")</f>
        <v/>
      </c>
    </row>
    <row r="997">
      <c r="A997" t="inlineStr">
        <is>
          <t>NL-HaNA_1.01.02_3770_0010-page-19</t>
        </is>
      </c>
      <c r="B997" t="inlineStr">
        <is>
          <t>NL-HaNA_1.01.02_3770_0010-column-2551-481-852-2864</t>
        </is>
      </c>
      <c r="C997" t="inlineStr">
        <is>
          <t>continuation</t>
        </is>
      </c>
      <c r="D997" t="n">
        <v>2584</v>
      </c>
      <c r="E997" t="n">
        <v>2217</v>
      </c>
      <c r="F997" t="inlineStr">
        <is>
          <t xml:space="preserve">    Classis van eenige Walsche Kercken hier de</t>
        </is>
      </c>
      <c r="G997">
        <f>HYPERLINK("https://images.diginfra.net/iiif/NL-HaNA_1.01.02/3770/NL-HaNA_1.01.02_3770_0010.jpg/2451,381,1052,3064/full/0/default.jpg", "iiif_url")</f>
        <v/>
      </c>
    </row>
    <row r="998">
      <c r="A998" t="inlineStr">
        <is>
          <t>NL-HaNA_1.01.02_3770_0010-page-19</t>
        </is>
      </c>
      <c r="B998" t="inlineStr">
        <is>
          <t>NL-HaNA_1.01.02_3770_0010-column-2551-481-852-2864</t>
        </is>
      </c>
      <c r="C998" t="inlineStr">
        <is>
          <t>continuation</t>
        </is>
      </c>
      <c r="D998" t="n">
        <v>2586</v>
      </c>
      <c r="E998" t="n">
        <v>2266</v>
      </c>
      <c r="F998" t="inlineStr">
        <is>
          <t xml:space="preserve">    Lande gerenvoyeert mogen werden. soo.</t>
        </is>
      </c>
      <c r="G998">
        <f>HYPERLINK("https://images.diginfra.net/iiif/NL-HaNA_1.01.02/3770/NL-HaNA_1.01.02_3770_0010.jpg/2451,381,1052,3064/full/0/default.jpg", "iiif_url")</f>
        <v/>
      </c>
    </row>
    <row r="999">
      <c r="A999" t="inlineStr">
        <is>
          <t>NL-HaNA_1.01.02_3770_0010-page-19</t>
        </is>
      </c>
      <c r="B999" t="inlineStr">
        <is>
          <t>NL-HaNA_1.01.02_3770_0010-column-2551-481-852-2864</t>
        </is>
      </c>
      <c r="C999" t="inlineStr">
        <is>
          <t>lemma</t>
        </is>
      </c>
      <c r="D999" t="n">
        <v>2540</v>
      </c>
      <c r="E999" t="n">
        <v>2311</v>
      </c>
      <c r="F999" t="inlineStr">
        <is>
          <t>Dierex, Cesstonaris van Eleonora Valcolio,</t>
        </is>
      </c>
      <c r="G999">
        <f>HYPERLINK("https://images.diginfra.net/iiif/NL-HaNA_1.01.02/3770/NL-HaNA_1.01.02_3770_0010.jpg/2451,381,1052,3064/full/0/default.jpg", "iiif_url")</f>
        <v/>
      </c>
    </row>
    <row r="1000">
      <c r="A1000" t="inlineStr">
        <is>
          <t>NL-HaNA_1.01.02_3770_0010-page-19</t>
        </is>
      </c>
      <c r="B1000" t="inlineStr">
        <is>
          <t>NL-HaNA_1.01.02_3770_0010-column-2551-481-852-2864</t>
        </is>
      </c>
      <c r="C1000" t="inlineStr">
        <is>
          <t>continuation</t>
        </is>
      </c>
      <c r="D1000" t="n">
        <v>2586</v>
      </c>
      <c r="E1000" t="n">
        <v>2364</v>
      </c>
      <c r="F1000" t="inlineStr">
        <is>
          <t xml:space="preserve">    ter Griffie Copye van seker Bericht te mogen</t>
        </is>
      </c>
      <c r="G1000">
        <f>HYPERLINK("https://images.diginfra.net/iiif/NL-HaNA_1.01.02/3770/NL-HaNA_1.01.02_3770_0010.jpg/2451,381,1052,3064/full/0/default.jpg", "iiif_url")</f>
        <v/>
      </c>
    </row>
    <row r="1001">
      <c r="A1001" t="inlineStr">
        <is>
          <t>NL-HaNA_1.01.02_3770_0010-page-19</t>
        </is>
      </c>
      <c r="B1001" t="inlineStr">
        <is>
          <t>NL-HaNA_1.01.02_3770_0010-column-2551-481-852-2864</t>
        </is>
      </c>
      <c r="C1001" t="inlineStr">
        <is>
          <t>continuation</t>
        </is>
      </c>
      <c r="D1001" t="n">
        <v>2589</v>
      </c>
      <c r="E1001" t="n">
        <v>2414</v>
      </c>
      <c r="F1001" t="inlineStr">
        <is>
          <t xml:space="preserve">    lichten 377.</t>
        </is>
      </c>
      <c r="G1001">
        <f>HYPERLINK("https://images.diginfra.net/iiif/NL-HaNA_1.01.02/3770/NL-HaNA_1.01.02_3770_0010.jpg/2451,381,1052,3064/full/0/default.jpg", "iiif_url")</f>
        <v/>
      </c>
    </row>
    <row r="1002">
      <c r="A1002" t="inlineStr">
        <is>
          <t>NL-HaNA_1.01.02_3770_0010-page-19</t>
        </is>
      </c>
      <c r="B1002" t="inlineStr">
        <is>
          <t>NL-HaNA_1.01.02_3770_0010-column-2551-481-852-2864</t>
        </is>
      </c>
      <c r="C1002" t="inlineStr">
        <is>
          <t>lemma</t>
        </is>
      </c>
      <c r="D1002" t="n">
        <v>2542</v>
      </c>
      <c r="E1002" t="n">
        <v>2459</v>
      </c>
      <c r="F1002" t="inlineStr">
        <is>
          <t>Dietelaers, Weduwe en Soonen, wegens het</t>
        </is>
      </c>
      <c r="G1002">
        <f>HYPERLINK("https://images.diginfra.net/iiif/NL-HaNA_1.01.02/3770/NL-HaNA_1.01.02_3770_0010.jpg/2451,381,1052,3064/full/0/default.jpg", "iiif_url")</f>
        <v/>
      </c>
    </row>
    <row r="1003">
      <c r="A1003" t="inlineStr">
        <is>
          <t>NL-HaNA_1.01.02_3770_0010-page-19</t>
        </is>
      </c>
      <c r="B1003" t="inlineStr">
        <is>
          <t>NL-HaNA_1.01.02_3770_0010-column-2551-481-852-2864</t>
        </is>
      </c>
      <c r="C1003" t="inlineStr">
        <is>
          <t>continuation</t>
        </is>
      </c>
      <c r="D1003" t="n">
        <v>2593</v>
      </c>
      <c r="E1003" t="n">
        <v>2511</v>
      </c>
      <c r="F1003" t="inlineStr">
        <is>
          <t xml:space="preserve">    Schip de Juffrouw Cornelia. 903. 932.</t>
        </is>
      </c>
      <c r="G1003">
        <f>HYPERLINK("https://images.diginfra.net/iiif/NL-HaNA_1.01.02/3770/NL-HaNA_1.01.02_3770_0010.jpg/2451,381,1052,3064/full/0/default.jpg", "iiif_url")</f>
        <v/>
      </c>
    </row>
    <row r="1004">
      <c r="A1004" t="inlineStr">
        <is>
          <t>NL-HaNA_1.01.02_3770_0010-page-19</t>
        </is>
      </c>
      <c r="B1004" t="inlineStr">
        <is>
          <t>NL-HaNA_1.01.02_3770_0010-column-2551-481-852-2864</t>
        </is>
      </c>
      <c r="C1004" t="inlineStr">
        <is>
          <t>lemma</t>
        </is>
      </c>
      <c r="D1004" t="n">
        <v>2542</v>
      </c>
      <c r="E1004" t="n">
        <v>2554</v>
      </c>
      <c r="F1004" t="inlineStr">
        <is>
          <t>Dixains in de Comquesten gereduceert. 956.</t>
        </is>
      </c>
      <c r="G1004">
        <f>HYPERLINK("https://images.diginfra.net/iiif/NL-HaNA_1.01.02/3770/NL-HaNA_1.01.02_3770_0010.jpg/2451,381,1052,3064/full/0/default.jpg", "iiif_url")</f>
        <v/>
      </c>
    </row>
    <row r="1005">
      <c r="A1005" t="inlineStr">
        <is>
          <t>NL-HaNA_1.01.02_3770_0010-page-19</t>
        </is>
      </c>
      <c r="B1005" t="inlineStr">
        <is>
          <t>NL-HaNA_1.01.02_3770_0010-column-2551-481-852-2864</t>
        </is>
      </c>
      <c r="C1005" t="inlineStr">
        <is>
          <t>lemma</t>
        </is>
      </c>
      <c r="D1005" t="n">
        <v>2544</v>
      </c>
      <c r="E1005" t="n">
        <v>2604</v>
      </c>
      <c r="F1005" t="inlineStr">
        <is>
          <t>Domburg, Raedtheer in den Raedt van</t>
        </is>
      </c>
      <c r="G1005">
        <f>HYPERLINK("https://images.diginfra.net/iiif/NL-HaNA_1.01.02/3770/NL-HaNA_1.01.02_3770_0010.jpg/2451,381,1052,3064/full/0/default.jpg", "iiif_url")</f>
        <v/>
      </c>
    </row>
    <row r="1006">
      <c r="A1006" t="inlineStr">
        <is>
          <t>NL-HaNA_1.01.02_3770_0010-page-19</t>
        </is>
      </c>
      <c r="B1006" t="inlineStr">
        <is>
          <t>NL-HaNA_1.01.02_3770_0010-column-2551-481-852-2864</t>
        </is>
      </c>
      <c r="C1006" t="inlineStr">
        <is>
          <t>continuation</t>
        </is>
      </c>
      <c r="D1006" t="n">
        <v>2596</v>
      </c>
      <c r="E1006" t="n">
        <v>2657</v>
      </c>
      <c r="F1006" t="inlineStr">
        <is>
          <t xml:space="preserve">    Vlaenderen. 6e2.</t>
        </is>
      </c>
      <c r="G1006">
        <f>HYPERLINK("https://images.diginfra.net/iiif/NL-HaNA_1.01.02/3770/NL-HaNA_1.01.02_3770_0010.jpg/2451,381,1052,3064/full/0/default.jpg", "iiif_url")</f>
        <v/>
      </c>
    </row>
    <row r="1007">
      <c r="A1007" t="inlineStr">
        <is>
          <t>NL-HaNA_1.01.02_3770_0010-page-19</t>
        </is>
      </c>
      <c r="B1007" t="inlineStr">
        <is>
          <t>NL-HaNA_1.01.02_3770_0010-column-2551-481-852-2864</t>
        </is>
      </c>
      <c r="C1007" t="inlineStr">
        <is>
          <t>continuation</t>
        </is>
      </c>
      <c r="D1007" t="n">
        <v>2659</v>
      </c>
      <c r="E1007" t="n">
        <v>2702</v>
      </c>
      <c r="F1007" t="inlineStr">
        <is>
          <t xml:space="preserve">    de Bois wegens questien van den Deur-</t>
        </is>
      </c>
      <c r="G1007">
        <f>HYPERLINK("https://images.diginfra.net/iiif/NL-HaNA_1.01.02/3770/NL-HaNA_1.01.02_3770_0010.jpg/2451,381,1052,3064/full/0/default.jpg", "iiif_url")</f>
        <v/>
      </c>
    </row>
    <row r="1008">
      <c r="A1008" t="inlineStr">
        <is>
          <t>NL-HaNA_1.01.02_3770_0010-page-19</t>
        </is>
      </c>
      <c r="B1008" t="inlineStr">
        <is>
          <t>NL-HaNA_1.01.02_3770_0010-column-2551-481-852-2864</t>
        </is>
      </c>
      <c r="C1008" t="inlineStr">
        <is>
          <t>continuation</t>
        </is>
      </c>
      <c r="D1008" t="n">
        <v>2584</v>
      </c>
      <c r="E1008" t="n">
        <v>2753</v>
      </c>
      <c r="F1008" t="inlineStr">
        <is>
          <t xml:space="preserve">    waerder Desberis. 1155.</t>
        </is>
      </c>
      <c r="G1008">
        <f>HYPERLINK("https://images.diginfra.net/iiif/NL-HaNA_1.01.02/3770/NL-HaNA_1.01.02_3770_0010.jpg/2451,381,1052,3064/full/0/default.jpg", "iiif_url")</f>
        <v/>
      </c>
    </row>
    <row r="1009">
      <c r="A1009" t="inlineStr">
        <is>
          <t>NL-HaNA_1.01.02_3770_0010-page-19</t>
        </is>
      </c>
      <c r="B1009" t="inlineStr">
        <is>
          <t>NL-HaNA_1.01.02_3770_0010-column-2551-481-852-2864</t>
        </is>
      </c>
      <c r="C1009" t="inlineStr">
        <is>
          <t>lemma</t>
        </is>
      </c>
      <c r="D1009" t="n">
        <v>2542</v>
      </c>
      <c r="E1009" t="n">
        <v>2800</v>
      </c>
      <c r="F1009" t="inlineStr">
        <is>
          <t>Dompselaer ut Seeretarit van Esch aengestelt.</t>
        </is>
      </c>
      <c r="G1009">
        <f>HYPERLINK("https://images.diginfra.net/iiif/NL-HaNA_1.01.02/3770/NL-HaNA_1.01.02_3770_0010.jpg/2451,381,1052,3064/full/0/default.jpg", "iiif_url")</f>
        <v/>
      </c>
    </row>
    <row r="1010">
      <c r="A1010" t="inlineStr">
        <is>
          <t>NL-HaNA_1.01.02_3770_0010-page-19</t>
        </is>
      </c>
      <c r="B1010" t="inlineStr">
        <is>
          <t>NL-HaNA_1.01.02_3770_0010-column-2551-481-852-2864</t>
        </is>
      </c>
      <c r="C1010" t="inlineStr">
        <is>
          <t>continuation</t>
        </is>
      </c>
      <c r="D1010" t="n">
        <v>2598</v>
      </c>
      <c r="E1010" t="n">
        <v>2860</v>
      </c>
      <c r="F1010" t="inlineStr">
        <is>
          <t xml:space="preserve">    ror.</t>
        </is>
      </c>
      <c r="G1010">
        <f>HYPERLINK("https://images.diginfra.net/iiif/NL-HaNA_1.01.02/3770/NL-HaNA_1.01.02_3770_0010.jpg/2451,381,1052,3064/full/0/default.jpg", "iiif_url")</f>
        <v/>
      </c>
    </row>
    <row r="1011">
      <c r="A1011" t="inlineStr">
        <is>
          <t>NL-HaNA_1.01.02_3770_0010-page-19</t>
        </is>
      </c>
      <c r="B1011" t="inlineStr">
        <is>
          <t>NL-HaNA_1.01.02_3770_0010-column-2551-481-852-2864</t>
        </is>
      </c>
      <c r="C1011" t="inlineStr">
        <is>
          <t>lemma</t>
        </is>
      </c>
      <c r="D1011" t="n">
        <v>2544</v>
      </c>
      <c r="E1011" t="n">
        <v>2895</v>
      </c>
      <c r="F1011" t="inlineStr">
        <is>
          <t>Doopsgesinden deser Landen voorschryvens aen</t>
        </is>
      </c>
      <c r="G1011">
        <f>HYPERLINK("https://images.diginfra.net/iiif/NL-HaNA_1.01.02/3770/NL-HaNA_1.01.02_3770_0010.jpg/2451,381,1052,3064/full/0/default.jpg", "iiif_url")</f>
        <v/>
      </c>
    </row>
    <row r="1012">
      <c r="A1012" t="inlineStr">
        <is>
          <t>NL-HaNA_1.01.02_3770_0010-page-19</t>
        </is>
      </c>
      <c r="B1012" t="inlineStr">
        <is>
          <t>NL-HaNA_1.01.02_3770_0010-column-2551-481-852-2864</t>
        </is>
      </c>
      <c r="C1012" t="inlineStr">
        <is>
          <t>continuation</t>
        </is>
      </c>
      <c r="D1012" t="n">
        <v>2591</v>
      </c>
      <c r="E1012" t="n">
        <v>2947</v>
      </c>
      <c r="F1012" t="inlineStr">
        <is>
          <t xml:space="preserve">    het Canton van Bern geaccordeert, en den</t>
        </is>
      </c>
      <c r="G1012">
        <f>HYPERLINK("https://images.diginfra.net/iiif/NL-HaNA_1.01.02/3770/NL-HaNA_1.01.02_3770_0010.jpg/2451,381,1052,3064/full/0/default.jpg", "iiif_url")</f>
        <v/>
      </c>
    </row>
    <row r="1013">
      <c r="A1013" t="inlineStr">
        <is>
          <t>NL-HaNA_1.01.02_3770_0010-page-19</t>
        </is>
      </c>
      <c r="B1013" t="inlineStr">
        <is>
          <t>NL-HaNA_1.01.02_3770_0010-column-2551-481-852-2864</t>
        </is>
      </c>
      <c r="C1013" t="inlineStr">
        <is>
          <t>continuation</t>
        </is>
      </c>
      <c r="D1013" t="n">
        <v>2596</v>
      </c>
      <c r="E1013" t="n">
        <v>3000</v>
      </c>
      <c r="F1013" t="inlineStr">
        <is>
          <t xml:space="preserve">    Secretaris Runkel gelast de vryheyt van haer</t>
        </is>
      </c>
      <c r="G1013">
        <f>HYPERLINK("https://images.diginfra.net/iiif/NL-HaNA_1.01.02/3770/NL-HaNA_1.01.02_3770_0010.jpg/2451,381,1052,3064/full/0/default.jpg", "iiif_url")</f>
        <v/>
      </c>
    </row>
    <row r="1014">
      <c r="A1014" t="inlineStr">
        <is>
          <t>NL-HaNA_1.01.02_3770_0010-page-19</t>
        </is>
      </c>
      <c r="B1014" t="inlineStr">
        <is>
          <t>NL-HaNA_1.01.02_3770_0010-column-2551-481-852-2864</t>
        </is>
      </c>
      <c r="C1014" t="inlineStr">
        <is>
          <t>continuation</t>
        </is>
      </c>
      <c r="D1014" t="n">
        <v>2586</v>
      </c>
      <c r="E1014" t="n">
        <v>3051</v>
      </c>
      <c r="F1014" t="inlineStr">
        <is>
          <t xml:space="preserve">    gevangen Geloofigenien te uilen bevorde-</t>
        </is>
      </c>
      <c r="G1014">
        <f>HYPERLINK("https://images.diginfra.net/iiif/NL-HaNA_1.01.02/3770/NL-HaNA_1.01.02_3770_0010.jpg/2451,381,1052,3064/full/0/default.jpg", "iiif_url")</f>
        <v/>
      </c>
    </row>
    <row r="1015">
      <c r="A1015" t="inlineStr">
        <is>
          <t>NL-HaNA_1.01.02_3770_0010-page-19</t>
        </is>
      </c>
      <c r="B1015" t="inlineStr">
        <is>
          <t>NL-HaNA_1.01.02_3770_0010-column-2551-481-852-2864</t>
        </is>
      </c>
      <c r="C1015" t="inlineStr">
        <is>
          <t>continuation</t>
        </is>
      </c>
      <c r="D1015" t="n">
        <v>2589</v>
      </c>
      <c r="E1015" t="n">
        <v>3091</v>
      </c>
      <c r="F1015" t="inlineStr">
        <is>
          <t xml:space="preserve">    ren. '68.</t>
        </is>
      </c>
      <c r="G1015">
        <f>HYPERLINK("https://images.diginfra.net/iiif/NL-HaNA_1.01.02/3770/NL-HaNA_1.01.02_3770_0010.jpg/2451,381,1052,3064/full/0/default.jpg", "iiif_url")</f>
        <v/>
      </c>
    </row>
    <row r="1016">
      <c r="A1016" t="inlineStr">
        <is>
          <t>NL-HaNA_1.01.02_3770_0010-page-19</t>
        </is>
      </c>
      <c r="B1016" t="inlineStr">
        <is>
          <t>NL-HaNA_1.01.02_3770_0010-column-2551-481-852-2864</t>
        </is>
      </c>
      <c r="C1016" t="inlineStr">
        <is>
          <t>repeat_lemma</t>
        </is>
      </c>
      <c r="D1016" t="n">
        <v>2705</v>
      </c>
      <c r="E1016" t="n">
        <v>3145</v>
      </c>
      <c r="F1016" t="inlineStr">
        <is>
          <t xml:space="preserve">        nader voorschryvens aen het Canton</t>
        </is>
      </c>
      <c r="G1016">
        <f>HYPERLINK("https://images.diginfra.net/iiif/NL-HaNA_1.01.02/3770/NL-HaNA_1.01.02_3770_0010.jpg/2451,381,1052,3064/full/0/default.jpg", "iiif_url")</f>
        <v/>
      </c>
    </row>
    <row r="1017">
      <c r="A1017" t="inlineStr">
        <is>
          <t>NL-HaNA_1.01.02_3770_0010-page-19</t>
        </is>
      </c>
      <c r="B1017" t="inlineStr">
        <is>
          <t>NL-HaNA_1.01.02_3770_0010-column-2551-481-852-2864</t>
        </is>
      </c>
      <c r="C1017" t="inlineStr">
        <is>
          <t>continuation</t>
        </is>
      </c>
      <c r="D1017" t="n">
        <v>2589</v>
      </c>
      <c r="E1017" t="n">
        <v>3188</v>
      </c>
      <c r="F1017" t="inlineStr">
        <is>
          <t xml:space="preserve">    Bem. 953.</t>
        </is>
      </c>
      <c r="G1017">
        <f>HYPERLINK("https://images.diginfra.net/iiif/NL-HaNA_1.01.02/3770/NL-HaNA_1.01.02_3770_0010.jpg/2451,381,1052,3064/full/0/default.jpg", "iiif_url")</f>
        <v/>
      </c>
    </row>
    <row r="1018">
      <c r="A1018" t="inlineStr">
        <is>
          <t>NL-HaNA_1.01.02_3770_0010-page-19</t>
        </is>
      </c>
      <c r="B1018" t="inlineStr">
        <is>
          <t>NL-HaNA_1.01.02_3770_0010-column-2551-481-852-2864</t>
        </is>
      </c>
      <c r="C1018" t="inlineStr">
        <is>
          <t>lemma</t>
        </is>
      </c>
      <c r="D1018" t="n">
        <v>2540</v>
      </c>
      <c r="E1018" t="n">
        <v>3235</v>
      </c>
      <c r="F1018" t="inlineStr">
        <is>
          <t>Doorniek en Doornieksche, Ruth d' Ans.</t>
        </is>
      </c>
      <c r="G1018">
        <f>HYPERLINK("https://images.diginfra.net/iiif/NL-HaNA_1.01.02/3770/NL-HaNA_1.01.02_3770_0010.jpg/2451,381,1052,3064/full/0/default.jpg", "iiif_url")</f>
        <v/>
      </c>
    </row>
    <row r="1019">
      <c r="A1019" t="inlineStr">
        <is>
          <t>NL-HaNA_1.01.02_3770_0010-page-19</t>
        </is>
      </c>
      <c r="B1019" t="inlineStr">
        <is>
          <t>NL-HaNA_1.01.02_3770_0010-column-2551-481-852-2864</t>
        </is>
      </c>
      <c r="C1019" t="inlineStr">
        <is>
          <t>continuation</t>
        </is>
      </c>
      <c r="D1019" t="n">
        <v>2589</v>
      </c>
      <c r="E1019" t="n">
        <v>3299</v>
      </c>
      <c r="F1019" t="inlineStr">
        <is>
          <t xml:space="preserve">    19. 25. 182. 481. 597.</t>
        </is>
      </c>
      <c r="G1019">
        <f>HYPERLINK("https://images.diginfra.net/iiif/NL-HaNA_1.01.02/3770/NL-HaNA_1.01.02_3770_0010.jpg/2451,381,1052,3064/full/0/default.jpg", "iiif_url")</f>
        <v/>
      </c>
    </row>
    <row r="1021">
      <c r="A1021" t="inlineStr">
        <is>
          <t>NL-HaNA_1.01.02_3770_0010-page-19</t>
        </is>
      </c>
      <c r="B1021" t="inlineStr">
        <is>
          <t>NL-HaNA_1.01.02_3770_0010-column-3508-481-899-2874</t>
        </is>
      </c>
      <c r="C1021" t="inlineStr">
        <is>
          <t>non_index_line</t>
        </is>
      </c>
      <c r="D1021" t="n">
        <v>3704</v>
      </c>
      <c r="E1021" t="n">
        <v>367</v>
      </c>
      <c r="F1021" t="inlineStr">
        <is>
          <t xml:space="preserve">        DX.</t>
        </is>
      </c>
      <c r="G1021">
        <f>HYPERLINK("https://images.diginfra.net/iiif/NL-HaNA_1.01.02/3770/NL-HaNA_1.01.02_3770_0010.jpg/3408,381,1099,3074/full/0/default.jpg", "iiif_url")</f>
        <v/>
      </c>
    </row>
    <row r="1022">
      <c r="A1022" t="inlineStr">
        <is>
          <t>NL-HaNA_1.01.02_3770_0010-page-19</t>
        </is>
      </c>
      <c r="B1022" t="inlineStr">
        <is>
          <t>NL-HaNA_1.01.02_3770_0010-column-3508-481-899-2874</t>
        </is>
      </c>
      <c r="C1022" t="inlineStr">
        <is>
          <t>repeat_lemma</t>
        </is>
      </c>
      <c r="D1022" t="n">
        <v>3646</v>
      </c>
      <c r="E1022" t="n">
        <v>472</v>
      </c>
      <c r="F1022" t="inlineStr">
        <is>
          <t xml:space="preserve">        Huben Gen d'Ecaat. 47. 123. iso</t>
        </is>
      </c>
      <c r="G1022">
        <f>HYPERLINK("https://images.diginfra.net/iiif/NL-HaNA_1.01.02/3770/NL-HaNA_1.01.02_3770_0010.jpg/3408,381,1099,3074/full/0/default.jpg", "iiif_url")</f>
        <v/>
      </c>
    </row>
    <row r="1023">
      <c r="A1023" t="inlineStr">
        <is>
          <t>NL-HaNA_1.01.02_3770_0010-page-19</t>
        </is>
      </c>
      <c r="B1023" t="inlineStr">
        <is>
          <t>NL-HaNA_1.01.02_3770_0010-column-3508-481-899-2874</t>
        </is>
      </c>
      <c r="C1023" t="inlineStr">
        <is>
          <t>repeat_lemma</t>
        </is>
      </c>
      <c r="D1023" t="n">
        <v>3651</v>
      </c>
      <c r="E1023" t="n">
        <v>528</v>
      </c>
      <c r="F1023" t="inlineStr">
        <is>
          <t xml:space="preserve">        Edelen en Gemeentens wegens commissie</t>
        </is>
      </c>
      <c r="G1023">
        <f>HYPERLINK("https://images.diginfra.net/iiif/NL-HaNA_1.01.02/3770/NL-HaNA_1.01.02_3770_0010.jpg/3408,381,1099,3074/full/0/default.jpg", "iiif_url")</f>
        <v/>
      </c>
    </row>
    <row r="1024">
      <c r="A1024" t="inlineStr">
        <is>
          <t>NL-HaNA_1.01.02_3770_0010-page-19</t>
        </is>
      </c>
      <c r="B1024" t="inlineStr">
        <is>
          <t>NL-HaNA_1.01.02_3770_0010-column-3508-481-899-2874</t>
        </is>
      </c>
      <c r="C1024" t="inlineStr">
        <is>
          <t>continuation</t>
        </is>
      </c>
      <c r="D1024" t="n">
        <v>3553</v>
      </c>
      <c r="E1024" t="n">
        <v>573</v>
      </c>
      <c r="F1024" t="inlineStr">
        <is>
          <t xml:space="preserve">    op Gen d'Estaut. 7o. so2 108. 137.</t>
        </is>
      </c>
      <c r="G1024">
        <f>HYPERLINK("https://images.diginfra.net/iiif/NL-HaNA_1.01.02/3770/NL-HaNA_1.01.02_3770_0010.jpg/3408,381,1099,3074/full/0/default.jpg", "iiif_url")</f>
        <v/>
      </c>
    </row>
    <row r="1025">
      <c r="A1025" t="inlineStr">
        <is>
          <t>NL-HaNA_1.01.02_3770_0010-page-19</t>
        </is>
      </c>
      <c r="B1025" t="inlineStr">
        <is>
          <t>NL-HaNA_1.01.02_3770_0010-column-3508-481-899-2874</t>
        </is>
      </c>
      <c r="C1025" t="inlineStr">
        <is>
          <t>continuation</t>
        </is>
      </c>
      <c r="D1025" t="n">
        <v>3551</v>
      </c>
      <c r="E1025" t="n">
        <v>623</v>
      </c>
      <c r="F1025" t="inlineStr">
        <is>
          <t xml:space="preserve">    148. 194. 365. 645.</t>
        </is>
      </c>
      <c r="G1025">
        <f>HYPERLINK("https://images.diginfra.net/iiif/NL-HaNA_1.01.02/3770/NL-HaNA_1.01.02_3770_0010.jpg/3408,381,1099,3074/full/0/default.jpg", "iiif_url")</f>
        <v/>
      </c>
    </row>
    <row r="1026">
      <c r="A1026" t="inlineStr">
        <is>
          <t>NL-HaNA_1.01.02_3770_0010-page-19</t>
        </is>
      </c>
      <c r="B1026" t="inlineStr">
        <is>
          <t>NL-HaNA_1.01.02_3770_0010-column-3508-481-899-2874</t>
        </is>
      </c>
      <c r="C1026" t="inlineStr">
        <is>
          <t>repeat_lemma</t>
        </is>
      </c>
      <c r="D1026" t="n">
        <v>3651</v>
      </c>
      <c r="E1026" t="n">
        <v>670</v>
      </c>
      <c r="F1026" t="inlineStr">
        <is>
          <t xml:space="preserve">        Bisschop van Doornick bericht op het</t>
        </is>
      </c>
      <c r="G1026">
        <f>HYPERLINK("https://images.diginfra.net/iiif/NL-HaNA_1.01.02/3770/NL-HaNA_1.01.02_3770_0010.jpg/3408,381,1099,3074/full/0/default.jpg", "iiif_url")</f>
        <v/>
      </c>
    </row>
    <row r="1027">
      <c r="A1027" t="inlineStr">
        <is>
          <t>NL-HaNA_1.01.02_3770_0010-page-19</t>
        </is>
      </c>
      <c r="B1027" t="inlineStr">
        <is>
          <t>NL-HaNA_1.01.02_3770_0010-column-3508-481-899-2874</t>
        </is>
      </c>
      <c r="C1027" t="inlineStr">
        <is>
          <t>continuation</t>
        </is>
      </c>
      <c r="D1027" t="n">
        <v>3546</v>
      </c>
      <c r="E1027" t="n">
        <v>714</v>
      </c>
      <c r="F1027" t="inlineStr">
        <is>
          <t xml:space="preserve">    subjest van Ruth d' Ans. 103.</t>
        </is>
      </c>
      <c r="G1027">
        <f>HYPERLINK("https://images.diginfra.net/iiif/NL-HaNA_1.01.02/3770/NL-HaNA_1.01.02_3770_0010.jpg/3408,381,1099,3074/full/0/default.jpg", "iiif_url")</f>
        <v/>
      </c>
    </row>
    <row r="1028">
      <c r="A1028" t="inlineStr">
        <is>
          <t>NL-HaNA_1.01.02_3770_0010-page-19</t>
        </is>
      </c>
      <c r="B1028" t="inlineStr">
        <is>
          <t>NL-HaNA_1.01.02_3770_0010-column-3508-481-899-2874</t>
        </is>
      </c>
      <c r="C1028" t="inlineStr">
        <is>
          <t>repeat_lemma</t>
        </is>
      </c>
      <c r="D1028" t="n">
        <v>3646</v>
      </c>
      <c r="E1028" t="n">
        <v>766</v>
      </c>
      <c r="F1028" t="inlineStr">
        <is>
          <t xml:space="preserve">        kemisse van het overlyden van den Ba-</t>
        </is>
      </c>
      <c r="G1028">
        <f>HYPERLINK("https://images.diginfra.net/iiif/NL-HaNA_1.01.02/3770/NL-HaNA_1.01.02_3770_0010.jpg/3408,381,1099,3074/full/0/default.jpg", "iiif_url")</f>
        <v/>
      </c>
    </row>
    <row r="1029">
      <c r="A1029" t="inlineStr">
        <is>
          <t>NL-HaNA_1.01.02_3770_0010-page-19</t>
        </is>
      </c>
      <c r="B1029" t="inlineStr">
        <is>
          <t>NL-HaNA_1.01.02_3770_0010-column-3508-481-899-2874</t>
        </is>
      </c>
      <c r="C1029" t="inlineStr">
        <is>
          <t>continuation</t>
        </is>
      </c>
      <c r="D1029" t="n">
        <v>3548</v>
      </c>
      <c r="E1029" t="n">
        <v>818</v>
      </c>
      <c r="F1029" t="inlineStr">
        <is>
          <t xml:space="preserve">    ron Rougy 118.</t>
        </is>
      </c>
      <c r="G1029">
        <f>HYPERLINK("https://images.diginfra.net/iiif/NL-HaNA_1.01.02/3770/NL-HaNA_1.01.02_3770_0010.jpg/3408,381,1099,3074/full/0/default.jpg", "iiif_url")</f>
        <v/>
      </c>
    </row>
    <row r="1030">
      <c r="A1030" t="inlineStr">
        <is>
          <t>NL-HaNA_1.01.02_3770_0010-page-19</t>
        </is>
      </c>
      <c r="B1030" t="inlineStr">
        <is>
          <t>NL-HaNA_1.01.02_3770_0010-column-3508-481-899-2874</t>
        </is>
      </c>
      <c r="C1030" t="inlineStr">
        <is>
          <t>repeat_lemma</t>
        </is>
      </c>
      <c r="D1030" t="n">
        <v>3649</v>
      </c>
      <c r="E1030" t="n">
        <v>866</v>
      </c>
      <c r="F1030" t="inlineStr">
        <is>
          <t xml:space="preserve">        vander Gracht om de Commisurisplaers</t>
        </is>
      </c>
      <c r="G1030">
        <f>HYPERLINK("https://images.diginfra.net/iiif/NL-HaNA_1.01.02/3770/NL-HaNA_1.01.02_3770_0010.jpg/3408,381,1099,3074/full/0/default.jpg", "iiif_url")</f>
        <v/>
      </c>
    </row>
    <row r="1031">
      <c r="A1031" t="inlineStr">
        <is>
          <t>NL-HaNA_1.01.02_3770_0010-page-19</t>
        </is>
      </c>
      <c r="B1031" t="inlineStr">
        <is>
          <t>NL-HaNA_1.01.02_3770_0010-column-3508-481-899-2874</t>
        </is>
      </c>
      <c r="C1031" t="inlineStr">
        <is>
          <t>continuation</t>
        </is>
      </c>
      <c r="D1031" t="n">
        <v>3548</v>
      </c>
      <c r="E1031" t="n">
        <v>916</v>
      </c>
      <c r="F1031" t="inlineStr">
        <is>
          <t xml:space="preserve">    van den overleden Baron Rongy. 124.</t>
        </is>
      </c>
      <c r="G1031">
        <f>HYPERLINK("https://images.diginfra.net/iiif/NL-HaNA_1.01.02/3770/NL-HaNA_1.01.02_3770_0010.jpg/3408,381,1099,3074/full/0/default.jpg", "iiif_url")</f>
        <v/>
      </c>
    </row>
    <row r="1032">
      <c r="A1032" t="inlineStr">
        <is>
          <t>NL-HaNA_1.01.02_3770_0010-page-19</t>
        </is>
      </c>
      <c r="B1032" t="inlineStr">
        <is>
          <t>NL-HaNA_1.01.02_3770_0010-column-3508-481-899-2874</t>
        </is>
      </c>
      <c r="C1032" t="inlineStr">
        <is>
          <t>repeat_lemma</t>
        </is>
      </c>
      <c r="D1032" t="n">
        <v>3646</v>
      </c>
      <c r="E1032" t="n">
        <v>965</v>
      </c>
      <c r="F1032" t="inlineStr">
        <is>
          <t xml:space="preserve">        Rene Charles de Thunes om de vace-</t>
        </is>
      </c>
      <c r="G1032">
        <f>HYPERLINK("https://images.diginfra.net/iiif/NL-HaNA_1.01.02/3770/NL-HaNA_1.01.02_3770_0010.jpg/3408,381,1099,3074/full/0/default.jpg", "iiif_url")</f>
        <v/>
      </c>
    </row>
    <row r="1033">
      <c r="A1033" t="inlineStr">
        <is>
          <t>NL-HaNA_1.01.02_3770_0010-page-19</t>
        </is>
      </c>
      <c r="B1033" t="inlineStr">
        <is>
          <t>NL-HaNA_1.01.02_3770_0010-column-3508-481-899-2874</t>
        </is>
      </c>
      <c r="C1033" t="inlineStr">
        <is>
          <t>continuation</t>
        </is>
      </c>
      <c r="D1033" t="n">
        <v>3546</v>
      </c>
      <c r="E1033" t="n">
        <v>1014</v>
      </c>
      <c r="F1033" t="inlineStr">
        <is>
          <t xml:space="preserve">    rende Commisarisplaeye. 139.</t>
        </is>
      </c>
      <c r="G1033">
        <f>HYPERLINK("https://images.diginfra.net/iiif/NL-HaNA_1.01.02/3770/NL-HaNA_1.01.02_3770_0010.jpg/3408,381,1099,3074/full/0/default.jpg", "iiif_url")</f>
        <v/>
      </c>
    </row>
    <row r="1034">
      <c r="A1034" t="inlineStr">
        <is>
          <t>NL-HaNA_1.01.02_3770_0010-page-19</t>
        </is>
      </c>
      <c r="B1034" t="inlineStr">
        <is>
          <t>NL-HaNA_1.01.02_3770_0010-column-3508-481-899-2874</t>
        </is>
      </c>
      <c r="C1034" t="inlineStr">
        <is>
          <t>repeat_lemma</t>
        </is>
      </c>
      <c r="D1034" t="n">
        <v>3644</v>
      </c>
      <c r="E1034" t="n">
        <v>1064</v>
      </c>
      <c r="F1034" t="inlineStr">
        <is>
          <t xml:space="preserve">        de Cupere wegens sekere Prebende. 139.</t>
        </is>
      </c>
      <c r="G1034">
        <f>HYPERLINK("https://images.diginfra.net/iiif/NL-HaNA_1.01.02/3770/NL-HaNA_1.01.02_3770_0010.jpg/3408,381,1099,3074/full/0/default.jpg", "iiif_url")</f>
        <v/>
      </c>
    </row>
    <row r="1035">
      <c r="A1035" t="inlineStr">
        <is>
          <t>NL-HaNA_1.01.02_3770_0010-page-19</t>
        </is>
      </c>
      <c r="B1035" t="inlineStr">
        <is>
          <t>NL-HaNA_1.01.02_3770_0010-column-3508-481-899-2874</t>
        </is>
      </c>
      <c r="C1035" t="inlineStr">
        <is>
          <t>continuation</t>
        </is>
      </c>
      <c r="D1035" t="n">
        <v>3548</v>
      </c>
      <c r="E1035" t="n">
        <v>1113</v>
      </c>
      <c r="F1035" t="inlineStr">
        <is>
          <t xml:space="preserve">    288. 431. '6o5. 787.</t>
        </is>
      </c>
      <c r="G1035">
        <f>HYPERLINK("https://images.diginfra.net/iiif/NL-HaNA_1.01.02/3770/NL-HaNA_1.01.02_3770_0010.jpg/3408,381,1099,3074/full/0/default.jpg", "iiif_url")</f>
        <v/>
      </c>
    </row>
    <row r="1036">
      <c r="A1036" t="inlineStr">
        <is>
          <t>NL-HaNA_1.01.02_3770_0010-page-19</t>
        </is>
      </c>
      <c r="B1036" t="inlineStr">
        <is>
          <t>NL-HaNA_1.01.02_3770_0010-column-3508-481-899-2874</t>
        </is>
      </c>
      <c r="C1036" t="inlineStr">
        <is>
          <t>repeat_lemma</t>
        </is>
      </c>
      <c r="D1036" t="n">
        <v>3646</v>
      </c>
      <c r="E1036" t="n">
        <v>1159</v>
      </c>
      <c r="F1036" t="inlineStr">
        <is>
          <t xml:space="preserve">        superieure Rechter wegens het pnres</t>
        </is>
      </c>
      <c r="G1036">
        <f>HYPERLINK("https://images.diginfra.net/iiif/NL-HaNA_1.01.02/3770/NL-HaNA_1.01.02_3770_0010.jpg/3408,381,1099,3074/full/0/default.jpg", "iiif_url")</f>
        <v/>
      </c>
    </row>
    <row r="1037">
      <c r="A1037" t="inlineStr">
        <is>
          <t>NL-HaNA_1.01.02_3770_0010-page-19</t>
        </is>
      </c>
      <c r="B1037" t="inlineStr">
        <is>
          <t>NL-HaNA_1.01.02_3770_0010-column-3508-481-899-2874</t>
        </is>
      </c>
      <c r="C1037" t="inlineStr">
        <is>
          <t>continuation</t>
        </is>
      </c>
      <c r="D1037" t="n">
        <v>3544</v>
      </c>
      <c r="E1037" t="n">
        <v>1206</v>
      </c>
      <c r="F1037" t="inlineStr">
        <is>
          <t xml:space="preserve">    over den Lande van Auningh. 157.</t>
        </is>
      </c>
      <c r="G1037">
        <f>HYPERLINK("https://images.diginfra.net/iiif/NL-HaNA_1.01.02/3770/NL-HaNA_1.01.02_3770_0010.jpg/3408,381,1099,3074/full/0/default.jpg", "iiif_url")</f>
        <v/>
      </c>
    </row>
    <row r="1038">
      <c r="A1038" t="inlineStr">
        <is>
          <t>NL-HaNA_1.01.02_3770_0010-page-19</t>
        </is>
      </c>
      <c r="B1038" t="inlineStr">
        <is>
          <t>NL-HaNA_1.01.02_3770_0010-column-3508-481-899-2874</t>
        </is>
      </c>
      <c r="C1038" t="inlineStr">
        <is>
          <t>repeat_lemma</t>
        </is>
      </c>
      <c r="D1038" t="n">
        <v>3646</v>
      </c>
      <c r="E1038" t="n">
        <v>1257</v>
      </c>
      <c r="F1038" t="inlineStr">
        <is>
          <t xml:space="preserve">        Robert Francois Maloiean om Ade van</t>
        </is>
      </c>
      <c r="G1038">
        <f>HYPERLINK("https://images.diginfra.net/iiif/NL-HaNA_1.01.02/3770/NL-HaNA_1.01.02_3770_0010.jpg/3408,381,1099,3074/full/0/default.jpg", "iiif_url")</f>
        <v/>
      </c>
    </row>
    <row r="1039">
      <c r="A1039" t="inlineStr">
        <is>
          <t>NL-HaNA_1.01.02_3770_0010-page-19</t>
        </is>
      </c>
      <c r="B1039" t="inlineStr">
        <is>
          <t>NL-HaNA_1.01.02_3770_0010-column-3508-481-899-2874</t>
        </is>
      </c>
      <c r="C1039" t="inlineStr">
        <is>
          <t>continuation</t>
        </is>
      </c>
      <c r="D1039" t="n">
        <v>3544</v>
      </c>
      <c r="E1039" t="n">
        <v>1306</v>
      </c>
      <c r="F1039" t="inlineStr">
        <is>
          <t xml:space="preserve">    approbatie. 161.</t>
        </is>
      </c>
      <c r="G1039">
        <f>HYPERLINK("https://images.diginfra.net/iiif/NL-HaNA_1.01.02/3770/NL-HaNA_1.01.02_3770_0010.jpg/3408,381,1099,3074/full/0/default.jpg", "iiif_url")</f>
        <v/>
      </c>
    </row>
    <row r="1040">
      <c r="A1040" t="inlineStr">
        <is>
          <t>NL-HaNA_1.01.02_3770_0010-page-19</t>
        </is>
      </c>
      <c r="B1040" t="inlineStr">
        <is>
          <t>NL-HaNA_1.01.02_3770_0010-column-3508-481-899-2874</t>
        </is>
      </c>
      <c r="C1040" t="inlineStr">
        <is>
          <t>repeat_lemma</t>
        </is>
      </c>
      <c r="D1040" t="n">
        <v>3644</v>
      </c>
      <c r="E1040" t="n">
        <v>1351</v>
      </c>
      <c r="F1040" t="inlineStr">
        <is>
          <t xml:space="preserve">        versoeck van Kooplieden, om de Kalck-</t>
        </is>
      </c>
      <c r="G1040">
        <f>HYPERLINK("https://images.diginfra.net/iiif/NL-HaNA_1.01.02/3770/NL-HaNA_1.01.02_3770_0010.jpg/3408,381,1099,3074/full/0/default.jpg", "iiif_url")</f>
        <v/>
      </c>
    </row>
    <row r="1041">
      <c r="A1041" t="inlineStr">
        <is>
          <t>NL-HaNA_1.01.02_3770_0010-page-19</t>
        </is>
      </c>
      <c r="B1041" t="inlineStr">
        <is>
          <t>NL-HaNA_1.01.02_3770_0010-column-3508-481-899-2874</t>
        </is>
      </c>
      <c r="C1041" t="inlineStr">
        <is>
          <t>continuation</t>
        </is>
      </c>
      <c r="D1041" t="n">
        <v>3546</v>
      </c>
      <c r="E1041" t="n">
        <v>1397</v>
      </c>
      <c r="F1041" t="inlineStr">
        <is>
          <t xml:space="preserve">    hoven ié gebruycken, ômslagen. 165.</t>
        </is>
      </c>
      <c r="G1041">
        <f>HYPERLINK("https://images.diginfra.net/iiif/NL-HaNA_1.01.02/3770/NL-HaNA_1.01.02_3770_0010.jpg/3408,381,1099,3074/full/0/default.jpg", "iiif_url")</f>
        <v/>
      </c>
    </row>
    <row r="1042">
      <c r="A1042" t="inlineStr">
        <is>
          <t>NL-HaNA_1.01.02_3770_0010-page-19</t>
        </is>
      </c>
      <c r="B1042" t="inlineStr">
        <is>
          <t>NL-HaNA_1.01.02_3770_0010-column-3508-481-899-2874</t>
        </is>
      </c>
      <c r="C1042" t="inlineStr">
        <is>
          <t>repeat_lemma</t>
        </is>
      </c>
      <c r="D1042" t="n">
        <v>3646</v>
      </c>
      <c r="E1042" t="n">
        <v>1450</v>
      </c>
      <c r="F1042" t="inlineStr">
        <is>
          <t xml:space="preserve">        Magisract wegens klaghten tegens het</t>
        </is>
      </c>
      <c r="G1042">
        <f>HYPERLINK("https://images.diginfra.net/iiif/NL-HaNA_1.01.02/3770/NL-HaNA_1.01.02_3770_0010.jpg/3408,381,1099,3074/full/0/default.jpg", "iiif_url")</f>
        <v/>
      </c>
    </row>
    <row r="1043">
      <c r="A1043" t="inlineStr">
        <is>
          <t>NL-HaNA_1.01.02_3770_0010-page-19</t>
        </is>
      </c>
      <c r="B1043" t="inlineStr">
        <is>
          <t>NL-HaNA_1.01.02_3770_0010-column-3508-481-899-2874</t>
        </is>
      </c>
      <c r="C1043" t="inlineStr">
        <is>
          <t>continuation</t>
        </is>
      </c>
      <c r="D1043" t="n">
        <v>3544</v>
      </c>
      <c r="E1043" t="n">
        <v>1505</v>
      </c>
      <c r="F1043" t="inlineStr">
        <is>
          <t xml:space="preserve">    nomineren van Meurésun tegens de priilegien.</t>
        </is>
      </c>
      <c r="G1043">
        <f>HYPERLINK("https://images.diginfra.net/iiif/NL-HaNA_1.01.02/3770/NL-HaNA_1.01.02_3770_0010.jpg/3408,381,1099,3074/full/0/default.jpg", "iiif_url")</f>
        <v/>
      </c>
    </row>
    <row r="1044">
      <c r="A1044" t="inlineStr">
        <is>
          <t>NL-HaNA_1.01.02_3770_0010-page-19</t>
        </is>
      </c>
      <c r="B1044" t="inlineStr">
        <is>
          <t>NL-HaNA_1.01.02_3770_0010-column-3508-481-899-2874</t>
        </is>
      </c>
      <c r="C1044" t="inlineStr">
        <is>
          <t>continuation</t>
        </is>
      </c>
      <c r="D1044" t="n">
        <v>3551</v>
      </c>
      <c r="E1044" t="n">
        <v>1560</v>
      </c>
      <c r="F1044" t="inlineStr">
        <is>
          <t xml:space="preserve">    175.</t>
        </is>
      </c>
      <c r="G1044">
        <f>HYPERLINK("https://images.diginfra.net/iiif/NL-HaNA_1.01.02/3770/NL-HaNA_1.01.02_3770_0010.jpg/3408,381,1099,3074/full/0/default.jpg", "iiif_url")</f>
        <v/>
      </c>
    </row>
    <row r="1045">
      <c r="A1045" t="inlineStr">
        <is>
          <t>NL-HaNA_1.01.02_3770_0010-page-19</t>
        </is>
      </c>
      <c r="B1045" t="inlineStr">
        <is>
          <t>NL-HaNA_1.01.02_3770_0010-column-3508-481-899-2874</t>
        </is>
      </c>
      <c r="C1045" t="inlineStr">
        <is>
          <t>repeat_lemma</t>
        </is>
      </c>
      <c r="D1045" t="n">
        <v>3644</v>
      </c>
      <c r="E1045" t="n">
        <v>1595</v>
      </c>
      <c r="F1045" t="inlineStr">
        <is>
          <t xml:space="preserve">        achterfullige subsdien aen Vranckryck.</t>
        </is>
      </c>
      <c r="G1045">
        <f>HYPERLINK("https://images.diginfra.net/iiif/NL-HaNA_1.01.02/3770/NL-HaNA_1.01.02_3770_0010.jpg/3408,381,1099,3074/full/0/default.jpg", "iiif_url")</f>
        <v/>
      </c>
    </row>
    <row r="1046">
      <c r="A1046" t="inlineStr">
        <is>
          <t>NL-HaNA_1.01.02_3770_0010-page-19</t>
        </is>
      </c>
      <c r="B1046" t="inlineStr">
        <is>
          <t>NL-HaNA_1.01.02_3770_0010-column-3508-481-899-2874</t>
        </is>
      </c>
      <c r="C1046" t="inlineStr">
        <is>
          <t>continuation</t>
        </is>
      </c>
      <c r="D1046" t="n">
        <v>3553</v>
      </c>
      <c r="E1046" t="n">
        <v>1656</v>
      </c>
      <c r="F1046" t="inlineStr">
        <is>
          <t xml:space="preserve">    195.</t>
        </is>
      </c>
      <c r="G1046">
        <f>HYPERLINK("https://images.diginfra.net/iiif/NL-HaNA_1.01.02/3770/NL-HaNA_1.01.02_3770_0010.jpg/3408,381,1099,3074/full/0/default.jpg", "iiif_url")</f>
        <v/>
      </c>
    </row>
    <row r="1047">
      <c r="A1047" t="inlineStr">
        <is>
          <t>NL-HaNA_1.01.02_3770_0010-page-19</t>
        </is>
      </c>
      <c r="B1047" t="inlineStr">
        <is>
          <t>NL-HaNA_1.01.02_3770_0010-column-3508-481-899-2874</t>
        </is>
      </c>
      <c r="C1047" t="inlineStr">
        <is>
          <t>repeat_lemma</t>
        </is>
      </c>
      <c r="D1047" t="n">
        <v>3649</v>
      </c>
      <c r="E1047" t="n">
        <v>1694</v>
      </c>
      <c r="F1047" t="inlineStr">
        <is>
          <t xml:space="preserve">        Auxbrebis en Claudina Theresta de Ca-</t>
        </is>
      </c>
      <c r="G1047">
        <f>HYPERLINK("https://images.diginfra.net/iiif/NL-HaNA_1.01.02/3770/NL-HaNA_1.01.02_3770_0010.jpg/3408,381,1099,3074/full/0/default.jpg", "iiif_url")</f>
        <v/>
      </c>
    </row>
    <row r="1048">
      <c r="A1048" t="inlineStr">
        <is>
          <t>NL-HaNA_1.01.02_3770_0010-page-19</t>
        </is>
      </c>
      <c r="B1048" t="inlineStr">
        <is>
          <t>NL-HaNA_1.01.02_3770_0010-column-3508-481-899-2874</t>
        </is>
      </c>
      <c r="C1048" t="inlineStr">
        <is>
          <t>continuation</t>
        </is>
      </c>
      <c r="D1048" t="n">
        <v>3548</v>
      </c>
      <c r="E1048" t="n">
        <v>1747</v>
      </c>
      <c r="F1048" t="inlineStr">
        <is>
          <t xml:space="preserve">    varel. 204. 207.</t>
        </is>
      </c>
      <c r="G1048">
        <f>HYPERLINK("https://images.diginfra.net/iiif/NL-HaNA_1.01.02/3770/NL-HaNA_1.01.02_3770_0010.jpg/3408,381,1099,3074/full/0/default.jpg", "iiif_url")</f>
        <v/>
      </c>
    </row>
    <row r="1049">
      <c r="A1049" t="inlineStr">
        <is>
          <t>NL-HaNA_1.01.02_3770_0010-page-19</t>
        </is>
      </c>
      <c r="B1049" t="inlineStr">
        <is>
          <t>NL-HaNA_1.01.02_3770_0010-column-3508-481-899-2874</t>
        </is>
      </c>
      <c r="C1049" t="inlineStr">
        <is>
          <t>repeat_lemma</t>
        </is>
      </c>
      <c r="D1049" t="n">
        <v>3635</v>
      </c>
      <c r="E1049" t="n">
        <v>1794</v>
      </c>
      <c r="F1049" t="inlineStr">
        <is>
          <t xml:space="preserve">        Magisraet gelast om het versoeck van</t>
        </is>
      </c>
      <c r="G1049">
        <f>HYPERLINK("https://images.diginfra.net/iiif/NL-HaNA_1.01.02/3770/NL-HaNA_1.01.02_3770_0010.jpg/3408,381,1099,3074/full/0/default.jpg", "iiif_url")</f>
        <v/>
      </c>
    </row>
    <row r="1050">
      <c r="A1050" t="inlineStr">
        <is>
          <t>NL-HaNA_1.01.02_3770_0010-page-19</t>
        </is>
      </c>
      <c r="B1050" t="inlineStr">
        <is>
          <t>NL-HaNA_1.01.02_3770_0010-column-3508-481-899-2874</t>
        </is>
      </c>
      <c r="C1050" t="inlineStr">
        <is>
          <t>continuation</t>
        </is>
      </c>
      <c r="D1050" t="n">
        <v>3544</v>
      </c>
      <c r="E1050" t="n">
        <v>1843</v>
      </c>
      <c r="F1050" t="inlineStr">
        <is>
          <t xml:space="preserve">    den Graté van Koningseg te voldien en ye-</t>
        </is>
      </c>
      <c r="G1050">
        <f>HYPERLINK("https://images.diginfra.net/iiif/NL-HaNA_1.01.02/3770/NL-HaNA_1.01.02_3770_0010.jpg/3408,381,1099,3074/full/0/default.jpg", "iiif_url")</f>
        <v/>
      </c>
    </row>
    <row r="1051">
      <c r="A1051" t="inlineStr">
        <is>
          <t>NL-HaNA_1.01.02_3770_0010-page-19</t>
        </is>
      </c>
      <c r="B1051" t="inlineStr">
        <is>
          <t>NL-HaNA_1.01.02_3770_0010-column-3508-481-899-2874</t>
        </is>
      </c>
      <c r="C1051" t="inlineStr">
        <is>
          <t>continuation</t>
        </is>
      </c>
      <c r="D1051" t="n">
        <v>3546</v>
      </c>
      <c r="E1051" t="n">
        <v>1890</v>
      </c>
      <c r="F1051" t="inlineStr">
        <is>
          <t xml:space="preserve">    mandt na Brussel te senden. 216.</t>
        </is>
      </c>
      <c r="G1051">
        <f>HYPERLINK("https://images.diginfra.net/iiif/NL-HaNA_1.01.02/3770/NL-HaNA_1.01.02_3770_0010.jpg/3408,381,1099,3074/full/0/default.jpg", "iiif_url")</f>
        <v/>
      </c>
    </row>
    <row r="1052">
      <c r="A1052" t="inlineStr">
        <is>
          <t>NL-HaNA_1.01.02_3770_0010-page-19</t>
        </is>
      </c>
      <c r="B1052" t="inlineStr">
        <is>
          <t>NL-HaNA_1.01.02_3770_0010-column-3508-481-899-2874</t>
        </is>
      </c>
      <c r="C1052" t="inlineStr">
        <is>
          <t>repeat_lemma</t>
        </is>
      </c>
      <c r="D1052" t="n">
        <v>3649</v>
      </c>
      <c r="E1052" t="n">
        <v>1939</v>
      </c>
      <c r="F1052" t="inlineStr">
        <is>
          <t xml:space="preserve">        Marquis de Suilly alleen van de supe-</t>
        </is>
      </c>
      <c r="G1052">
        <f>HYPERLINK("https://images.diginfra.net/iiif/NL-HaNA_1.01.02/3770/NL-HaNA_1.01.02_3770_0010.jpg/3408,381,1099,3074/full/0/default.jpg", "iiif_url")</f>
        <v/>
      </c>
    </row>
    <row r="1053">
      <c r="A1053" t="inlineStr">
        <is>
          <t>NL-HaNA_1.01.02_3770_0010-page-19</t>
        </is>
      </c>
      <c r="B1053" t="inlineStr">
        <is>
          <t>NL-HaNA_1.01.02_3770_0010-column-3508-481-899-2874</t>
        </is>
      </c>
      <c r="C1053" t="inlineStr">
        <is>
          <t>continuation</t>
        </is>
      </c>
      <c r="D1053" t="n">
        <v>3546</v>
      </c>
      <c r="E1053" t="n">
        <v>1988</v>
      </c>
      <c r="F1053" t="inlineStr">
        <is>
          <t xml:space="preserve">    rieure Rechters overgebleven 271. 316.</t>
        </is>
      </c>
      <c r="G1053">
        <f>HYPERLINK("https://images.diginfra.net/iiif/NL-HaNA_1.01.02/3770/NL-HaNA_1.01.02_3770_0010.jpg/3408,381,1099,3074/full/0/default.jpg", "iiif_url")</f>
        <v/>
      </c>
    </row>
    <row r="1054">
      <c r="A1054" t="inlineStr">
        <is>
          <t>NL-HaNA_1.01.02_3770_0010-page-19</t>
        </is>
      </c>
      <c r="B1054" t="inlineStr">
        <is>
          <t>NL-HaNA_1.01.02_3770_0010-column-3508-481-899-2874</t>
        </is>
      </c>
      <c r="C1054" t="inlineStr">
        <is>
          <t>continuation</t>
        </is>
      </c>
      <c r="D1054" t="n">
        <v>3553</v>
      </c>
      <c r="E1054" t="n">
        <v>2042</v>
      </c>
      <c r="F1054" t="inlineStr">
        <is>
          <t xml:space="preserve">    538.</t>
        </is>
      </c>
      <c r="G1054">
        <f>HYPERLINK("https://images.diginfra.net/iiif/NL-HaNA_1.01.02/3770/NL-HaNA_1.01.02_3770_0010.jpg/3408,381,1099,3074/full/0/default.jpg", "iiif_url")</f>
        <v/>
      </c>
    </row>
    <row r="1055">
      <c r="A1055" t="inlineStr">
        <is>
          <t>NL-HaNA_1.01.02_3770_0010-page-19</t>
        </is>
      </c>
      <c r="B1055" t="inlineStr">
        <is>
          <t>NL-HaNA_1.01.02_3770_0010-column-3508-481-899-2874</t>
        </is>
      </c>
      <c r="C1055" t="inlineStr">
        <is>
          <t>repeat_lemma</t>
        </is>
      </c>
      <c r="D1055" t="n">
        <v>3646</v>
      </c>
      <c r="E1055" t="n">
        <v>2078</v>
      </c>
      <c r="F1055" t="inlineStr">
        <is>
          <t xml:space="preserve">        DE</t>
        </is>
      </c>
      <c r="G1055">
        <f>HYPERLINK("https://images.diginfra.net/iiif/NL-HaNA_1.01.02/3770/NL-HaNA_1.01.02_3770_0010.jpg/3408,381,1099,3074/full/0/default.jpg", "iiif_url")</f>
        <v/>
      </c>
    </row>
    <row r="1056">
      <c r="A1056" t="inlineStr">
        <is>
          <t>NL-HaNA_1.01.02_3770_0010-page-19</t>
        </is>
      </c>
      <c r="B1056" t="inlineStr">
        <is>
          <t>NL-HaNA_1.01.02_3770_0010-column-3508-481-899-2874</t>
        </is>
      </c>
      <c r="C1056" t="inlineStr">
        <is>
          <t>continuation</t>
        </is>
      </c>
      <c r="D1056" t="n">
        <v>3548</v>
      </c>
      <c r="E1056" t="n">
        <v>2132</v>
      </c>
      <c r="F1056" t="inlineStr">
        <is>
          <t xml:space="preserve">    van de Stadt. 300. 308.</t>
        </is>
      </c>
      <c r="G1056">
        <f>HYPERLINK("https://images.diginfra.net/iiif/NL-HaNA_1.01.02/3770/NL-HaNA_1.01.02_3770_0010.jpg/3408,381,1099,3074/full/0/default.jpg", "iiif_url")</f>
        <v/>
      </c>
    </row>
    <row r="1057">
      <c r="A1057" t="inlineStr">
        <is>
          <t>NL-HaNA_1.01.02_3770_0010-page-19</t>
        </is>
      </c>
      <c r="B1057" t="inlineStr">
        <is>
          <t>NL-HaNA_1.01.02_3770_0010-column-3508-481-899-2874</t>
        </is>
      </c>
      <c r="C1057" t="inlineStr">
        <is>
          <t>repeat_lemma</t>
        </is>
      </c>
      <c r="D1057" t="n">
        <v>3644</v>
      </c>
      <c r="E1057" t="n">
        <v>2194</v>
      </c>
      <c r="F1057" t="inlineStr">
        <is>
          <t xml:space="preserve">        om vergoedinge Voor het repareren der</t>
        </is>
      </c>
      <c r="G1057">
        <f>HYPERLINK("https://images.diginfra.net/iiif/NL-HaNA_1.01.02/3770/NL-HaNA_1.01.02_3770_0010.jpg/3408,381,1099,3074/full/0/default.jpg", "iiif_url")</f>
        <v/>
      </c>
    </row>
    <row r="1058">
      <c r="A1058" t="inlineStr">
        <is>
          <t>NL-HaNA_1.01.02_3770_0010-page-19</t>
        </is>
      </c>
      <c r="B1058" t="inlineStr">
        <is>
          <t>NL-HaNA_1.01.02_3770_0010-column-3508-481-899-2874</t>
        </is>
      </c>
      <c r="C1058" t="inlineStr">
        <is>
          <t>continuation</t>
        </is>
      </c>
      <c r="D1058" t="n">
        <v>3551</v>
      </c>
      <c r="E1058" t="n">
        <v>2233</v>
      </c>
      <c r="F1058" t="inlineStr">
        <is>
          <t xml:space="preserve">    Cuseren. 388. 37:</t>
        </is>
      </c>
      <c r="G1058">
        <f>HYPERLINK("https://images.diginfra.net/iiif/NL-HaNA_1.01.02/3770/NL-HaNA_1.01.02_3770_0010.jpg/3408,381,1099,3074/full/0/default.jpg", "iiif_url")</f>
        <v/>
      </c>
    </row>
    <row r="1059">
      <c r="A1059" t="inlineStr">
        <is>
          <t>NL-HaNA_1.01.02_3770_0010-page-19</t>
        </is>
      </c>
      <c r="B1059" t="inlineStr">
        <is>
          <t>NL-HaNA_1.01.02_3770_0010-column-3508-481-899-2874</t>
        </is>
      </c>
      <c r="C1059" t="inlineStr">
        <is>
          <t>non_index_line</t>
        </is>
      </c>
      <c r="D1059" t="n">
        <v>3935</v>
      </c>
      <c r="E1059" t="n">
        <v>2248</v>
      </c>
      <c r="F1059" t="inlineStr">
        <is>
          <t xml:space="preserve">        .</t>
        </is>
      </c>
      <c r="G1059">
        <f>HYPERLINK("https://images.diginfra.net/iiif/NL-HaNA_1.01.02/3770/NL-HaNA_1.01.02_3770_0010.jpg/3408,381,1099,3074/full/0/default.jpg", "iiif_url")</f>
        <v/>
      </c>
    </row>
    <row r="1060">
      <c r="A1060" t="inlineStr">
        <is>
          <t>NL-HaNA_1.01.02_3770_0010-page-19</t>
        </is>
      </c>
      <c r="B1060" t="inlineStr">
        <is>
          <t>NL-HaNA_1.01.02_3770_0010-column-3508-481-899-2874</t>
        </is>
      </c>
      <c r="C1060" t="inlineStr">
        <is>
          <t>repeat_lemma</t>
        </is>
      </c>
      <c r="D1060" t="n">
        <v>3649</v>
      </c>
      <c r="E1060" t="n">
        <v>2285</v>
      </c>
      <c r="F1060" t="inlineStr">
        <is>
          <t xml:space="preserve">        kloghtén wegens Ordonnantie op de naem</t>
        </is>
      </c>
      <c r="G1060">
        <f>HYPERLINK("https://images.diginfra.net/iiif/NL-HaNA_1.01.02/3770/NL-HaNA_1.01.02_3770_0010.jpg/3408,381,1099,3074/full/0/default.jpg", "iiif_url")</f>
        <v/>
      </c>
    </row>
    <row r="1061">
      <c r="A1061" t="inlineStr">
        <is>
          <t>NL-HaNA_1.01.02_3770_0010-page-19</t>
        </is>
      </c>
      <c r="B1061" t="inlineStr">
        <is>
          <t>NL-HaNA_1.01.02_3770_0010-column-3508-481-899-2874</t>
        </is>
      </c>
      <c r="C1061" t="inlineStr">
        <is>
          <t>continuation</t>
        </is>
      </c>
      <c r="D1061" t="n">
        <v>3548</v>
      </c>
      <c r="E1061" t="n">
        <v>2333</v>
      </c>
      <c r="F1061" t="inlineStr">
        <is>
          <t xml:space="preserve">    van den Gouverneur geëmaneert. 308.</t>
        </is>
      </c>
      <c r="G1061">
        <f>HYPERLINK("https://images.diginfra.net/iiif/NL-HaNA_1.01.02/3770/NL-HaNA_1.01.02_3770_0010.jpg/3408,381,1099,3074/full/0/default.jpg", "iiif_url")</f>
        <v/>
      </c>
    </row>
    <row r="1062">
      <c r="A1062" t="inlineStr">
        <is>
          <t>NL-HaNA_1.01.02_3770_0010-page-19</t>
        </is>
      </c>
      <c r="B1062" t="inlineStr">
        <is>
          <t>NL-HaNA_1.01.02_3770_0010-column-3508-481-899-2874</t>
        </is>
      </c>
      <c r="C1062" t="inlineStr">
        <is>
          <t>repeat_lemma</t>
        </is>
      </c>
      <c r="D1062" t="n">
        <v>3646</v>
      </c>
      <c r="E1062" t="n">
        <v>2380</v>
      </c>
      <c r="F1062" t="inlineStr">
        <is>
          <t xml:space="preserve">        disordres aldaer op den Bedendagh voor-</t>
        </is>
      </c>
      <c r="G1062">
        <f>HYPERLINK("https://images.diginfra.net/iiif/NL-HaNA_1.01.02/3770/NL-HaNA_1.01.02_3770_0010.jpg/3408,381,1099,3074/full/0/default.jpg", "iiif_url")</f>
        <v/>
      </c>
    </row>
    <row r="1063">
      <c r="A1063" t="inlineStr">
        <is>
          <t>NL-HaNA_1.01.02_3770_0010-page-19</t>
        </is>
      </c>
      <c r="B1063" t="inlineStr">
        <is>
          <t>NL-HaNA_1.01.02_3770_0010-column-3508-481-899-2874</t>
        </is>
      </c>
      <c r="C1063" t="inlineStr">
        <is>
          <t>continuation</t>
        </is>
      </c>
      <c r="D1063" t="n">
        <v>3546</v>
      </c>
      <c r="E1063" t="n">
        <v>2433</v>
      </c>
      <c r="F1063" t="inlineStr">
        <is>
          <t xml:space="preserve">    gevallen. 317.</t>
        </is>
      </c>
      <c r="G1063">
        <f>HYPERLINK("https://images.diginfra.net/iiif/NL-HaNA_1.01.02/3770/NL-HaNA_1.01.02_3770_0010.jpg/3408,381,1099,3074/full/0/default.jpg", "iiif_url")</f>
        <v/>
      </c>
    </row>
    <row r="1064">
      <c r="A1064" t="inlineStr">
        <is>
          <t>NL-HaNA_1.01.02_3770_0010-page-19</t>
        </is>
      </c>
      <c r="B1064" t="inlineStr">
        <is>
          <t>NL-HaNA_1.01.02_3770_0010-column-3508-481-899-2874</t>
        </is>
      </c>
      <c r="C1064" t="inlineStr">
        <is>
          <t>repeat_lemma</t>
        </is>
      </c>
      <c r="D1064" t="n">
        <v>3649</v>
      </c>
      <c r="E1064" t="n">
        <v>2477</v>
      </c>
      <c r="F1064" t="inlineStr">
        <is>
          <t xml:space="preserve">        Migistraet klagende dat den Comman-</t>
        </is>
      </c>
      <c r="G1064">
        <f>HYPERLINK("https://images.diginfra.net/iiif/NL-HaNA_1.01.02/3770/NL-HaNA_1.01.02_3770_0010.jpg/3408,381,1099,3074/full/0/default.jpg", "iiif_url")</f>
        <v/>
      </c>
    </row>
    <row r="1065">
      <c r="A1065" t="inlineStr">
        <is>
          <t>NL-HaNA_1.01.02_3770_0010-page-19</t>
        </is>
      </c>
      <c r="B1065" t="inlineStr">
        <is>
          <t>NL-HaNA_1.01.02_3770_0010-column-3508-481-899-2874</t>
        </is>
      </c>
      <c r="C1065" t="inlineStr">
        <is>
          <t>continuation</t>
        </is>
      </c>
      <c r="D1065" t="n">
        <v>3544</v>
      </c>
      <c r="E1065" t="n">
        <v>2528</v>
      </c>
      <c r="F1065" t="inlineStr">
        <is>
          <t xml:space="preserve">    dant verbindert, dat de Paghters tot voorko-</t>
        </is>
      </c>
      <c r="G1065">
        <f>HYPERLINK("https://images.diginfra.net/iiif/NL-HaNA_1.01.02/3770/NL-HaNA_1.01.02_3770_0010.jpg/3408,381,1099,3074/full/0/default.jpg", "iiif_url")</f>
        <v/>
      </c>
    </row>
    <row r="1066">
      <c r="A1066" t="inlineStr">
        <is>
          <t>NL-HaNA_1.01.02_3770_0010-page-19</t>
        </is>
      </c>
      <c r="B1066" t="inlineStr">
        <is>
          <t>NL-HaNA_1.01.02_3770_0010-column-3508-481-899-2874</t>
        </is>
      </c>
      <c r="C1066" t="inlineStr">
        <is>
          <t>continuation</t>
        </is>
      </c>
      <c r="D1066" t="n">
        <v>3546</v>
      </c>
      <c r="E1066" t="n">
        <v>2574</v>
      </c>
      <c r="F1066" t="inlineStr">
        <is>
          <t xml:space="preserve">    minge van fraudes geen Wight omtrent de</t>
        </is>
      </c>
      <c r="G1066">
        <f>HYPERLINK("https://images.diginfra.net/iiif/NL-HaNA_1.01.02/3770/NL-HaNA_1.01.02_3770_0010.jpg/3408,381,1099,3074/full/0/default.jpg", "iiif_url")</f>
        <v/>
      </c>
    </row>
    <row r="1067">
      <c r="A1067" t="inlineStr">
        <is>
          <t>NL-HaNA_1.01.02_3770_0010-page-19</t>
        </is>
      </c>
      <c r="B1067" t="inlineStr">
        <is>
          <t>NL-HaNA_1.01.02_3770_0010-column-3508-481-899-2874</t>
        </is>
      </c>
      <c r="C1067" t="inlineStr">
        <is>
          <t>continuation</t>
        </is>
      </c>
      <c r="D1067" t="n">
        <v>3546</v>
      </c>
      <c r="E1067" t="n">
        <v>2628</v>
      </c>
      <c r="F1067" t="inlineStr">
        <is>
          <t xml:space="preserve">    Wallen moghten houden. 390.</t>
        </is>
      </c>
      <c r="G1067">
        <f>HYPERLINK("https://images.diginfra.net/iiif/NL-HaNA_1.01.02/3770/NL-HaNA_1.01.02_3770_0010.jpg/3408,381,1099,3074/full/0/default.jpg", "iiif_url")</f>
        <v/>
      </c>
    </row>
    <row r="1068">
      <c r="A1068" t="inlineStr">
        <is>
          <t>NL-HaNA_1.01.02_3770_0010-page-19</t>
        </is>
      </c>
      <c r="B1068" t="inlineStr">
        <is>
          <t>NL-HaNA_1.01.02_3770_0010-column-3508-481-899-2874</t>
        </is>
      </c>
      <c r="C1068" t="inlineStr">
        <is>
          <t>repeat_lemma</t>
        </is>
      </c>
      <c r="D1068" t="n">
        <v>3644</v>
      </c>
      <c r="E1068" t="n">
        <v>2676</v>
      </c>
      <c r="F1068" t="inlineStr">
        <is>
          <t xml:space="preserve">        beswaer der Staten over de proceduren</t>
        </is>
      </c>
      <c r="G1068">
        <f>HYPERLINK("https://images.diginfra.net/iiif/NL-HaNA_1.01.02/3770/NL-HaNA_1.01.02_3770_0010.jpg/3408,381,1099,3074/full/0/default.jpg", "iiif_url")</f>
        <v/>
      </c>
    </row>
    <row r="1069">
      <c r="A1069" t="inlineStr">
        <is>
          <t>NL-HaNA_1.01.02_3770_0010-page-19</t>
        </is>
      </c>
      <c r="B1069" t="inlineStr">
        <is>
          <t>NL-HaNA_1.01.02_3770_0010-column-3508-481-899-2874</t>
        </is>
      </c>
      <c r="C1069" t="inlineStr">
        <is>
          <t>continuation</t>
        </is>
      </c>
      <c r="D1069" t="n">
        <v>3546</v>
      </c>
      <c r="E1069" t="n">
        <v>2720</v>
      </c>
      <c r="F1069" t="inlineStr">
        <is>
          <t xml:space="preserve">    der Magifraet. 387. 440. geo. 529. 561.</t>
        </is>
      </c>
      <c r="G1069">
        <f>HYPERLINK("https://images.diginfra.net/iiif/NL-HaNA_1.01.02/3770/NL-HaNA_1.01.02_3770_0010.jpg/3408,381,1099,3074/full/0/default.jpg", "iiif_url")</f>
        <v/>
      </c>
    </row>
    <row r="1070">
      <c r="A1070" t="inlineStr">
        <is>
          <t>NL-HaNA_1.01.02_3770_0010-page-19</t>
        </is>
      </c>
      <c r="B1070" t="inlineStr">
        <is>
          <t>NL-HaNA_1.01.02_3770_0010-column-3508-481-899-2874</t>
        </is>
      </c>
      <c r="C1070" t="inlineStr">
        <is>
          <t>continuation</t>
        </is>
      </c>
      <c r="D1070" t="n">
        <v>3553</v>
      </c>
      <c r="E1070" t="n">
        <v>2777</v>
      </c>
      <c r="F1070" t="inlineStr">
        <is>
          <t xml:space="preserve">    565. 569.</t>
        </is>
      </c>
      <c r="G1070">
        <f>HYPERLINK("https://images.diginfra.net/iiif/NL-HaNA_1.01.02/3770/NL-HaNA_1.01.02_3770_0010.jpg/3408,381,1099,3074/full/0/default.jpg", "iiif_url")</f>
        <v/>
      </c>
    </row>
    <row r="1071">
      <c r="A1071" t="inlineStr">
        <is>
          <t>NL-HaNA_1.01.02_3770_0010-page-19</t>
        </is>
      </c>
      <c r="B1071" t="inlineStr">
        <is>
          <t>NL-HaNA_1.01.02_3770_0010-column-3508-481-899-2874</t>
        </is>
      </c>
      <c r="C1071" t="inlineStr">
        <is>
          <t>repeat_lemma</t>
        </is>
      </c>
      <c r="D1071" t="n">
        <v>3630</v>
      </c>
      <c r="E1071" t="n">
        <v>2821</v>
      </c>
      <c r="F1071" t="inlineStr">
        <is>
          <t xml:space="preserve">        superieure Rechters different met de Ma-</t>
        </is>
      </c>
      <c r="G1071">
        <f>HYPERLINK("https://images.diginfra.net/iiif/NL-HaNA_1.01.02/3770/NL-HaNA_1.01.02_3770_0010.jpg/3408,381,1099,3074/full/0/default.jpg", "iiif_url")</f>
        <v/>
      </c>
    </row>
    <row r="1072">
      <c r="A1072" t="inlineStr">
        <is>
          <t>NL-HaNA_1.01.02_3770_0010-page-19</t>
        </is>
      </c>
      <c r="B1072" t="inlineStr">
        <is>
          <t>NL-HaNA_1.01.02_3770_0010-column-3508-481-899-2874</t>
        </is>
      </c>
      <c r="C1072" t="inlineStr">
        <is>
          <t>continuation</t>
        </is>
      </c>
      <c r="D1072" t="n">
        <v>3546</v>
      </c>
      <c r="E1072" t="n">
        <v>2870</v>
      </c>
      <c r="F1072" t="inlineStr">
        <is>
          <t xml:space="preserve">    gifrad. aor.</t>
        </is>
      </c>
      <c r="G1072">
        <f>HYPERLINK("https://images.diginfra.net/iiif/NL-HaNA_1.01.02/3770/NL-HaNA_1.01.02_3770_0010.jpg/3408,381,1099,3074/full/0/default.jpg", "iiif_url")</f>
        <v/>
      </c>
    </row>
    <row r="1073">
      <c r="A1073" t="inlineStr">
        <is>
          <t>NL-HaNA_1.01.02_3770_0010-page-19</t>
        </is>
      </c>
      <c r="B1073" t="inlineStr">
        <is>
          <t>NL-HaNA_1.01.02_3770_0010-column-3508-481-899-2874</t>
        </is>
      </c>
      <c r="C1073" t="inlineStr">
        <is>
          <t>repeat_lemma</t>
        </is>
      </c>
      <c r="D1073" t="n">
        <v>3637</v>
      </c>
      <c r="E1073" t="n">
        <v>2922</v>
      </c>
      <c r="F1073" t="inlineStr">
        <is>
          <t xml:space="preserve">        Cahier der Aides 417.</t>
        </is>
      </c>
      <c r="G1073">
        <f>HYPERLINK("https://images.diginfra.net/iiif/NL-HaNA_1.01.02/3770/NL-HaNA_1.01.02_3770_0010.jpg/3408,381,1099,3074/full/0/default.jpg", "iiif_url")</f>
        <v/>
      </c>
    </row>
    <row r="1074">
      <c r="A1074" t="inlineStr">
        <is>
          <t>NL-HaNA_1.01.02_3770_0010-page-19</t>
        </is>
      </c>
      <c r="B1074" t="inlineStr">
        <is>
          <t>NL-HaNA_1.01.02_3770_0010-column-3508-481-899-2874</t>
        </is>
      </c>
      <c r="C1074" t="inlineStr">
        <is>
          <t>repeat_lemma</t>
        </is>
      </c>
      <c r="D1074" t="n">
        <v>3637</v>
      </c>
      <c r="E1074" t="n">
        <v>2970</v>
      </c>
      <c r="F1074" t="inlineStr">
        <is>
          <t xml:space="preserve">        Morison Canonick. '453. 497. 498.</t>
        </is>
      </c>
      <c r="G1074">
        <f>HYPERLINK("https://images.diginfra.net/iiif/NL-HaNA_1.01.02/3770/NL-HaNA_1.01.02_3770_0010.jpg/3408,381,1099,3074/full/0/default.jpg", "iiif_url")</f>
        <v/>
      </c>
    </row>
    <row r="1075">
      <c r="A1075" t="inlineStr">
        <is>
          <t>NL-HaNA_1.01.02_3770_0010-page-19</t>
        </is>
      </c>
      <c r="B1075" t="inlineStr">
        <is>
          <t>NL-HaNA_1.01.02_3770_0010-column-3508-481-899-2874</t>
        </is>
      </c>
      <c r="C1075" t="inlineStr">
        <is>
          <t>repeat_lemma</t>
        </is>
      </c>
      <c r="D1075" t="n">
        <v>3635</v>
      </c>
      <c r="E1075" t="n">
        <v>3016</v>
      </c>
      <c r="F1075" t="inlineStr">
        <is>
          <t xml:space="preserve">        Prevost en Geswoorieh advis wegens</t>
        </is>
      </c>
      <c r="G1075">
        <f>HYPERLINK("https://images.diginfra.net/iiif/NL-HaNA_1.01.02/3770/NL-HaNA_1.01.02_3770_0010.jpg/3408,381,1099,3074/full/0/default.jpg", "iiif_url")</f>
        <v/>
      </c>
    </row>
    <row r="1076">
      <c r="A1076" t="inlineStr">
        <is>
          <t>NL-HaNA_1.01.02_3770_0010-page-19</t>
        </is>
      </c>
      <c r="B1076" t="inlineStr">
        <is>
          <t>NL-HaNA_1.01.02_3770_0010-column-3508-481-899-2874</t>
        </is>
      </c>
      <c r="C1076" t="inlineStr">
        <is>
          <t>continuation</t>
        </is>
      </c>
      <c r="D1076" t="n">
        <v>3544</v>
      </c>
      <c r="E1076" t="n">
        <v>3066</v>
      </c>
      <c r="F1076" t="inlineStr">
        <is>
          <t xml:space="preserve">    den Dansmeefier le Poivre. 478.</t>
        </is>
      </c>
      <c r="G1076">
        <f>HYPERLINK("https://images.diginfra.net/iiif/NL-HaNA_1.01.02/3770/NL-HaNA_1.01.02_3770_0010.jpg/3408,381,1099,3074/full/0/default.jpg", "iiif_url")</f>
        <v/>
      </c>
    </row>
    <row r="1077">
      <c r="A1077" t="inlineStr">
        <is>
          <t>NL-HaNA_1.01.02_3770_0010-page-19</t>
        </is>
      </c>
      <c r="B1077" t="inlineStr">
        <is>
          <t>NL-HaNA_1.01.02_3770_0010-column-3508-481-899-2874</t>
        </is>
      </c>
      <c r="C1077" t="inlineStr">
        <is>
          <t>repeat_lemma</t>
        </is>
      </c>
      <c r="D1077" t="n">
        <v>3635</v>
      </c>
      <c r="E1077" t="n">
        <v>3119</v>
      </c>
      <c r="F1077" t="inlineStr">
        <is>
          <t xml:space="preserve">        beswaer wegens de nominatie door den</t>
        </is>
      </c>
      <c r="G1077">
        <f>HYPERLINK("https://images.diginfra.net/iiif/NL-HaNA_1.01.02/3770/NL-HaNA_1.01.02_3770_0010.jpg/3408,381,1099,3074/full/0/default.jpg", "iiif_url")</f>
        <v/>
      </c>
    </row>
    <row r="1078">
      <c r="A1078" t="inlineStr">
        <is>
          <t>NL-HaNA_1.01.02_3770_0010-page-19</t>
        </is>
      </c>
      <c r="B1078" t="inlineStr">
        <is>
          <t>NL-HaNA_1.01.02_3770_0010-column-3508-481-899-2874</t>
        </is>
      </c>
      <c r="C1078" t="inlineStr">
        <is>
          <t>continuation</t>
        </is>
      </c>
      <c r="D1078" t="n">
        <v>3544</v>
      </c>
      <c r="E1078" t="n">
        <v>3159</v>
      </c>
      <c r="F1078" t="inlineStr">
        <is>
          <t xml:space="preserve">    Bisschop aen du Morison. 480.</t>
        </is>
      </c>
      <c r="G1078">
        <f>HYPERLINK("https://images.diginfra.net/iiif/NL-HaNA_1.01.02/3770/NL-HaNA_1.01.02_3770_0010.jpg/3408,381,1099,3074/full/0/default.jpg", "iiif_url")</f>
        <v/>
      </c>
    </row>
    <row r="1079">
      <c r="A1079" t="inlineStr">
        <is>
          <t>NL-HaNA_1.01.02_3770_0010-page-19</t>
        </is>
      </c>
      <c r="B1079" t="inlineStr">
        <is>
          <t>NL-HaNA_1.01.02_3770_0010-column-3508-481-899-2874</t>
        </is>
      </c>
      <c r="C1079" t="inlineStr">
        <is>
          <t>repeat_lemma</t>
        </is>
      </c>
      <c r="D1079" t="n">
        <v>3616</v>
      </c>
      <c r="E1079" t="n">
        <v>3212</v>
      </c>
      <c r="F1079" t="inlineStr">
        <is>
          <t xml:space="preserve">        justificatie van aen Bisschop in het regard</t>
        </is>
      </c>
      <c r="G1079">
        <f>HYPERLINK("https://images.diginfra.net/iiif/NL-HaNA_1.01.02/3770/NL-HaNA_1.01.02_3770_0010.jpg/3408,381,1099,3074/full/0/default.jpg", "iiif_url")</f>
        <v/>
      </c>
    </row>
    <row r="1080">
      <c r="A1080" t="inlineStr">
        <is>
          <t>NL-HaNA_1.01.02_3770_0010-page-19</t>
        </is>
      </c>
      <c r="B1080" t="inlineStr">
        <is>
          <t>NL-HaNA_1.01.02_3770_0010-column-3508-481-899-2874</t>
        </is>
      </c>
      <c r="C1080" t="inlineStr">
        <is>
          <t>continuation</t>
        </is>
      </c>
      <c r="D1080" t="n">
        <v>3544</v>
      </c>
      <c r="E1080" t="n">
        <v>3266</v>
      </c>
      <c r="F1080" t="inlineStr">
        <is>
          <t xml:space="preserve">    van Erist de Cupere. 497. 498.</t>
        </is>
      </c>
      <c r="G1080">
        <f>HYPERLINK("https://images.diginfra.net/iiif/NL-HaNA_1.01.02/3770/NL-HaNA_1.01.02_3770_0010.jpg/3408,381,1099,3074/full/0/default.jpg", "iiif_url")</f>
        <v/>
      </c>
    </row>
    <row r="1084">
      <c r="A1084" t="inlineStr">
        <is>
          <t>NL-HaNA_1.01.02_3770_0011-page-20</t>
        </is>
      </c>
      <c r="B1084" t="inlineStr">
        <is>
          <t>NL-HaNA_1.01.02_3770_0011-column-502-473-904-2890</t>
        </is>
      </c>
      <c r="C1084" t="inlineStr">
        <is>
          <t>non_index_line</t>
        </is>
      </c>
      <c r="D1084" t="n">
        <v>906</v>
      </c>
      <c r="E1084" t="n">
        <v>359</v>
      </c>
      <c r="F1084" t="inlineStr">
        <is>
          <t xml:space="preserve">        IND</t>
        </is>
      </c>
      <c r="G1084">
        <f>HYPERLINK("https://images.diginfra.net/iiif/NL-HaNA_1.01.02/3770/NL-HaNA_1.01.02_3770_0011.jpg/402,373,1104,3090/full/0/default.jpg", "iiif_url")</f>
        <v/>
      </c>
    </row>
    <row r="1085">
      <c r="A1085" t="inlineStr">
        <is>
          <t>NL-HaNA_1.01.02_3770_0011-page-20</t>
        </is>
      </c>
      <c r="B1085" t="inlineStr">
        <is>
          <t>NL-HaNA_1.01.02_3770_0011-column-502-473-904-2890</t>
        </is>
      </c>
      <c r="C1085" t="inlineStr">
        <is>
          <t>continuation</t>
        </is>
      </c>
      <c r="D1085" t="n">
        <v>537</v>
      </c>
      <c r="E1085" t="n">
        <v>478</v>
      </c>
      <c r="F1085" t="inlineStr">
        <is>
          <t xml:space="preserve">    van Ligne wegens proces over het Landt van</t>
        </is>
      </c>
      <c r="G1085">
        <f>HYPERLINK("https://images.diginfra.net/iiif/NL-HaNA_1.01.02/3770/NL-HaNA_1.01.02_3770_0011.jpg/402,373,1104,3090/full/0/default.jpg", "iiif_url")</f>
        <v/>
      </c>
    </row>
    <row r="1086">
      <c r="A1086" t="inlineStr">
        <is>
          <t>NL-HaNA_1.01.02_3770_0011-page-20</t>
        </is>
      </c>
      <c r="B1086" t="inlineStr">
        <is>
          <t>NL-HaNA_1.01.02_3770_0011-column-502-473-904-2890</t>
        </is>
      </c>
      <c r="C1086" t="inlineStr">
        <is>
          <t>continuation</t>
        </is>
      </c>
      <c r="D1086" t="n">
        <v>535</v>
      </c>
      <c r="E1086" t="n">
        <v>538</v>
      </c>
      <c r="F1086" t="inlineStr">
        <is>
          <t xml:space="preserve">    Antoingh. 416. 499. 555.</t>
        </is>
      </c>
      <c r="G1086">
        <f>HYPERLINK("https://images.diginfra.net/iiif/NL-HaNA_1.01.02/3770/NL-HaNA_1.01.02_3770_0011.jpg/402,373,1104,3090/full/0/default.jpg", "iiif_url")</f>
        <v/>
      </c>
    </row>
    <row r="1087">
      <c r="A1087" t="inlineStr">
        <is>
          <t>NL-HaNA_1.01.02_3770_0011-page-20</t>
        </is>
      </c>
      <c r="B1087" t="inlineStr">
        <is>
          <t>NL-HaNA_1.01.02_3770_0011-column-502-473-904-2890</t>
        </is>
      </c>
      <c r="C1087" t="inlineStr">
        <is>
          <t>repeat_lemma</t>
        </is>
      </c>
      <c r="D1087" t="n">
        <v>605</v>
      </c>
      <c r="E1087" t="n">
        <v>578</v>
      </c>
      <c r="F1087" t="inlineStr">
        <is>
          <t xml:space="preserve">        schulden door Vranckryck achtergelaten.</t>
        </is>
      </c>
      <c r="G1087">
        <f>HYPERLINK("https://images.diginfra.net/iiif/NL-HaNA_1.01.02/3770/NL-HaNA_1.01.02_3770_0011.jpg/402,373,1104,3090/full/0/default.jpg", "iiif_url")</f>
        <v/>
      </c>
    </row>
    <row r="1088">
      <c r="A1088" t="inlineStr">
        <is>
          <t>NL-HaNA_1.01.02_3770_0011-page-20</t>
        </is>
      </c>
      <c r="B1088" t="inlineStr">
        <is>
          <t>NL-HaNA_1.01.02_3770_0011-column-502-473-904-2890</t>
        </is>
      </c>
      <c r="C1088" t="inlineStr">
        <is>
          <t>continuation</t>
        </is>
      </c>
      <c r="D1088" t="n">
        <v>539</v>
      </c>
      <c r="E1088" t="n">
        <v>640</v>
      </c>
      <c r="F1088" t="inlineStr">
        <is>
          <t xml:space="preserve">    565.</t>
        </is>
      </c>
      <c r="G1088">
        <f>HYPERLINK("https://images.diginfra.net/iiif/NL-HaNA_1.01.02/3770/NL-HaNA_1.01.02_3770_0011.jpg/402,373,1104,3090/full/0/default.jpg", "iiif_url")</f>
        <v/>
      </c>
    </row>
    <row r="1089">
      <c r="A1089" t="inlineStr">
        <is>
          <t>NL-HaNA_1.01.02_3770_0011-page-20</t>
        </is>
      </c>
      <c r="B1089" t="inlineStr">
        <is>
          <t>NL-HaNA_1.01.02_3770_0011-column-502-473-904-2890</t>
        </is>
      </c>
      <c r="C1089" t="inlineStr">
        <is>
          <t>repeat_lemma</t>
        </is>
      </c>
      <c r="D1089" t="n">
        <v>614</v>
      </c>
      <c r="E1089" t="n">
        <v>664</v>
      </c>
      <c r="F1089" t="inlineStr">
        <is>
          <t xml:space="preserve">        Magistraet bericht op de klaghten van</t>
        </is>
      </c>
      <c r="G1089">
        <f>HYPERLINK("https://images.diginfra.net/iiif/NL-HaNA_1.01.02/3770/NL-HaNA_1.01.02_3770_0011.jpg/402,373,1104,3090/full/0/default.jpg", "iiif_url")</f>
        <v/>
      </c>
    </row>
    <row r="1090">
      <c r="A1090" t="inlineStr">
        <is>
          <t>NL-HaNA_1.01.02_3770_0011-page-20</t>
        </is>
      </c>
      <c r="B1090" t="inlineStr">
        <is>
          <t>NL-HaNA_1.01.02_3770_0011-column-502-473-904-2890</t>
        </is>
      </c>
      <c r="C1090" t="inlineStr">
        <is>
          <t>continuation</t>
        </is>
      </c>
      <c r="D1090" t="n">
        <v>535</v>
      </c>
      <c r="E1090" t="n">
        <v>733</v>
      </c>
      <c r="F1090" t="inlineStr">
        <is>
          <t xml:space="preserve">    de Siaten. 569.</t>
        </is>
      </c>
      <c r="G1090">
        <f>HYPERLINK("https://images.diginfra.net/iiif/NL-HaNA_1.01.02/3770/NL-HaNA_1.01.02_3770_0011.jpg/402,373,1104,3090/full/0/default.jpg", "iiif_url")</f>
        <v/>
      </c>
    </row>
    <row r="1091">
      <c r="A1091" t="inlineStr">
        <is>
          <t>NL-HaNA_1.01.02_3770_0011-page-20</t>
        </is>
      </c>
      <c r="B1091" t="inlineStr">
        <is>
          <t>NL-HaNA_1.01.02_3770_0011-column-502-473-904-2890</t>
        </is>
      </c>
      <c r="C1091" t="inlineStr">
        <is>
          <t>repeat_lemma</t>
        </is>
      </c>
      <c r="D1091" t="n">
        <v>614</v>
      </c>
      <c r="E1091" t="n">
        <v>773</v>
      </c>
      <c r="F1091" t="inlineStr">
        <is>
          <t xml:space="preserve">        om remissie der Aides. 580.</t>
        </is>
      </c>
      <c r="G1091">
        <f>HYPERLINK("https://images.diginfra.net/iiif/NL-HaNA_1.01.02/3770/NL-HaNA_1.01.02_3770_0011.jpg/402,373,1104,3090/full/0/default.jpg", "iiif_url")</f>
        <v/>
      </c>
    </row>
    <row r="1092">
      <c r="A1092" t="inlineStr">
        <is>
          <t>NL-HaNA_1.01.02_3770_0011-page-20</t>
        </is>
      </c>
      <c r="B1092" t="inlineStr">
        <is>
          <t>NL-HaNA_1.01.02_3770_0011-column-502-473-904-2890</t>
        </is>
      </c>
      <c r="C1092" t="inlineStr">
        <is>
          <t>repeat_lemma</t>
        </is>
      </c>
      <c r="D1092" t="n">
        <v>612</v>
      </c>
      <c r="E1092" t="n">
        <v>810</v>
      </c>
      <c r="F1092" t="inlineStr">
        <is>
          <t xml:space="preserve">        Caputel der Cathedrale beswaer over de</t>
        </is>
      </c>
      <c r="G1092">
        <f>HYPERLINK("https://images.diginfra.net/iiif/NL-HaNA_1.01.02/3770/NL-HaNA_1.01.02_3770_0011.jpg/402,373,1104,3090/full/0/default.jpg", "iiif_url")</f>
        <v/>
      </c>
    </row>
    <row r="1093">
      <c r="A1093" t="inlineStr">
        <is>
          <t>NL-HaNA_1.01.02_3770_0011-page-20</t>
        </is>
      </c>
      <c r="B1093" t="inlineStr">
        <is>
          <t>NL-HaNA_1.01.02_3770_0011-column-502-473-904-2890</t>
        </is>
      </c>
      <c r="C1093" t="inlineStr">
        <is>
          <t>continuation</t>
        </is>
      </c>
      <c r="D1093" t="n">
        <v>537</v>
      </c>
      <c r="E1093" t="n">
        <v>862</v>
      </c>
      <c r="F1093" t="inlineStr">
        <is>
          <t xml:space="preserve">    Resolutie van den sestienden Mey laetftleden.</t>
        </is>
      </c>
      <c r="G1093">
        <f>HYPERLINK("https://images.diginfra.net/iiif/NL-HaNA_1.01.02/3770/NL-HaNA_1.01.02_3770_0011.jpg/402,373,1104,3090/full/0/default.jpg", "iiif_url")</f>
        <v/>
      </c>
    </row>
    <row r="1094">
      <c r="A1094" t="inlineStr">
        <is>
          <t>NL-HaNA_1.01.02_3770_0011-page-20</t>
        </is>
      </c>
      <c r="B1094" t="inlineStr">
        <is>
          <t>NL-HaNA_1.01.02_3770_0011-column-502-473-904-2890</t>
        </is>
      </c>
      <c r="C1094" t="inlineStr">
        <is>
          <t>continuation</t>
        </is>
      </c>
      <c r="D1094" t="n">
        <v>539</v>
      </c>
      <c r="E1094" t="n">
        <v>935</v>
      </c>
      <c r="F1094" t="inlineStr">
        <is>
          <t xml:space="preserve">    632.</t>
        </is>
      </c>
      <c r="G1094">
        <f>HYPERLINK("https://images.diginfra.net/iiif/NL-HaNA_1.01.02/3770/NL-HaNA_1.01.02_3770_0011.jpg/402,373,1104,3090/full/0/default.jpg", "iiif_url")</f>
        <v/>
      </c>
    </row>
    <row r="1095">
      <c r="A1095" t="inlineStr">
        <is>
          <t>NL-HaNA_1.01.02_3770_0011-page-20</t>
        </is>
      </c>
      <c r="B1095" t="inlineStr">
        <is>
          <t>NL-HaNA_1.01.02_3770_0011-column-502-473-904-2890</t>
        </is>
      </c>
      <c r="C1095" t="inlineStr">
        <is>
          <t>repeat_lemma</t>
        </is>
      </c>
      <c r="D1095" t="n">
        <v>617</v>
      </c>
      <c r="E1095" t="n">
        <v>957</v>
      </c>
      <c r="F1095" t="inlineStr">
        <is>
          <t xml:space="preserve">        Magistraet wegens betalinge aen den</t>
        </is>
      </c>
      <c r="G1095">
        <f>HYPERLINK("https://images.diginfra.net/iiif/NL-HaNA_1.01.02/3770/NL-HaNA_1.01.02_3770_0011.jpg/402,373,1104,3090/full/0/default.jpg", "iiif_url")</f>
        <v/>
      </c>
    </row>
    <row r="1096">
      <c r="A1096" t="inlineStr">
        <is>
          <t>NL-HaNA_1.01.02_3770_0011-page-20</t>
        </is>
      </c>
      <c r="B1096" t="inlineStr">
        <is>
          <t>NL-HaNA_1.01.02_3770_0011-column-502-473-904-2890</t>
        </is>
      </c>
      <c r="C1096" t="inlineStr">
        <is>
          <t>continuation</t>
        </is>
      </c>
      <c r="D1096" t="n">
        <v>539</v>
      </c>
      <c r="E1096" t="n">
        <v>1016</v>
      </c>
      <c r="F1096" t="inlineStr">
        <is>
          <t xml:space="preserve">    Controleur Dedel. 643.</t>
        </is>
      </c>
      <c r="G1096">
        <f>HYPERLINK("https://images.diginfra.net/iiif/NL-HaNA_1.01.02/3770/NL-HaNA_1.01.02_3770_0011.jpg/402,373,1104,3090/full/0/default.jpg", "iiif_url")</f>
        <v/>
      </c>
    </row>
    <row r="1097">
      <c r="A1097" t="inlineStr">
        <is>
          <t>NL-HaNA_1.01.02_3770_0011-page-20</t>
        </is>
      </c>
      <c r="B1097" t="inlineStr">
        <is>
          <t>NL-HaNA_1.01.02_3770_0011-column-502-473-904-2890</t>
        </is>
      </c>
      <c r="C1097" t="inlineStr">
        <is>
          <t>repeat_lemma</t>
        </is>
      </c>
      <c r="D1097" t="n">
        <v>619</v>
      </c>
      <c r="E1097" t="n">
        <v>1057</v>
      </c>
      <c r="F1097" t="inlineStr">
        <is>
          <t xml:space="preserve">        Kamer der Konsten Ambaghten. 650.</t>
        </is>
      </c>
      <c r="G1097">
        <f>HYPERLINK("https://images.diginfra.net/iiif/NL-HaNA_1.01.02/3770/NL-HaNA_1.01.02_3770_0011.jpg/402,373,1104,3090/full/0/default.jpg", "iiif_url")</f>
        <v/>
      </c>
    </row>
    <row r="1098">
      <c r="A1098" t="inlineStr">
        <is>
          <t>NL-HaNA_1.01.02_3770_0011-page-20</t>
        </is>
      </c>
      <c r="B1098" t="inlineStr">
        <is>
          <t>NL-HaNA_1.01.02_3770_0011-column-502-473-904-2890</t>
        </is>
      </c>
      <c r="C1098" t="inlineStr">
        <is>
          <t>continuation</t>
        </is>
      </c>
      <c r="D1098" t="n">
        <v>544</v>
      </c>
      <c r="E1098" t="n">
        <v>1118</v>
      </c>
      <c r="F1098" t="inlineStr">
        <is>
          <t xml:space="preserve">    686. 748. 890.</t>
        </is>
      </c>
      <c r="G1098">
        <f>HYPERLINK("https://images.diginfra.net/iiif/NL-HaNA_1.01.02/3770/NL-HaNA_1.01.02_3770_0011.jpg/402,373,1104,3090/full/0/default.jpg", "iiif_url")</f>
        <v/>
      </c>
    </row>
    <row r="1099">
      <c r="A1099" t="inlineStr">
        <is>
          <t>NL-HaNA_1.01.02_3770_0011-page-20</t>
        </is>
      </c>
      <c r="B1099" t="inlineStr">
        <is>
          <t>NL-HaNA_1.01.02_3770_0011-column-502-473-904-2890</t>
        </is>
      </c>
      <c r="C1099" t="inlineStr">
        <is>
          <t>repeat_lemma</t>
        </is>
      </c>
      <c r="D1099" t="n">
        <v>619</v>
      </c>
      <c r="E1099" t="n">
        <v>1159</v>
      </c>
      <c r="F1099" t="inlineStr">
        <is>
          <t xml:space="preserve">        Magistraet klaghten over eenen le Zenne.</t>
        </is>
      </c>
      <c r="G1099">
        <f>HYPERLINK("https://images.diginfra.net/iiif/NL-HaNA_1.01.02/3770/NL-HaNA_1.01.02_3770_0011.jpg/402,373,1104,3090/full/0/default.jpg", "iiif_url")</f>
        <v/>
      </c>
    </row>
    <row r="1100">
      <c r="A1100" t="inlineStr">
        <is>
          <t>NL-HaNA_1.01.02_3770_0011-page-20</t>
        </is>
      </c>
      <c r="B1100" t="inlineStr">
        <is>
          <t>NL-HaNA_1.01.02_3770_0011-column-502-473-904-2890</t>
        </is>
      </c>
      <c r="C1100" t="inlineStr">
        <is>
          <t>continuation</t>
        </is>
      </c>
      <c r="D1100" t="n">
        <v>549</v>
      </c>
      <c r="E1100" t="n">
        <v>1224</v>
      </c>
      <c r="F1100" t="inlineStr">
        <is>
          <t xml:space="preserve">    653-</t>
        </is>
      </c>
      <c r="G1100">
        <f>HYPERLINK("https://images.diginfra.net/iiif/NL-HaNA_1.01.02/3770/NL-HaNA_1.01.02_3770_0011.jpg/402,373,1104,3090/full/0/default.jpg", "iiif_url")</f>
        <v/>
      </c>
    </row>
    <row r="1101">
      <c r="A1101" t="inlineStr">
        <is>
          <t>NL-HaNA_1.01.02_3770_0011-page-20</t>
        </is>
      </c>
      <c r="B1101" t="inlineStr">
        <is>
          <t>NL-HaNA_1.01.02_3770_0011-column-502-473-904-2890</t>
        </is>
      </c>
      <c r="C1101" t="inlineStr">
        <is>
          <t>repeat_lemma</t>
        </is>
      </c>
      <c r="D1101" t="n">
        <v>626</v>
      </c>
      <c r="E1101" t="n">
        <v>1252</v>
      </c>
      <c r="F1101" t="inlineStr">
        <is>
          <t xml:space="preserve">        Gemeente en Baniere van de Merciers en</t>
        </is>
      </c>
      <c r="G1101">
        <f>HYPERLINK("https://images.diginfra.net/iiif/NL-HaNA_1.01.02/3770/NL-HaNA_1.01.02_3770_0011.jpg/402,373,1104,3090/full/0/default.jpg", "iiif_url")</f>
        <v/>
      </c>
    </row>
    <row r="1102">
      <c r="A1102" t="inlineStr">
        <is>
          <t>NL-HaNA_1.01.02_3770_0011-page-20</t>
        </is>
      </c>
      <c r="B1102" t="inlineStr">
        <is>
          <t>NL-HaNA_1.01.02_3770_0011-column-502-473-904-2890</t>
        </is>
      </c>
      <c r="C1102" t="inlineStr">
        <is>
          <t>continuation</t>
        </is>
      </c>
      <c r="D1102" t="n">
        <v>549</v>
      </c>
      <c r="E1102" t="n">
        <v>1317</v>
      </c>
      <c r="F1102" t="inlineStr">
        <is>
          <t xml:space="preserve">    Grossiers. 722.</t>
        </is>
      </c>
      <c r="G1102">
        <f>HYPERLINK("https://images.diginfra.net/iiif/NL-HaNA_1.01.02/3770/NL-HaNA_1.01.02_3770_0011.jpg/402,373,1104,3090/full/0/default.jpg", "iiif_url")</f>
        <v/>
      </c>
    </row>
    <row r="1103">
      <c r="A1103" t="inlineStr">
        <is>
          <t>NL-HaNA_1.01.02_3770_0011-page-20</t>
        </is>
      </c>
      <c r="B1103" t="inlineStr">
        <is>
          <t>NL-HaNA_1.01.02_3770_0011-column-502-473-904-2890</t>
        </is>
      </c>
      <c r="C1103" t="inlineStr">
        <is>
          <t>repeat_lemma</t>
        </is>
      </c>
      <c r="D1103" t="n">
        <v>621</v>
      </c>
      <c r="E1103" t="n">
        <v>1334</v>
      </c>
      <c r="F1103" t="inlineStr">
        <is>
          <t xml:space="preserve">        versoeck van remissie van twintigh duy-</t>
        </is>
      </c>
      <c r="G1103">
        <f>HYPERLINK("https://images.diginfra.net/iiif/NL-HaNA_1.01.02/3770/NL-HaNA_1.01.02_3770_0011.jpg/402,373,1104,3090/full/0/default.jpg", "iiif_url")</f>
        <v/>
      </c>
    </row>
    <row r="1104">
      <c r="A1104" t="inlineStr">
        <is>
          <t>NL-HaNA_1.01.02_3770_0011-page-20</t>
        </is>
      </c>
      <c r="B1104" t="inlineStr">
        <is>
          <t>NL-HaNA_1.01.02_3770_0011-column-502-473-904-2890</t>
        </is>
      </c>
      <c r="C1104" t="inlineStr">
        <is>
          <t>continuation</t>
        </is>
      </c>
      <c r="D1104" t="n">
        <v>542</v>
      </c>
      <c r="E1104" t="n">
        <v>1408</v>
      </c>
      <c r="F1104" t="inlineStr">
        <is>
          <t xml:space="preserve">    sent guldens aengeslagen.</t>
        </is>
      </c>
      <c r="G1104">
        <f>HYPERLINK("https://images.diginfra.net/iiif/NL-HaNA_1.01.02/3770/NL-HaNA_1.01.02_3770_0011.jpg/402,373,1104,3090/full/0/default.jpg", "iiif_url")</f>
        <v/>
      </c>
    </row>
    <row r="1105">
      <c r="A1105" t="inlineStr">
        <is>
          <t>NL-HaNA_1.01.02_3770_0011-page-20</t>
        </is>
      </c>
      <c r="B1105" t="inlineStr">
        <is>
          <t>NL-HaNA_1.01.02_3770_0011-column-502-473-904-2890</t>
        </is>
      </c>
      <c r="C1105" t="inlineStr">
        <is>
          <t>non_index_line</t>
        </is>
      </c>
      <c r="D1105" t="n">
        <v>1007</v>
      </c>
      <c r="E1105" t="n">
        <v>1408</v>
      </c>
      <c r="F1105" t="inlineStr">
        <is>
          <t xml:space="preserve">        746.</t>
        </is>
      </c>
      <c r="G1105">
        <f>HYPERLINK("https://images.diginfra.net/iiif/NL-HaNA_1.01.02/3770/NL-HaNA_1.01.02_3770_0011.jpg/402,373,1104,3090/full/0/default.jpg", "iiif_url")</f>
        <v/>
      </c>
    </row>
    <row r="1106">
      <c r="A1106" t="inlineStr">
        <is>
          <t>NL-HaNA_1.01.02_3770_0011-page-20</t>
        </is>
      </c>
      <c r="B1106" t="inlineStr">
        <is>
          <t>NL-HaNA_1.01.02_3770_0011-column-502-473-904-2890</t>
        </is>
      </c>
      <c r="C1106" t="inlineStr">
        <is>
          <t>repeat_lemma</t>
        </is>
      </c>
      <c r="D1106" t="n">
        <v>624</v>
      </c>
      <c r="E1106" t="n">
        <v>1450</v>
      </c>
      <c r="F1106" t="inlineStr">
        <is>
          <t xml:space="preserve">        Pottier, Procureur Generael, eenige Stucken</t>
        </is>
      </c>
      <c r="G1106">
        <f>HYPERLINK("https://images.diginfra.net/iiif/NL-HaNA_1.01.02/3770/NL-HaNA_1.01.02_3770_0011.jpg/402,373,1104,3090/full/0/default.jpg", "iiif_url")</f>
        <v/>
      </c>
    </row>
    <row r="1107">
      <c r="A1107" t="inlineStr">
        <is>
          <t>NL-HaNA_1.01.02_3770_0011-page-20</t>
        </is>
      </c>
      <c r="B1107" t="inlineStr">
        <is>
          <t>NL-HaNA_1.01.02_3770_0011-column-502-473-904-2890</t>
        </is>
      </c>
      <c r="C1107" t="inlineStr">
        <is>
          <t>continuation</t>
        </is>
      </c>
      <c r="D1107" t="n">
        <v>546</v>
      </c>
      <c r="E1107" t="n">
        <v>1505</v>
      </c>
      <c r="F1107" t="inlineStr">
        <is>
          <t xml:space="preserve">    ter Griffie te mogen lichten. 774.</t>
        </is>
      </c>
      <c r="G1107">
        <f>HYPERLINK("https://images.diginfra.net/iiif/NL-HaNA_1.01.02/3770/NL-HaNA_1.01.02_3770_0011.jpg/402,373,1104,3090/full/0/default.jpg", "iiif_url")</f>
        <v/>
      </c>
    </row>
    <row r="1108">
      <c r="A1108" t="inlineStr">
        <is>
          <t>NL-HaNA_1.01.02_3770_0011-page-20</t>
        </is>
      </c>
      <c r="B1108" t="inlineStr">
        <is>
          <t>NL-HaNA_1.01.02_3770_0011-column-502-473-904-2890</t>
        </is>
      </c>
      <c r="C1108" t="inlineStr">
        <is>
          <t>repeat_lemma</t>
        </is>
      </c>
      <c r="D1108" t="n">
        <v>626</v>
      </c>
      <c r="E1108" t="n">
        <v>1546</v>
      </c>
      <c r="F1108" t="inlineStr">
        <is>
          <t xml:space="preserve">        Kamer van Commercie van Merciers</t>
        </is>
      </c>
      <c r="G1108">
        <f>HYPERLINK("https://images.diginfra.net/iiif/NL-HaNA_1.01.02/3770/NL-HaNA_1.01.02_3770_0011.jpg/402,373,1104,3090/full/0/default.jpg", "iiif_url")</f>
        <v/>
      </c>
    </row>
    <row r="1109">
      <c r="A1109" t="inlineStr">
        <is>
          <t>NL-HaNA_1.01.02_3770_0011-page-20</t>
        </is>
      </c>
      <c r="B1109" t="inlineStr">
        <is>
          <t>NL-HaNA_1.01.02_3770_0011-column-502-473-904-2890</t>
        </is>
      </c>
      <c r="C1109" t="inlineStr">
        <is>
          <t>continuation</t>
        </is>
      </c>
      <c r="D1109" t="n">
        <v>549</v>
      </c>
      <c r="E1109" t="n">
        <v>1602</v>
      </c>
      <c r="F1109" t="inlineStr">
        <is>
          <t xml:space="preserve">    en Grossier. 784. 791. 1110.</t>
        </is>
      </c>
      <c r="G1109">
        <f>HYPERLINK("https://images.diginfra.net/iiif/NL-HaNA_1.01.02/3770/NL-HaNA_1.01.02_3770_0011.jpg/402,373,1104,3090/full/0/default.jpg", "iiif_url")</f>
        <v/>
      </c>
    </row>
    <row r="1110">
      <c r="A1110" t="inlineStr">
        <is>
          <t>NL-HaNA_1.01.02_3770_0011-page-20</t>
        </is>
      </c>
      <c r="B1110" t="inlineStr">
        <is>
          <t>NL-HaNA_1.01.02_3770_0011-column-502-473-904-2890</t>
        </is>
      </c>
      <c r="C1110" t="inlineStr">
        <is>
          <t>repeat_lemma</t>
        </is>
      </c>
      <c r="D1110" t="n">
        <v>628</v>
      </c>
      <c r="E1110" t="n">
        <v>1646</v>
      </c>
      <c r="F1110" t="inlineStr">
        <is>
          <t xml:space="preserve">        Prudhomme, Canonicqy. 813.</t>
        </is>
      </c>
      <c r="G1110">
        <f>HYPERLINK("https://images.diginfra.net/iiif/NL-HaNA_1.01.02/3770/NL-HaNA_1.01.02_3770_0011.jpg/402,373,1104,3090/full/0/default.jpg", "iiif_url")</f>
        <v/>
      </c>
    </row>
    <row r="1111">
      <c r="A1111" t="inlineStr">
        <is>
          <t>NL-HaNA_1.01.02_3770_0011-page-20</t>
        </is>
      </c>
      <c r="B1111" t="inlineStr">
        <is>
          <t>NL-HaNA_1.01.02_3770_0011-column-502-473-904-2890</t>
        </is>
      </c>
      <c r="C1111" t="inlineStr">
        <is>
          <t>repeat_lemma</t>
        </is>
      </c>
      <c r="D1111" t="n">
        <v>626</v>
      </c>
      <c r="E1111" t="n">
        <v>1689</v>
      </c>
      <c r="F1111" t="inlineStr">
        <is>
          <t xml:space="preserve">        Dedel bericht op de Mifsive van den Ca-</t>
        </is>
      </c>
      <c r="G1111">
        <f>HYPERLINK("https://images.diginfra.net/iiif/NL-HaNA_1.01.02/3770/NL-HaNA_1.01.02_3770_0011.jpg/402,373,1104,3090/full/0/default.jpg", "iiif_url")</f>
        <v/>
      </c>
    </row>
    <row r="1112">
      <c r="A1112" t="inlineStr">
        <is>
          <t>NL-HaNA_1.01.02_3770_0011-page-20</t>
        </is>
      </c>
      <c r="B1112" t="inlineStr">
        <is>
          <t>NL-HaNA_1.01.02_3770_0011-column-502-473-904-2890</t>
        </is>
      </c>
      <c r="C1112" t="inlineStr">
        <is>
          <t>continuation</t>
        </is>
      </c>
      <c r="D1112" t="n">
        <v>546</v>
      </c>
      <c r="E1112" t="n">
        <v>1743</v>
      </c>
      <c r="F1112" t="inlineStr">
        <is>
          <t xml:space="preserve">    nonicq de Cupere. 821.</t>
        </is>
      </c>
      <c r="G1112">
        <f>HYPERLINK("https://images.diginfra.net/iiif/NL-HaNA_1.01.02/3770/NL-HaNA_1.01.02_3770_0011.jpg/402,373,1104,3090/full/0/default.jpg", "iiif_url")</f>
        <v/>
      </c>
    </row>
    <row r="1113">
      <c r="A1113" t="inlineStr">
        <is>
          <t>NL-HaNA_1.01.02_3770_0011-page-20</t>
        </is>
      </c>
      <c r="B1113" t="inlineStr">
        <is>
          <t>NL-HaNA_1.01.02_3770_0011-column-502-473-904-2890</t>
        </is>
      </c>
      <c r="C1113" t="inlineStr">
        <is>
          <t>repeat_lemma</t>
        </is>
      </c>
      <c r="D1113" t="n">
        <v>621</v>
      </c>
      <c r="E1113" t="n">
        <v>1797</v>
      </c>
      <c r="F1113" t="inlineStr">
        <is>
          <t xml:space="preserve">        Directeurs ende Suppoosien der Kameren</t>
        </is>
      </c>
      <c r="G1113">
        <f>HYPERLINK("https://images.diginfra.net/iiif/NL-HaNA_1.01.02/3770/NL-HaNA_1.01.02_3770_0011.jpg/402,373,1104,3090/full/0/default.jpg", "iiif_url")</f>
        <v/>
      </c>
    </row>
    <row r="1114">
      <c r="A1114" t="inlineStr">
        <is>
          <t>NL-HaNA_1.01.02_3770_0011-page-20</t>
        </is>
      </c>
      <c r="B1114" t="inlineStr">
        <is>
          <t>NL-HaNA_1.01.02_3770_0011-column-502-473-904-2890</t>
        </is>
      </c>
      <c r="C1114" t="inlineStr">
        <is>
          <t>continuation</t>
        </is>
      </c>
      <c r="D1114" t="n">
        <v>553</v>
      </c>
      <c r="E1114" t="n">
        <v>1840</v>
      </c>
      <c r="F1114" t="inlineStr">
        <is>
          <t xml:space="preserve">    van Commercie van Kôopluyden, Kramers en</t>
        </is>
      </c>
      <c r="G1114">
        <f>HYPERLINK("https://images.diginfra.net/iiif/NL-HaNA_1.01.02/3770/NL-HaNA_1.01.02_3770_0011.jpg/402,373,1104,3090/full/0/default.jpg", "iiif_url")</f>
        <v/>
      </c>
    </row>
    <row r="1115">
      <c r="A1115" t="inlineStr">
        <is>
          <t>NL-HaNA_1.01.02_3770_0011-page-20</t>
        </is>
      </c>
      <c r="B1115" t="inlineStr">
        <is>
          <t>NL-HaNA_1.01.02_3770_0011-column-502-473-904-2890</t>
        </is>
      </c>
      <c r="C1115" t="inlineStr">
        <is>
          <t>continuation</t>
        </is>
      </c>
      <c r="D1115" t="n">
        <v>553</v>
      </c>
      <c r="E1115" t="n">
        <v>1892</v>
      </c>
      <c r="F1115" t="inlineStr">
        <is>
          <t xml:space="preserve">    Grossiers. 831. 873. 890. 988. 1059.</t>
        </is>
      </c>
      <c r="G1115">
        <f>HYPERLINK("https://images.diginfra.net/iiif/NL-HaNA_1.01.02/3770/NL-HaNA_1.01.02_3770_0011.jpg/402,373,1104,3090/full/0/default.jpg", "iiif_url")</f>
        <v/>
      </c>
    </row>
    <row r="1116">
      <c r="A1116" t="inlineStr">
        <is>
          <t>NL-HaNA_1.01.02_3770_0011-page-20</t>
        </is>
      </c>
      <c r="B1116" t="inlineStr">
        <is>
          <t>NL-HaNA_1.01.02_3770_0011-column-502-473-904-2890</t>
        </is>
      </c>
      <c r="C1116" t="inlineStr">
        <is>
          <t>repeat_lemma</t>
        </is>
      </c>
      <c r="D1116" t="n">
        <v>621</v>
      </c>
      <c r="E1116" t="n">
        <v>1939</v>
      </c>
      <c r="F1116" t="inlineStr">
        <is>
          <t xml:space="preserve">        desaken van Melchior de Ruysscher aen-</t>
        </is>
      </c>
      <c r="G1116">
        <f>HYPERLINK("https://images.diginfra.net/iiif/NL-HaNA_1.01.02/3770/NL-HaNA_1.01.02_3770_0011.jpg/402,373,1104,3090/full/0/default.jpg", "iiif_url")</f>
        <v/>
      </c>
    </row>
    <row r="1117">
      <c r="A1117" t="inlineStr">
        <is>
          <t>NL-HaNA_1.01.02_3770_0011-page-20</t>
        </is>
      </c>
      <c r="B1117" t="inlineStr">
        <is>
          <t>NL-HaNA_1.01.02_3770_0011-column-502-473-904-2890</t>
        </is>
      </c>
      <c r="C1117" t="inlineStr">
        <is>
          <t>continuation</t>
        </is>
      </c>
      <c r="D1117" t="n">
        <v>546</v>
      </c>
      <c r="E1117" t="n">
        <v>1988</v>
      </c>
      <c r="F1117" t="inlineStr">
        <is>
          <t xml:space="preserve">    stondts af te doen. 838.</t>
        </is>
      </c>
      <c r="G1117">
        <f>HYPERLINK("https://images.diginfra.net/iiif/NL-HaNA_1.01.02/3770/NL-HaNA_1.01.02_3770_0011.jpg/402,373,1104,3090/full/0/default.jpg", "iiif_url")</f>
        <v/>
      </c>
    </row>
    <row r="1118">
      <c r="A1118" t="inlineStr">
        <is>
          <t>NL-HaNA_1.01.02_3770_0011-page-20</t>
        </is>
      </c>
      <c r="B1118" t="inlineStr">
        <is>
          <t>NL-HaNA_1.01.02_3770_0011-column-502-473-904-2890</t>
        </is>
      </c>
      <c r="C1118" t="inlineStr">
        <is>
          <t>repeat_lemma</t>
        </is>
      </c>
      <c r="D1118" t="n">
        <v>619</v>
      </c>
      <c r="E1118" t="n">
        <v>2035</v>
      </c>
      <c r="F1118" t="inlineStr">
        <is>
          <t xml:space="preserve">        deplorabelen staet der Stadt en Cité.</t>
        </is>
      </c>
      <c r="G1118">
        <f>HYPERLINK("https://images.diginfra.net/iiif/NL-HaNA_1.01.02/3770/NL-HaNA_1.01.02_3770_0011.jpg/402,373,1104,3090/full/0/default.jpg", "iiif_url")</f>
        <v/>
      </c>
    </row>
    <row r="1119">
      <c r="A1119" t="inlineStr">
        <is>
          <t>NL-HaNA_1.01.02_3770_0011-page-20</t>
        </is>
      </c>
      <c r="B1119" t="inlineStr">
        <is>
          <t>NL-HaNA_1.01.02_3770_0011-column-502-473-904-2890</t>
        </is>
      </c>
      <c r="C1119" t="inlineStr">
        <is>
          <t>continuation</t>
        </is>
      </c>
      <c r="D1119" t="n">
        <v>553</v>
      </c>
      <c r="E1119" t="n">
        <v>2099</v>
      </c>
      <c r="F1119" t="inlineStr">
        <is>
          <t xml:space="preserve">    374.</t>
        </is>
      </c>
      <c r="G1119">
        <f>HYPERLINK("https://images.diginfra.net/iiif/NL-HaNA_1.01.02/3770/NL-HaNA_1.01.02_3770_0011.jpg/402,373,1104,3090/full/0/default.jpg", "iiif_url")</f>
        <v/>
      </c>
    </row>
    <row r="1120">
      <c r="A1120" t="inlineStr">
        <is>
          <t>NL-HaNA_1.01.02_3770_0011-page-20</t>
        </is>
      </c>
      <c r="B1120" t="inlineStr">
        <is>
          <t>NL-HaNA_1.01.02_3770_0011-column-502-473-904-2890</t>
        </is>
      </c>
      <c r="C1120" t="inlineStr">
        <is>
          <t>repeat_lemma</t>
        </is>
      </c>
      <c r="D1120" t="n">
        <v>626</v>
      </c>
      <c r="E1120" t="n">
        <v>2134</v>
      </c>
      <c r="F1120" t="inlineStr">
        <is>
          <t xml:space="preserve">        Charles Francois de Visery, Heere van</t>
        </is>
      </c>
      <c r="G1120">
        <f>HYPERLINK("https://images.diginfra.net/iiif/NL-HaNA_1.01.02/3770/NL-HaNA_1.01.02_3770_0011.jpg/402,373,1104,3090/full/0/default.jpg", "iiif_url")</f>
        <v/>
      </c>
    </row>
    <row r="1121">
      <c r="A1121" t="inlineStr">
        <is>
          <t>NL-HaNA_1.01.02_3770_0011-page-20</t>
        </is>
      </c>
      <c r="B1121" t="inlineStr">
        <is>
          <t>NL-HaNA_1.01.02_3770_0011-column-502-473-904-2890</t>
        </is>
      </c>
      <c r="C1121" t="inlineStr">
        <is>
          <t>continuation</t>
        </is>
      </c>
      <c r="D1121" t="n">
        <v>553</v>
      </c>
      <c r="E1121" t="n">
        <v>2185</v>
      </c>
      <c r="F1121" t="inlineStr">
        <is>
          <t xml:space="preserve">    Beaulieu 908. 994-</t>
        </is>
      </c>
      <c r="G1121">
        <f>HYPERLINK("https://images.diginfra.net/iiif/NL-HaNA_1.01.02/3770/NL-HaNA_1.01.02_3770_0011.jpg/402,373,1104,3090/full/0/default.jpg", "iiif_url")</f>
        <v/>
      </c>
    </row>
    <row r="1122">
      <c r="A1122" t="inlineStr">
        <is>
          <t>NL-HaNA_1.01.02_3770_0011-page-20</t>
        </is>
      </c>
      <c r="B1122" t="inlineStr">
        <is>
          <t>NL-HaNA_1.01.02_3770_0011-column-502-473-904-2890</t>
        </is>
      </c>
      <c r="C1122" t="inlineStr">
        <is>
          <t>repeat_lemma</t>
        </is>
      </c>
      <c r="D1122" t="n">
        <v>633</v>
      </c>
      <c r="E1122" t="n">
        <v>2233</v>
      </c>
      <c r="F1122" t="inlineStr">
        <is>
          <t xml:space="preserve">        Migriny, Lieutenant Generael en Oftagier,</t>
        </is>
      </c>
      <c r="G1122">
        <f>HYPERLINK("https://images.diginfra.net/iiif/NL-HaNA_1.01.02/3770/NL-HaNA_1.01.02_3770_0011.jpg/402,373,1104,3090/full/0/default.jpg", "iiif_url")</f>
        <v/>
      </c>
    </row>
    <row r="1123">
      <c r="A1123" t="inlineStr">
        <is>
          <t>NL-HaNA_1.01.02_3770_0011-page-20</t>
        </is>
      </c>
      <c r="B1123" t="inlineStr">
        <is>
          <t>NL-HaNA_1.01.02_3770_0011-column-502-473-904-2890</t>
        </is>
      </c>
      <c r="C1123" t="inlineStr">
        <is>
          <t>continuation</t>
        </is>
      </c>
      <c r="D1123" t="n">
        <v>553</v>
      </c>
      <c r="E1123" t="n">
        <v>2288</v>
      </c>
      <c r="F1123" t="inlineStr">
        <is>
          <t xml:space="preserve">    wegens vergoedinge van Logement. 914.</t>
        </is>
      </c>
      <c r="G1123">
        <f>HYPERLINK("https://images.diginfra.net/iiif/NL-HaNA_1.01.02/3770/NL-HaNA_1.01.02_3770_0011.jpg/402,373,1104,3090/full/0/default.jpg", "iiif_url")</f>
        <v/>
      </c>
    </row>
    <row r="1124">
      <c r="A1124" t="inlineStr">
        <is>
          <t>NL-HaNA_1.01.02_3770_0011-page-20</t>
        </is>
      </c>
      <c r="B1124" t="inlineStr">
        <is>
          <t>NL-HaNA_1.01.02_3770_0011-column-502-473-904-2890</t>
        </is>
      </c>
      <c r="C1124" t="inlineStr">
        <is>
          <t>repeat_lemma</t>
        </is>
      </c>
      <c r="D1124" t="n">
        <v>579</v>
      </c>
      <c r="E1124" t="n">
        <v>2350</v>
      </c>
      <c r="F1124" t="inlineStr">
        <is>
          <t xml:space="preserve">        oro.</t>
        </is>
      </c>
      <c r="G1124">
        <f>HYPERLINK("https://images.diginfra.net/iiif/NL-HaNA_1.01.02/3770/NL-HaNA_1.01.02_3770_0011.jpg/402,373,1104,3090/full/0/default.jpg", "iiif_url")</f>
        <v/>
      </c>
    </row>
    <row r="1125">
      <c r="A1125" t="inlineStr">
        <is>
          <t>NL-HaNA_1.01.02_3770_0011-page-20</t>
        </is>
      </c>
      <c r="B1125" t="inlineStr">
        <is>
          <t>NL-HaNA_1.01.02_3770_0011-column-502-473-904-2890</t>
        </is>
      </c>
      <c r="C1125" t="inlineStr">
        <is>
          <t>repeat_lemma</t>
        </is>
      </c>
      <c r="D1125" t="n">
        <v>633</v>
      </c>
      <c r="E1125" t="n">
        <v>2369</v>
      </c>
      <c r="F1125" t="inlineStr">
        <is>
          <t xml:space="preserve">        versoeck dat St. Amant en Mortaigne</t>
        </is>
      </c>
      <c r="G1125">
        <f>HYPERLINK("https://images.diginfra.net/iiif/NL-HaNA_1.01.02/3770/NL-HaNA_1.01.02_3770_0011.jpg/402,373,1104,3090/full/0/default.jpg", "iiif_url")</f>
        <v/>
      </c>
    </row>
    <row r="1126">
      <c r="A1126" t="inlineStr">
        <is>
          <t>NL-HaNA_1.01.02_3770_0011-page-20</t>
        </is>
      </c>
      <c r="B1126" t="inlineStr">
        <is>
          <t>NL-HaNA_1.01.02_3770_0011-column-502-473-904-2890</t>
        </is>
      </c>
      <c r="C1126" t="inlineStr">
        <is>
          <t>continuation</t>
        </is>
      </c>
      <c r="D1126" t="n">
        <v>549</v>
      </c>
      <c r="E1126" t="n">
        <v>2428</v>
      </c>
      <c r="F1126" t="inlineStr">
        <is>
          <t xml:space="preserve">    mede in ae renten moghten contribueren-</t>
        </is>
      </c>
      <c r="G1126">
        <f>HYPERLINK("https://images.diginfra.net/iiif/NL-HaNA_1.01.02/3770/NL-HaNA_1.01.02_3770_0011.jpg/402,373,1104,3090/full/0/default.jpg", "iiif_url")</f>
        <v/>
      </c>
    </row>
    <row r="1127">
      <c r="A1127" t="inlineStr">
        <is>
          <t>NL-HaNA_1.01.02_3770_0011-page-20</t>
        </is>
      </c>
      <c r="B1127" t="inlineStr">
        <is>
          <t>NL-HaNA_1.01.02_3770_0011-column-502-473-904-2890</t>
        </is>
      </c>
      <c r="C1127" t="inlineStr">
        <is>
          <t>continuation</t>
        </is>
      </c>
      <c r="D1127" t="n">
        <v>563</v>
      </c>
      <c r="E1127" t="n">
        <v>2485</v>
      </c>
      <c r="F1127" t="inlineStr">
        <is>
          <t xml:space="preserve">    921.</t>
        </is>
      </c>
      <c r="G1127">
        <f>HYPERLINK("https://images.diginfra.net/iiif/NL-HaNA_1.01.02/3770/NL-HaNA_1.01.02_3770_0011.jpg/402,373,1104,3090/full/0/default.jpg", "iiif_url")</f>
        <v/>
      </c>
    </row>
    <row r="1128">
      <c r="A1128" t="inlineStr">
        <is>
          <t>NL-HaNA_1.01.02_3770_0011-page-20</t>
        </is>
      </c>
      <c r="B1128" t="inlineStr">
        <is>
          <t>NL-HaNA_1.01.02_3770_0011-column-502-473-904-2890</t>
        </is>
      </c>
      <c r="C1128" t="inlineStr">
        <is>
          <t>repeat_lemma</t>
        </is>
      </c>
      <c r="D1128" t="n">
        <v>633</v>
      </c>
      <c r="E1128" t="n">
        <v>2529</v>
      </c>
      <c r="F1128" t="inlineStr">
        <is>
          <t xml:space="preserve">        le Tombe wegens recht en inkomfien van</t>
        </is>
      </c>
      <c r="G1128">
        <f>HYPERLINK("https://images.diginfra.net/iiif/NL-HaNA_1.01.02/3770/NL-HaNA_1.01.02_3770_0011.jpg/402,373,1104,3090/full/0/default.jpg", "iiif_url")</f>
        <v/>
      </c>
    </row>
    <row r="1129">
      <c r="A1129" t="inlineStr">
        <is>
          <t>NL-HaNA_1.01.02_3770_0011-page-20</t>
        </is>
      </c>
      <c r="B1129" t="inlineStr">
        <is>
          <t>NL-HaNA_1.01.02_3770_0011-column-502-473-904-2890</t>
        </is>
      </c>
      <c r="C1129" t="inlineStr">
        <is>
          <t>continuation</t>
        </is>
      </c>
      <c r="D1129" t="n">
        <v>560</v>
      </c>
      <c r="E1129" t="n">
        <v>2583</v>
      </c>
      <c r="F1129" t="inlineStr">
        <is>
          <t xml:space="preserve">    een Raedtsheersplaets. 923.</t>
        </is>
      </c>
      <c r="G1129">
        <f>HYPERLINK("https://images.diginfra.net/iiif/NL-HaNA_1.01.02/3770/NL-HaNA_1.01.02_3770_0011.jpg/402,373,1104,3090/full/0/default.jpg", "iiif_url")</f>
        <v/>
      </c>
    </row>
    <row r="1130">
      <c r="A1130" t="inlineStr">
        <is>
          <t>NL-HaNA_1.01.02_3770_0011-page-20</t>
        </is>
      </c>
      <c r="B1130" t="inlineStr">
        <is>
          <t>NL-HaNA_1.01.02_3770_0011-column-502-473-904-2890</t>
        </is>
      </c>
      <c r="C1130" t="inlineStr">
        <is>
          <t>repeat_lemma</t>
        </is>
      </c>
      <c r="D1130" t="n">
        <v>640</v>
      </c>
      <c r="E1130" t="n">
        <v>2620</v>
      </c>
      <c r="F1130" t="inlineStr">
        <is>
          <t xml:space="preserve">        de Pape, Heere van Hallebast, tot Proost</t>
        </is>
      </c>
      <c r="G1130">
        <f>HYPERLINK("https://images.diginfra.net/iiif/NL-HaNA_1.01.02/3770/NL-HaNA_1.01.02_3770_0011.jpg/402,373,1104,3090/full/0/default.jpg", "iiif_url")</f>
        <v/>
      </c>
    </row>
    <row r="1131">
      <c r="A1131" t="inlineStr">
        <is>
          <t>NL-HaNA_1.01.02_3770_0011-page-20</t>
        </is>
      </c>
      <c r="B1131" t="inlineStr">
        <is>
          <t>NL-HaNA_1.01.02_3770_0011-column-502-473-904-2890</t>
        </is>
      </c>
      <c r="C1131" t="inlineStr">
        <is>
          <t>continuation</t>
        </is>
      </c>
      <c r="D1131" t="n">
        <v>563</v>
      </c>
      <c r="E1131" t="n">
        <v>2679</v>
      </c>
      <c r="F1131" t="inlineStr">
        <is>
          <t xml:space="preserve">    aengestelt. 939.</t>
        </is>
      </c>
      <c r="G1131">
        <f>HYPERLINK("https://images.diginfra.net/iiif/NL-HaNA_1.01.02/3770/NL-HaNA_1.01.02_3770_0011.jpg/402,373,1104,3090/full/0/default.jpg", "iiif_url")</f>
        <v/>
      </c>
    </row>
    <row r="1132">
      <c r="A1132" t="inlineStr">
        <is>
          <t>NL-HaNA_1.01.02_3770_0011-page-20</t>
        </is>
      </c>
      <c r="B1132" t="inlineStr">
        <is>
          <t>NL-HaNA_1.01.02_3770_0011-column-502-473-904-2890</t>
        </is>
      </c>
      <c r="C1132" t="inlineStr">
        <is>
          <t>repeat_lemma</t>
        </is>
      </c>
      <c r="D1132" t="n">
        <v>640</v>
      </c>
      <c r="E1132" t="n">
        <v>2715</v>
      </c>
      <c r="F1132" t="inlineStr">
        <is>
          <t xml:space="preserve">        Surmont omme een Geswoorens plaerse.</t>
        </is>
      </c>
      <c r="G1132">
        <f>HYPERLINK("https://images.diginfra.net/iiif/NL-HaNA_1.01.02/3770/NL-HaNA_1.01.02_3770_0011.jpg/402,373,1104,3090/full/0/default.jpg", "iiif_url")</f>
        <v/>
      </c>
    </row>
    <row r="1133">
      <c r="A1133" t="inlineStr">
        <is>
          <t>NL-HaNA_1.01.02_3770_0011-page-20</t>
        </is>
      </c>
      <c r="B1133" t="inlineStr">
        <is>
          <t>NL-HaNA_1.01.02_3770_0011-column-502-473-904-2890</t>
        </is>
      </c>
      <c r="C1133" t="inlineStr">
        <is>
          <t>continuation</t>
        </is>
      </c>
      <c r="D1133" t="n">
        <v>567</v>
      </c>
      <c r="E1133" t="n">
        <v>2792</v>
      </c>
      <c r="F1133" t="inlineStr">
        <is>
          <t xml:space="preserve">    939.</t>
        </is>
      </c>
      <c r="G1133">
        <f>HYPERLINK("https://images.diginfra.net/iiif/NL-HaNA_1.01.02/3770/NL-HaNA_1.01.02_3770_0011.jpg/402,373,1104,3090/full/0/default.jpg", "iiif_url")</f>
        <v/>
      </c>
    </row>
    <row r="1134">
      <c r="A1134" t="inlineStr">
        <is>
          <t>NL-HaNA_1.01.02_3770_0011-page-20</t>
        </is>
      </c>
      <c r="B1134" t="inlineStr">
        <is>
          <t>NL-HaNA_1.01.02_3770_0011-column-502-473-904-2890</t>
        </is>
      </c>
      <c r="C1134" t="inlineStr">
        <is>
          <t>repeat_lemma</t>
        </is>
      </c>
      <c r="D1134" t="n">
        <v>642</v>
      </c>
      <c r="E1134" t="n">
        <v>2813</v>
      </c>
      <c r="F1134" t="inlineStr">
        <is>
          <t xml:space="preserve">        Jouphschinckel om de Mainoorsplaetse</t>
        </is>
      </c>
      <c r="G1134">
        <f>HYPERLINK("https://images.diginfra.net/iiif/NL-HaNA_1.01.02/3770/NL-HaNA_1.01.02_3770_0011.jpg/402,373,1104,3090/full/0/default.jpg", "iiif_url")</f>
        <v/>
      </c>
    </row>
    <row r="1135">
      <c r="A1135" t="inlineStr">
        <is>
          <t>NL-HaNA_1.01.02_3770_0011-page-20</t>
        </is>
      </c>
      <c r="B1135" t="inlineStr">
        <is>
          <t>NL-HaNA_1.01.02_3770_0011-column-502-473-904-2890</t>
        </is>
      </c>
      <c r="C1135" t="inlineStr">
        <is>
          <t>continuation</t>
        </is>
      </c>
      <c r="D1135" t="n">
        <v>579</v>
      </c>
      <c r="E1135" t="n">
        <v>2885</v>
      </c>
      <c r="F1135" t="inlineStr">
        <is>
          <t xml:space="preserve">    roro.</t>
        </is>
      </c>
      <c r="G1135">
        <f>HYPERLINK("https://images.diginfra.net/iiif/NL-HaNA_1.01.02/3770/NL-HaNA_1.01.02_3770_0011.jpg/402,373,1104,3090/full/0/default.jpg", "iiif_url")</f>
        <v/>
      </c>
    </row>
    <row r="1136">
      <c r="A1136" t="inlineStr">
        <is>
          <t>NL-HaNA_1.01.02_3770_0011-page-20</t>
        </is>
      </c>
      <c r="B1136" t="inlineStr">
        <is>
          <t>NL-HaNA_1.01.02_3770_0011-column-502-473-904-2890</t>
        </is>
      </c>
      <c r="C1136" t="inlineStr">
        <is>
          <t>repeat_lemma</t>
        </is>
      </c>
      <c r="D1136" t="n">
        <v>647</v>
      </c>
      <c r="E1136" t="n">
        <v>2912</v>
      </c>
      <c r="F1136" t="inlineStr">
        <is>
          <t xml:space="preserve">        gevangen Soldaet, sigh in de Cathedrale</t>
        </is>
      </c>
      <c r="G1136">
        <f>HYPERLINK("https://images.diginfra.net/iiif/NL-HaNA_1.01.02/3770/NL-HaNA_1.01.02_3770_0011.jpg/402,373,1104,3090/full/0/default.jpg", "iiif_url")</f>
        <v/>
      </c>
    </row>
    <row r="1137">
      <c r="A1137" t="inlineStr">
        <is>
          <t>NL-HaNA_1.01.02_3770_0011-page-20</t>
        </is>
      </c>
      <c r="B1137" t="inlineStr">
        <is>
          <t>NL-HaNA_1.01.02_3770_0011-column-502-473-904-2890</t>
        </is>
      </c>
      <c r="C1137" t="inlineStr">
        <is>
          <t>continuation</t>
        </is>
      </c>
      <c r="D1137" t="n">
        <v>570</v>
      </c>
      <c r="E1137" t="n">
        <v>2974</v>
      </c>
      <c r="F1137" t="inlineStr">
        <is>
          <t xml:space="preserve">    gesalveert. 1104.</t>
        </is>
      </c>
      <c r="G1137">
        <f>HYPERLINK("https://images.diginfra.net/iiif/NL-HaNA_1.01.02/3770/NL-HaNA_1.01.02_3770_0011.jpg/402,373,1104,3090/full/0/default.jpg", "iiif_url")</f>
        <v/>
      </c>
    </row>
    <row r="1138">
      <c r="A1138" t="inlineStr">
        <is>
          <t>NL-HaNA_1.01.02_3770_0011-page-20</t>
        </is>
      </c>
      <c r="B1138" t="inlineStr">
        <is>
          <t>NL-HaNA_1.01.02_3770_0011-column-502-473-904-2890</t>
        </is>
      </c>
      <c r="C1138" t="inlineStr">
        <is>
          <t>lemma</t>
        </is>
      </c>
      <c r="D1138" t="n">
        <v>521</v>
      </c>
      <c r="E1138" t="n">
        <v>3012</v>
      </c>
      <c r="F1138" t="inlineStr">
        <is>
          <t>Drenthe, wegens aghterftallen aen het Colegie</t>
        </is>
      </c>
      <c r="G1138">
        <f>HYPERLINK("https://images.diginfra.net/iiif/NL-HaNA_1.01.02/3770/NL-HaNA_1.01.02_3770_0011.jpg/402,373,1104,3090/full/0/default.jpg", "iiif_url")</f>
        <v/>
      </c>
    </row>
    <row r="1139">
      <c r="A1139" t="inlineStr">
        <is>
          <t>NL-HaNA_1.01.02_3770_0011-page-20</t>
        </is>
      </c>
      <c r="B1139" t="inlineStr">
        <is>
          <t>NL-HaNA_1.01.02_3770_0011-column-502-473-904-2890</t>
        </is>
      </c>
      <c r="C1139" t="inlineStr">
        <is>
          <t>continuation</t>
        </is>
      </c>
      <c r="D1139" t="n">
        <v>570</v>
      </c>
      <c r="E1139" t="n">
        <v>3066</v>
      </c>
      <c r="F1139" t="inlineStr">
        <is>
          <t xml:space="preserve">    ter Admiraliteyt in Vrieslandt. 46. 569.</t>
        </is>
      </c>
      <c r="G1139">
        <f>HYPERLINK("https://images.diginfra.net/iiif/NL-HaNA_1.01.02/3770/NL-HaNA_1.01.02_3770_0011.jpg/402,373,1104,3090/full/0/default.jpg", "iiif_url")</f>
        <v/>
      </c>
    </row>
    <row r="1140">
      <c r="A1140" t="inlineStr">
        <is>
          <t>NL-HaNA_1.01.02_3770_0011-page-20</t>
        </is>
      </c>
      <c r="B1140" t="inlineStr">
        <is>
          <t>NL-HaNA_1.01.02_3770_0011-column-502-473-904-2890</t>
        </is>
      </c>
      <c r="C1140" t="inlineStr">
        <is>
          <t>continuation</t>
        </is>
      </c>
      <c r="D1140" t="n">
        <v>579</v>
      </c>
      <c r="E1140" t="n">
        <v>3124</v>
      </c>
      <c r="F1140" t="inlineStr">
        <is>
          <t xml:space="preserve">    550. 558.</t>
        </is>
      </c>
      <c r="G1140">
        <f>HYPERLINK("https://images.diginfra.net/iiif/NL-HaNA_1.01.02/3770/NL-HaNA_1.01.02_3770_0011.jpg/402,373,1104,3090/full/0/default.jpg", "iiif_url")</f>
        <v/>
      </c>
    </row>
    <row r="1141">
      <c r="A1141" t="inlineStr">
        <is>
          <t>NL-HaNA_1.01.02_3770_0011-page-20</t>
        </is>
      </c>
      <c r="B1141" t="inlineStr">
        <is>
          <t>NL-HaNA_1.01.02_3770_0011-column-502-473-904-2890</t>
        </is>
      </c>
      <c r="C1141" t="inlineStr">
        <is>
          <t>repeat_lemma</t>
        </is>
      </c>
      <c r="D1141" t="n">
        <v>647</v>
      </c>
      <c r="E1141" t="n">
        <v>3161</v>
      </c>
      <c r="F1141" t="inlineStr">
        <is>
          <t xml:space="preserve">        Gedeputeerden eenige saken voor te dra-</t>
        </is>
      </c>
      <c r="G1141">
        <f>HYPERLINK("https://images.diginfra.net/iiif/NL-HaNA_1.01.02/3770/NL-HaNA_1.01.02_3770_0011.jpg/402,373,1104,3090/full/0/default.jpg", "iiif_url")</f>
        <v/>
      </c>
    </row>
    <row r="1142">
      <c r="A1142" t="inlineStr">
        <is>
          <t>NL-HaNA_1.01.02_3770_0011-page-20</t>
        </is>
      </c>
      <c r="B1142" t="inlineStr">
        <is>
          <t>NL-HaNA_1.01.02_3770_0011-column-502-473-904-2890</t>
        </is>
      </c>
      <c r="C1142" t="inlineStr">
        <is>
          <t>continuation</t>
        </is>
      </c>
      <c r="D1142" t="n">
        <v>574</v>
      </c>
      <c r="E1142" t="n">
        <v>3217</v>
      </c>
      <c r="F1142" t="inlineStr">
        <is>
          <t xml:space="preserve">    gen. 63. 480.</t>
        </is>
      </c>
      <c r="G1142">
        <f>HYPERLINK("https://images.diginfra.net/iiif/NL-HaNA_1.01.02/3770/NL-HaNA_1.01.02_3770_0011.jpg/402,373,1104,3090/full/0/default.jpg", "iiif_url")</f>
        <v/>
      </c>
    </row>
    <row r="1143">
      <c r="A1143" t="inlineStr">
        <is>
          <t>NL-HaNA_1.01.02_3770_0011-page-20</t>
        </is>
      </c>
      <c r="B1143" t="inlineStr">
        <is>
          <t>NL-HaNA_1.01.02_3770_0011-column-502-473-904-2890</t>
        </is>
      </c>
      <c r="C1143" t="inlineStr">
        <is>
          <t>lemma</t>
        </is>
      </c>
      <c r="D1143" t="n">
        <v>528</v>
      </c>
      <c r="E1143" t="n">
        <v>3263</v>
      </c>
      <c r="F1143" t="inlineStr">
        <is>
          <t>Driessen, Predikant tot Utrecht, wegens het</t>
        </is>
      </c>
      <c r="G1143">
        <f>HYPERLINK("https://images.diginfra.net/iiif/NL-HaNA_1.01.02/3770/NL-HaNA_1.01.02_3770_0011.jpg/402,373,1104,3090/full/0/default.jpg", "iiif_url")</f>
        <v/>
      </c>
    </row>
    <row r="1144">
      <c r="A1144" t="inlineStr">
        <is>
          <t>NL-HaNA_1.01.02_3770_0011-page-20</t>
        </is>
      </c>
      <c r="B1144" t="inlineStr">
        <is>
          <t>NL-HaNA_1.01.02_3770_0011-column-502-473-904-2890</t>
        </is>
      </c>
      <c r="C1144" t="inlineStr">
        <is>
          <t>continuation</t>
        </is>
      </c>
      <c r="D1144" t="n">
        <v>572</v>
      </c>
      <c r="E1144" t="n">
        <v>3309</v>
      </c>
      <c r="F1144" t="inlineStr">
        <is>
          <t xml:space="preserve">    moordidadigh geweldt hem en sijn Geselschap</t>
        </is>
      </c>
      <c r="G1144">
        <f>HYPERLINK("https://images.diginfra.net/iiif/NL-HaNA_1.01.02/3770/NL-HaNA_1.01.02_3770_0011.jpg/402,373,1104,3090/full/0/default.jpg", "iiif_url")</f>
        <v/>
      </c>
    </row>
    <row r="1146">
      <c r="A1146" t="inlineStr">
        <is>
          <t>NL-HaNA_1.01.02_3770_0011-page-20</t>
        </is>
      </c>
      <c r="B1146" t="inlineStr">
        <is>
          <t>NL-HaNA_1.01.02_3770_0011-column-1462-468-925-2885</t>
        </is>
      </c>
      <c r="C1146" t="inlineStr">
        <is>
          <t>unknown_line_type</t>
        </is>
      </c>
      <c r="D1146" t="n">
        <v>1483</v>
      </c>
      <c r="E1146" t="n">
        <v>467</v>
      </c>
      <c r="F1146" t="inlineStr">
        <is>
          <t xml:space="preserve">        in het passeren by Nieustadt aengedaen, den</t>
        </is>
      </c>
      <c r="G1146">
        <f>HYPERLINK("https://images.diginfra.net/iiif/NL-HaNA_1.01.02/3770/NL-HaNA_1.01.02_3770_0011.jpg/1362,368,1125,3085/full/0/default.jpg", "iiif_url")</f>
        <v/>
      </c>
    </row>
    <row r="1147">
      <c r="A1147" t="inlineStr">
        <is>
          <t>NL-HaNA_1.01.02_3770_0011-page-20</t>
        </is>
      </c>
      <c r="B1147" t="inlineStr">
        <is>
          <t>NL-HaNA_1.01.02_3770_0011-column-1462-468-925-2885</t>
        </is>
      </c>
      <c r="C1147" t="inlineStr">
        <is>
          <t>unknown_line_type</t>
        </is>
      </c>
      <c r="D1147" t="n">
        <v>1495</v>
      </c>
      <c r="E1147" t="n">
        <v>517</v>
      </c>
      <c r="F1147" t="inlineStr">
        <is>
          <t xml:space="preserve">        Mombonr van het Overquartier gelast, dat</t>
        </is>
      </c>
      <c r="G1147">
        <f>HYPERLINK("https://images.diginfra.net/iiif/NL-HaNA_1.01.02/3770/NL-HaNA_1.01.02_3770_0011.jpg/1362,368,1125,3085/full/0/default.jpg", "iiif_url")</f>
        <v/>
      </c>
    </row>
    <row r="1148">
      <c r="A1148" t="inlineStr">
        <is>
          <t>NL-HaNA_1.01.02_3770_0011-page-20</t>
        </is>
      </c>
      <c r="B1148" t="inlineStr">
        <is>
          <t>NL-HaNA_1.01.02_3770_0011-column-1462-468-925-2885</t>
        </is>
      </c>
      <c r="C1148" t="inlineStr">
        <is>
          <t>unknown_line_type</t>
        </is>
      </c>
      <c r="D1148" t="n">
        <v>1490</v>
      </c>
      <c r="E1148" t="n">
        <v>564</v>
      </c>
      <c r="F1148" t="inlineStr">
        <is>
          <t xml:space="preserve">        op het voorschreve fen behoorlijck geinqui-</t>
        </is>
      </c>
      <c r="G1148">
        <f>HYPERLINK("https://images.diginfra.net/iiif/NL-HaNA_1.01.02/3770/NL-HaNA_1.01.02_3770_0011.jpg/1362,368,1125,3085/full/0/default.jpg", "iiif_url")</f>
        <v/>
      </c>
    </row>
    <row r="1149">
      <c r="A1149" t="inlineStr">
        <is>
          <t>NL-HaNA_1.01.02_3770_0011-page-20</t>
        </is>
      </c>
      <c r="B1149" t="inlineStr">
        <is>
          <t>NL-HaNA_1.01.02_3770_0011-column-1462-468-925-2885</t>
        </is>
      </c>
      <c r="C1149" t="inlineStr">
        <is>
          <t>unknown_line_type</t>
        </is>
      </c>
      <c r="D1149" t="n">
        <v>1490</v>
      </c>
      <c r="E1149" t="n">
        <v>616</v>
      </c>
      <c r="F1149" t="inlineStr">
        <is>
          <t xml:space="preserve">        reert, en de schuldige sonder conniventie ge-</t>
        </is>
      </c>
      <c r="G1149">
        <f>HYPERLINK("https://images.diginfra.net/iiif/NL-HaNA_1.01.02/3770/NL-HaNA_1.01.02_3770_0011.jpg/1362,368,1125,3085/full/0/default.jpg", "iiif_url")</f>
        <v/>
      </c>
    </row>
    <row r="1150">
      <c r="A1150" t="inlineStr">
        <is>
          <t>NL-HaNA_1.01.02_3770_0011-page-20</t>
        </is>
      </c>
      <c r="B1150" t="inlineStr">
        <is>
          <t>NL-HaNA_1.01.02_3770_0011-column-1462-468-925-2885</t>
        </is>
      </c>
      <c r="C1150" t="inlineStr">
        <is>
          <t>unknown_line_type</t>
        </is>
      </c>
      <c r="D1150" t="n">
        <v>1490</v>
      </c>
      <c r="E1150" t="n">
        <v>665</v>
      </c>
      <c r="F1150" t="inlineStr">
        <is>
          <t xml:space="preserve">        sraft werden 647.</t>
        </is>
      </c>
      <c r="G1150">
        <f>HYPERLINK("https://images.diginfra.net/iiif/NL-HaNA_1.01.02/3770/NL-HaNA_1.01.02_3770_0011.jpg/1362,368,1125,3085/full/0/default.jpg", "iiif_url")</f>
        <v/>
      </c>
    </row>
    <row r="1151">
      <c r="A1151" t="inlineStr">
        <is>
          <t>NL-HaNA_1.01.02_3770_0011-page-20</t>
        </is>
      </c>
      <c r="B1151" t="inlineStr">
        <is>
          <t>NL-HaNA_1.01.02_3770_0011-column-1462-468-925-2885</t>
        </is>
      </c>
      <c r="C1151" t="inlineStr">
        <is>
          <t>lemma</t>
        </is>
      </c>
      <c r="D1151" t="n">
        <v>1446</v>
      </c>
      <c r="E1151" t="n">
        <v>712</v>
      </c>
      <c r="F1151" t="inlineStr">
        <is>
          <t>Dutry, cum suis, den Envoyé Palmquist te</t>
        </is>
      </c>
      <c r="G1151">
        <f>HYPERLINK("https://images.diginfra.net/iiif/NL-HaNA_1.01.02/3770/NL-HaNA_1.01.02_3770_0011.jpg/1362,368,1125,3085/full/0/default.jpg", "iiif_url")</f>
        <v/>
      </c>
    </row>
    <row r="1152">
      <c r="A1152" t="inlineStr">
        <is>
          <t>NL-HaNA_1.01.02_3770_0011-page-20</t>
        </is>
      </c>
      <c r="B1152" t="inlineStr">
        <is>
          <t>NL-HaNA_1.01.02_3770_0011-column-1462-468-925-2885</t>
        </is>
      </c>
      <c r="C1152" t="inlineStr">
        <is>
          <t>continuation</t>
        </is>
      </c>
      <c r="D1152" t="n">
        <v>1495</v>
      </c>
      <c r="E1152" t="n">
        <v>758</v>
      </c>
      <c r="F1152" t="inlineStr">
        <is>
          <t xml:space="preserve">    versoecken de ontslaginge van het Schip de</t>
        </is>
      </c>
      <c r="G1152">
        <f>HYPERLINK("https://images.diginfra.net/iiif/NL-HaNA_1.01.02/3770/NL-HaNA_1.01.02_3770_0011.jpg/1362,368,1125,3085/full/0/default.jpg", "iiif_url")</f>
        <v/>
      </c>
    </row>
    <row r="1153">
      <c r="A1153" t="inlineStr">
        <is>
          <t>NL-HaNA_1.01.02_3770_0011-page-20</t>
        </is>
      </c>
      <c r="B1153" t="inlineStr">
        <is>
          <t>NL-HaNA_1.01.02_3770_0011-column-1462-468-925-2885</t>
        </is>
      </c>
      <c r="C1153" t="inlineStr">
        <is>
          <t>continuation</t>
        </is>
      </c>
      <c r="D1153" t="n">
        <v>1493</v>
      </c>
      <c r="E1153" t="n">
        <v>806</v>
      </c>
      <c r="F1153" t="inlineStr">
        <is>
          <t xml:space="preserve">    St. Jan door sijne goede officien te bevorde-</t>
        </is>
      </c>
      <c r="G1153">
        <f>HYPERLINK("https://images.diginfra.net/iiif/NL-HaNA_1.01.02/3770/NL-HaNA_1.01.02_3770_0011.jpg/1362,368,1125,3085/full/0/default.jpg", "iiif_url")</f>
        <v/>
      </c>
    </row>
    <row r="1154">
      <c r="A1154" t="inlineStr">
        <is>
          <t>NL-HaNA_1.01.02_3770_0011-page-20</t>
        </is>
      </c>
      <c r="B1154" t="inlineStr">
        <is>
          <t>NL-HaNA_1.01.02_3770_0011-column-1462-468-925-2885</t>
        </is>
      </c>
      <c r="C1154" t="inlineStr">
        <is>
          <t>continuation</t>
        </is>
      </c>
      <c r="D1154" t="n">
        <v>1493</v>
      </c>
      <c r="E1154" t="n">
        <v>868</v>
      </c>
      <c r="F1154" t="inlineStr">
        <is>
          <t xml:space="preserve">    ren. 592.</t>
        </is>
      </c>
      <c r="G1154">
        <f>HYPERLINK("https://images.diginfra.net/iiif/NL-HaNA_1.01.02/3770/NL-HaNA_1.01.02_3770_0011.jpg/1362,368,1125,3085/full/0/default.jpg", "iiif_url")</f>
        <v/>
      </c>
    </row>
    <row r="1155">
      <c r="A1155" t="inlineStr">
        <is>
          <t>NL-HaNA_1.01.02_3770_0011-page-20</t>
        </is>
      </c>
      <c r="B1155" t="inlineStr">
        <is>
          <t>NL-HaNA_1.01.02_3770_0011-column-1462-468-925-2885</t>
        </is>
      </c>
      <c r="C1155" t="inlineStr">
        <is>
          <t>repeat_lemma</t>
        </is>
      </c>
      <c r="D1155" t="n">
        <v>1619</v>
      </c>
      <c r="E1155" t="n">
        <v>906</v>
      </c>
      <c r="F1155" t="inlineStr">
        <is>
          <t xml:space="preserve">        Gedeputeerden tot de Barriere de sake</t>
        </is>
      </c>
      <c r="G1155">
        <f>HYPERLINK("https://images.diginfra.net/iiif/NL-HaNA_1.01.02/3770/NL-HaNA_1.01.02_3770_0011.jpg/1362,368,1125,3085/full/0/default.jpg", "iiif_url")</f>
        <v/>
      </c>
    </row>
    <row r="1156">
      <c r="A1156" t="inlineStr">
        <is>
          <t>NL-HaNA_1.01.02_3770_0011-page-20</t>
        </is>
      </c>
      <c r="B1156" t="inlineStr">
        <is>
          <t>NL-HaNA_1.01.02_3770_0011-column-1462-468-925-2885</t>
        </is>
      </c>
      <c r="C1156" t="inlineStr">
        <is>
          <t>continuation</t>
        </is>
      </c>
      <c r="D1156" t="n">
        <v>1493</v>
      </c>
      <c r="E1156" t="n">
        <v>952</v>
      </c>
      <c r="F1156" t="inlineStr">
        <is>
          <t xml:space="preserve">    wegens diversse tot Oflende opgebraghte her-</t>
        </is>
      </c>
      <c r="G1156">
        <f>HYPERLINK("https://images.diginfra.net/iiif/NL-HaNA_1.01.02/3770/NL-HaNA_1.01.02_3770_0011.jpg/1362,368,1125,3085/full/0/default.jpg", "iiif_url")</f>
        <v/>
      </c>
    </row>
    <row r="1157">
      <c r="A1157" t="inlineStr">
        <is>
          <t>NL-HaNA_1.01.02_3770_0011-page-20</t>
        </is>
      </c>
      <c r="B1157" t="inlineStr">
        <is>
          <t>NL-HaNA_1.01.02_3770_0011-column-1462-468-925-2885</t>
        </is>
      </c>
      <c r="C1157" t="inlineStr">
        <is>
          <t>continuation</t>
        </is>
      </c>
      <c r="D1157" t="n">
        <v>1497</v>
      </c>
      <c r="E1157" t="n">
        <v>1002</v>
      </c>
      <c r="F1157" t="inlineStr">
        <is>
          <t xml:space="preserve">    nomen Schepen te bevorderen. 861.</t>
        </is>
      </c>
      <c r="G1157">
        <f>HYPERLINK("https://images.diginfra.net/iiif/NL-HaNA_1.01.02/3770/NL-HaNA_1.01.02_3770_0011.jpg/1362,368,1125,3085/full/0/default.jpg", "iiif_url")</f>
        <v/>
      </c>
    </row>
    <row r="1158">
      <c r="A1158" t="inlineStr">
        <is>
          <t>NL-HaNA_1.01.02_3770_0011-page-20</t>
        </is>
      </c>
      <c r="B1158" t="inlineStr">
        <is>
          <t>NL-HaNA_1.01.02_3770_0011-column-1462-468-925-2885</t>
        </is>
      </c>
      <c r="C1158" t="inlineStr">
        <is>
          <t>lemma</t>
        </is>
      </c>
      <c r="D1158" t="n">
        <v>1450</v>
      </c>
      <c r="E1158" t="n">
        <v>1050</v>
      </c>
      <c r="F1158" t="inlineStr">
        <is>
          <t>Durven en Reynesteyn, te examineren haer ver-</t>
        </is>
      </c>
      <c r="G1158">
        <f>HYPERLINK("https://images.diginfra.net/iiif/NL-HaNA_1.01.02/3770/NL-HaNA_1.01.02_3770_0011.jpg/1362,368,1125,3085/full/0/default.jpg", "iiif_url")</f>
        <v/>
      </c>
    </row>
    <row r="1159">
      <c r="A1159" t="inlineStr">
        <is>
          <t>NL-HaNA_1.01.02_3770_0011-page-20</t>
        </is>
      </c>
      <c r="B1159" t="inlineStr">
        <is>
          <t>NL-HaNA_1.01.02_3770_0011-column-1462-468-925-2885</t>
        </is>
      </c>
      <c r="C1159" t="inlineStr">
        <is>
          <t>continuation</t>
        </is>
      </c>
      <c r="D1159" t="n">
        <v>1497</v>
      </c>
      <c r="E1159" t="n">
        <v>1095</v>
      </c>
      <c r="F1159" t="inlineStr">
        <is>
          <t xml:space="preserve">    soeck wegens het Schip de Luninghstoep.</t>
        </is>
      </c>
      <c r="G1159">
        <f>HYPERLINK("https://images.diginfra.net/iiif/NL-HaNA_1.01.02/3770/NL-HaNA_1.01.02_3770_0011.jpg/1362,368,1125,3085/full/0/default.jpg", "iiif_url")</f>
        <v/>
      </c>
    </row>
    <row r="1160">
      <c r="A1160" t="inlineStr">
        <is>
          <t>NL-HaNA_1.01.02_3770_0011-page-20</t>
        </is>
      </c>
      <c r="B1160" t="inlineStr">
        <is>
          <t>NL-HaNA_1.01.02_3770_0011-column-1462-468-925-2885</t>
        </is>
      </c>
      <c r="C1160" t="inlineStr">
        <is>
          <t>continuation</t>
        </is>
      </c>
      <c r="D1160" t="n">
        <v>1504</v>
      </c>
      <c r="E1160" t="n">
        <v>1166</v>
      </c>
      <c r="F1160" t="inlineStr">
        <is>
          <t xml:space="preserve">    1140.</t>
        </is>
      </c>
      <c r="G1160">
        <f>HYPERLINK("https://images.diginfra.net/iiif/NL-HaNA_1.01.02/3770/NL-HaNA_1.01.02_3770_0011.jpg/1362,368,1125,3085/full/0/default.jpg", "iiif_url")</f>
        <v/>
      </c>
    </row>
    <row r="1161">
      <c r="A1161" t="inlineStr">
        <is>
          <t>NL-HaNA_1.01.02_3770_0011-page-20</t>
        </is>
      </c>
      <c r="B1161" t="inlineStr">
        <is>
          <t>NL-HaNA_1.01.02_3770_0011-column-1462-468-925-2885</t>
        </is>
      </c>
      <c r="C1161" t="inlineStr">
        <is>
          <t>lemma</t>
        </is>
      </c>
      <c r="D1161" t="n">
        <v>1450</v>
      </c>
      <c r="E1161" t="n">
        <v>1194</v>
      </c>
      <c r="F1161" t="inlineStr">
        <is>
          <t>Duvenvoirde, siet Engelande, letter E.</t>
        </is>
      </c>
      <c r="G1161">
        <f>HYPERLINK("https://images.diginfra.net/iiif/NL-HaNA_1.01.02/3770/NL-HaNA_1.01.02_3770_0011.jpg/1362,368,1125,3085/full/0/default.jpg", "iiif_url")</f>
        <v/>
      </c>
    </row>
    <row r="1162">
      <c r="A1162" t="inlineStr">
        <is>
          <t>NL-HaNA_1.01.02_3770_0011-page-20</t>
        </is>
      </c>
      <c r="B1162" t="inlineStr">
        <is>
          <t>NL-HaNA_1.01.02_3770_0011-column-1462-468-925-2885</t>
        </is>
      </c>
      <c r="C1162" t="inlineStr">
        <is>
          <t>non_index_line</t>
        </is>
      </c>
      <c r="D1162" t="n">
        <v>1843</v>
      </c>
      <c r="E1162" t="n">
        <v>1351</v>
      </c>
      <c r="F1162" t="inlineStr">
        <is>
          <t xml:space="preserve">        BE</t>
        </is>
      </c>
      <c r="G1162">
        <f>HYPERLINK("https://images.diginfra.net/iiif/NL-HaNA_1.01.02/3770/NL-HaNA_1.01.02_3770_0011.jpg/1362,368,1125,3085/full/0/default.jpg", "iiif_url")</f>
        <v/>
      </c>
    </row>
    <row r="1163">
      <c r="A1163" t="inlineStr">
        <is>
          <t>NL-HaNA_1.01.02_3770_0011-page-20</t>
        </is>
      </c>
      <c r="B1163" t="inlineStr">
        <is>
          <t>NL-HaNA_1.01.02_3770_0011-column-1462-468-925-2885</t>
        </is>
      </c>
      <c r="C1163" t="inlineStr">
        <is>
          <t>lemma</t>
        </is>
      </c>
      <c r="D1163" t="n">
        <v>1457</v>
      </c>
      <c r="E1163" t="n">
        <v>1487</v>
      </c>
      <c r="F1163" t="inlineStr">
        <is>
          <t>HBHEnssche Dijckacht, antwoordt op de Mis-</t>
        </is>
      </c>
      <c r="G1163">
        <f>HYPERLINK("https://images.diginfra.net/iiif/NL-HaNA_1.01.02/3770/NL-HaNA_1.01.02_3770_0011.jpg/1362,368,1125,3085/full/0/default.jpg", "iiif_url")</f>
        <v/>
      </c>
    </row>
    <row r="1164">
      <c r="A1164" t="inlineStr">
        <is>
          <t>NL-HaNA_1.01.02_3770_0011-page-20</t>
        </is>
      </c>
      <c r="B1164" t="inlineStr">
        <is>
          <t>NL-HaNA_1.01.02_3770_0011-column-1462-468-925-2885</t>
        </is>
      </c>
      <c r="C1164" t="inlineStr">
        <is>
          <t>repeat_lemma</t>
        </is>
      </c>
      <c r="D1164" t="n">
        <v>1614</v>
      </c>
      <c r="E1164" t="n">
        <v>1544</v>
      </c>
      <c r="F1164" t="inlineStr">
        <is>
          <t xml:space="preserve">        sive van haer Hoogh Mog. van den</t>
        </is>
      </c>
      <c r="G1164">
        <f>HYPERLINK("https://images.diginfra.net/iiif/NL-HaNA_1.01.02/3770/NL-HaNA_1.01.02_3770_0011.jpg/1362,368,1125,3085/full/0/default.jpg", "iiif_url")</f>
        <v/>
      </c>
    </row>
    <row r="1165">
      <c r="A1165" t="inlineStr">
        <is>
          <t>NL-HaNA_1.01.02_3770_0011-page-20</t>
        </is>
      </c>
      <c r="B1165" t="inlineStr">
        <is>
          <t>NL-HaNA_1.01.02_3770_0011-column-1462-468-925-2885</t>
        </is>
      </c>
      <c r="C1165" t="inlineStr">
        <is>
          <t>repeat_lemma</t>
        </is>
      </c>
      <c r="D1165" t="n">
        <v>1614</v>
      </c>
      <c r="E1165" t="n">
        <v>1588</v>
      </c>
      <c r="F1165" t="inlineStr">
        <is>
          <t xml:space="preserve">        negen en twintighsten Junii. 830.</t>
        </is>
      </c>
      <c r="G1165">
        <f>HYPERLINK("https://images.diginfra.net/iiif/NL-HaNA_1.01.02/3770/NL-HaNA_1.01.02_3770_0011.jpg/1362,368,1125,3085/full/0/default.jpg", "iiif_url")</f>
        <v/>
      </c>
    </row>
    <row r="1166">
      <c r="A1166" t="inlineStr">
        <is>
          <t>NL-HaNA_1.01.02_3770_0011-page-20</t>
        </is>
      </c>
      <c r="B1166" t="inlineStr">
        <is>
          <t>NL-HaNA_1.01.02_3770_0011-column-1462-468-925-2885</t>
        </is>
      </c>
      <c r="C1166" t="inlineStr">
        <is>
          <t>repeat_lemma</t>
        </is>
      </c>
      <c r="D1166" t="n">
        <v>1530</v>
      </c>
      <c r="E1166" t="n">
        <v>1645</v>
      </c>
      <c r="F1166" t="inlineStr">
        <is>
          <t xml:space="preserve">        845.</t>
        </is>
      </c>
      <c r="G1166">
        <f>HYPERLINK("https://images.diginfra.net/iiif/NL-HaNA_1.01.02/3770/NL-HaNA_1.01.02_3770_0011.jpg/1362,368,1125,3085/full/0/default.jpg", "iiif_url")</f>
        <v/>
      </c>
    </row>
    <row r="1167">
      <c r="A1167" t="inlineStr">
        <is>
          <t>NL-HaNA_1.01.02_3770_0011-page-20</t>
        </is>
      </c>
      <c r="B1167" t="inlineStr">
        <is>
          <t>NL-HaNA_1.01.02_3770_0011-column-1462-468-925-2885</t>
        </is>
      </c>
      <c r="C1167" t="inlineStr">
        <is>
          <t>lemma</t>
        </is>
      </c>
      <c r="D1167" t="n">
        <v>1455</v>
      </c>
      <c r="E1167" t="n">
        <v>1686</v>
      </c>
      <c r="F1167" t="inlineStr">
        <is>
          <t>Efferen, fiet Paltz, letter P.</t>
        </is>
      </c>
      <c r="G1167">
        <f>HYPERLINK("https://images.diginfra.net/iiif/NL-HaNA_1.01.02/3770/NL-HaNA_1.01.02_3770_0011.jpg/1362,368,1125,3085/full/0/default.jpg", "iiif_url")</f>
        <v/>
      </c>
    </row>
    <row r="1168">
      <c r="A1168" t="inlineStr">
        <is>
          <t>NL-HaNA_1.01.02_3770_0011-page-20</t>
        </is>
      </c>
      <c r="B1168" t="inlineStr">
        <is>
          <t>NL-HaNA_1.01.02_3770_0011-column-1462-468-925-2885</t>
        </is>
      </c>
      <c r="C1168" t="inlineStr">
        <is>
          <t>lemma</t>
        </is>
      </c>
      <c r="D1168" t="n">
        <v>1455</v>
      </c>
      <c r="E1168" t="n">
        <v>1736</v>
      </c>
      <c r="F1168" t="inlineStr">
        <is>
          <t>Elseneur, Deurs advertentie. 27. 194. 211.</t>
        </is>
      </c>
      <c r="G1168">
        <f>HYPERLINK("https://images.diginfra.net/iiif/NL-HaNA_1.01.02/3770/NL-HaNA_1.01.02_3770_0011.jpg/1362,368,1125,3085/full/0/default.jpg", "iiif_url")</f>
        <v/>
      </c>
    </row>
    <row r="1169">
      <c r="A1169" t="inlineStr">
        <is>
          <t>NL-HaNA_1.01.02_3770_0011-page-20</t>
        </is>
      </c>
      <c r="B1169" t="inlineStr">
        <is>
          <t>NL-HaNA_1.01.02_3770_0011-column-1462-468-925-2885</t>
        </is>
      </c>
      <c r="C1169" t="inlineStr">
        <is>
          <t>continuation</t>
        </is>
      </c>
      <c r="D1169" t="n">
        <v>1511</v>
      </c>
      <c r="E1169" t="n">
        <v>1783</v>
      </c>
      <c r="F1169" t="inlineStr">
        <is>
          <t xml:space="preserve">    214. 270. 290. 312. 404. 580. 603. 758.</t>
        </is>
      </c>
      <c r="G1169">
        <f>HYPERLINK("https://images.diginfra.net/iiif/NL-HaNA_1.01.02/3770/NL-HaNA_1.01.02_3770_0011.jpg/1362,368,1125,3085/full/0/default.jpg", "iiif_url")</f>
        <v/>
      </c>
    </row>
    <row r="1170">
      <c r="A1170" t="inlineStr">
        <is>
          <t>NL-HaNA_1.01.02_3770_0011-page-20</t>
        </is>
      </c>
      <c r="B1170" t="inlineStr">
        <is>
          <t>NL-HaNA_1.01.02_3770_0011-column-1462-468-925-2885</t>
        </is>
      </c>
      <c r="C1170" t="inlineStr">
        <is>
          <t>continuation</t>
        </is>
      </c>
      <c r="D1170" t="n">
        <v>1504</v>
      </c>
      <c r="E1170" t="n">
        <v>1839</v>
      </c>
      <c r="F1170" t="inlineStr">
        <is>
          <t xml:space="preserve">    877. 12.</t>
        </is>
      </c>
      <c r="G1170">
        <f>HYPERLINK("https://images.diginfra.net/iiif/NL-HaNA_1.01.02/3770/NL-HaNA_1.01.02_3770_0011.jpg/1362,368,1125,3085/full/0/default.jpg", "iiif_url")</f>
        <v/>
      </c>
    </row>
    <row r="1171">
      <c r="A1171" t="inlineStr">
        <is>
          <t>NL-HaNA_1.01.02_3770_0011-page-20</t>
        </is>
      </c>
      <c r="B1171" t="inlineStr">
        <is>
          <t>NL-HaNA_1.01.02_3770_0011-column-1462-468-925-2885</t>
        </is>
      </c>
      <c r="C1171" t="inlineStr">
        <is>
          <t>lemma</t>
        </is>
      </c>
      <c r="D1171" t="n">
        <v>1457</v>
      </c>
      <c r="E1171" t="n">
        <v>1874</v>
      </c>
      <c r="F1171" t="inlineStr">
        <is>
          <t>Embden, Burgermeesteren en Raedt wegens het</t>
        </is>
      </c>
      <c r="G1171">
        <f>HYPERLINK("https://images.diginfra.net/iiif/NL-HaNA_1.01.02/3770/NL-HaNA_1.01.02_3770_0011.jpg/1362,368,1125,3085/full/0/default.jpg", "iiif_url")</f>
        <v/>
      </c>
    </row>
    <row r="1172">
      <c r="A1172" t="inlineStr">
        <is>
          <t>NL-HaNA_1.01.02_3770_0011-page-20</t>
        </is>
      </c>
      <c r="B1172" t="inlineStr">
        <is>
          <t>NL-HaNA_1.01.02_3770_0011-column-1462-468-925-2885</t>
        </is>
      </c>
      <c r="C1172" t="inlineStr">
        <is>
          <t>continuation</t>
        </is>
      </c>
      <c r="D1172" t="n">
        <v>1504</v>
      </c>
      <c r="E1172" t="n">
        <v>1931</v>
      </c>
      <c r="F1172" t="inlineStr">
        <is>
          <t xml:space="preserve">    overleveren van den gewesen Pachter Reyn</t>
        </is>
      </c>
      <c r="G1172">
        <f>HYPERLINK("https://images.diginfra.net/iiif/NL-HaNA_1.01.02/3770/NL-HaNA_1.01.02_3770_0011.jpg/1362,368,1125,3085/full/0/default.jpg", "iiif_url")</f>
        <v/>
      </c>
    </row>
    <row r="1173">
      <c r="A1173" t="inlineStr">
        <is>
          <t>NL-HaNA_1.01.02_3770_0011-page-20</t>
        </is>
      </c>
      <c r="B1173" t="inlineStr">
        <is>
          <t>NL-HaNA_1.01.02_3770_0011-column-1462-468-925-2885</t>
        </is>
      </c>
      <c r="C1173" t="inlineStr">
        <is>
          <t>continuation</t>
        </is>
      </c>
      <c r="D1173" t="n">
        <v>1509</v>
      </c>
      <c r="E1173" t="n">
        <v>1977</v>
      </c>
      <c r="F1173" t="inlineStr">
        <is>
          <t xml:space="preserve">    Simon Baert. 1163.</t>
        </is>
      </c>
      <c r="G1173">
        <f>HYPERLINK("https://images.diginfra.net/iiif/NL-HaNA_1.01.02/3770/NL-HaNA_1.01.02_3770_0011.jpg/1362,368,1125,3085/full/0/default.jpg", "iiif_url")</f>
        <v/>
      </c>
    </row>
    <row r="1174">
      <c r="A1174" t="inlineStr">
        <is>
          <t>NL-HaNA_1.01.02_3770_0011-page-20</t>
        </is>
      </c>
      <c r="B1174" t="inlineStr">
        <is>
          <t>NL-HaNA_1.01.02_3770_0011-column-1462-468-925-2885</t>
        </is>
      </c>
      <c r="C1174" t="inlineStr">
        <is>
          <t>lemma</t>
        </is>
      </c>
      <c r="D1174" t="n">
        <v>1460</v>
      </c>
      <c r="E1174" t="n">
        <v>2027</v>
      </c>
      <c r="F1174" t="inlineStr">
        <is>
          <t>Engelandt, van Borssele advertentie. 1. 65.</t>
        </is>
      </c>
      <c r="G1174">
        <f>HYPERLINK("https://images.diginfra.net/iiif/NL-HaNA_1.01.02/3770/NL-HaNA_1.01.02_3770_0011.jpg/1362,368,1125,3085/full/0/default.jpg", "iiif_url")</f>
        <v/>
      </c>
    </row>
    <row r="1175">
      <c r="A1175" t="inlineStr">
        <is>
          <t>NL-HaNA_1.01.02_3770_0011-page-20</t>
        </is>
      </c>
      <c r="B1175" t="inlineStr">
        <is>
          <t>NL-HaNA_1.01.02_3770_0011-column-1462-468-925-2885</t>
        </is>
      </c>
      <c r="C1175" t="inlineStr">
        <is>
          <t>continuation</t>
        </is>
      </c>
      <c r="D1175" t="n">
        <v>1509</v>
      </c>
      <c r="E1175" t="n">
        <v>2075</v>
      </c>
      <c r="F1175" t="inlineStr">
        <is>
          <t xml:space="preserve">    69. 82. 86. 100. 125. 129. 166. 194.</t>
        </is>
      </c>
      <c r="G1175">
        <f>HYPERLINK("https://images.diginfra.net/iiif/NL-HaNA_1.01.02/3770/NL-HaNA_1.01.02_3770_0011.jpg/1362,368,1125,3085/full/0/default.jpg", "iiif_url")</f>
        <v/>
      </c>
    </row>
    <row r="1176">
      <c r="A1176" t="inlineStr">
        <is>
          <t>NL-HaNA_1.01.02_3770_0011-page-20</t>
        </is>
      </c>
      <c r="B1176" t="inlineStr">
        <is>
          <t>NL-HaNA_1.01.02_3770_0011-column-1462-468-925-2885</t>
        </is>
      </c>
      <c r="C1176" t="inlineStr">
        <is>
          <t>continuation</t>
        </is>
      </c>
      <c r="D1176" t="n">
        <v>1511</v>
      </c>
      <c r="E1176" t="n">
        <v>2127</v>
      </c>
      <c r="F1176" t="inlineStr">
        <is>
          <t xml:space="preserve">    305. 312. 361. 364. 383. 393. 409.</t>
        </is>
      </c>
      <c r="G1176">
        <f>HYPERLINK("https://images.diginfra.net/iiif/NL-HaNA_1.01.02/3770/NL-HaNA_1.01.02_3770_0011.jpg/1362,368,1125,3085/full/0/default.jpg", "iiif_url")</f>
        <v/>
      </c>
    </row>
    <row r="1177">
      <c r="A1177" t="inlineStr">
        <is>
          <t>NL-HaNA_1.01.02_3770_0011-page-20</t>
        </is>
      </c>
      <c r="B1177" t="inlineStr">
        <is>
          <t>NL-HaNA_1.01.02_3770_0011-column-1462-468-925-2885</t>
        </is>
      </c>
      <c r="C1177" t="inlineStr">
        <is>
          <t>continuation</t>
        </is>
      </c>
      <c r="D1177" t="n">
        <v>1511</v>
      </c>
      <c r="E1177" t="n">
        <v>2172</v>
      </c>
      <c r="F1177" t="inlineStr">
        <is>
          <t xml:space="preserve">    429. 434. 466. 491 2499. 544. 584.</t>
        </is>
      </c>
      <c r="G1177">
        <f>HYPERLINK("https://images.diginfra.net/iiif/NL-HaNA_1.01.02/3770/NL-HaNA_1.01.02_3770_0011.jpg/1362,368,1125,3085/full/0/default.jpg", "iiif_url")</f>
        <v/>
      </c>
    </row>
    <row r="1178">
      <c r="A1178" t="inlineStr">
        <is>
          <t>NL-HaNA_1.01.02_3770_0011-page-20</t>
        </is>
      </c>
      <c r="B1178" t="inlineStr">
        <is>
          <t>NL-HaNA_1.01.02_3770_0011-column-1462-468-925-2885</t>
        </is>
      </c>
      <c r="C1178" t="inlineStr">
        <is>
          <t>continuation</t>
        </is>
      </c>
      <c r="D1178" t="n">
        <v>1511</v>
      </c>
      <c r="E1178" t="n">
        <v>2226</v>
      </c>
      <c r="F1178" t="inlineStr">
        <is>
          <t xml:space="preserve">    6o3. 609. 625. 633. 644. 647. 660.</t>
        </is>
      </c>
      <c r="G1178">
        <f>HYPERLINK("https://images.diginfra.net/iiif/NL-HaNA_1.01.02/3770/NL-HaNA_1.01.02_3770_0011.jpg/1362,368,1125,3085/full/0/default.jpg", "iiif_url")</f>
        <v/>
      </c>
    </row>
    <row r="1179">
      <c r="A1179" t="inlineStr">
        <is>
          <t>NL-HaNA_1.01.02_3770_0011-page-20</t>
        </is>
      </c>
      <c r="B1179" t="inlineStr">
        <is>
          <t>NL-HaNA_1.01.02_3770_0011-column-1462-468-925-2885</t>
        </is>
      </c>
      <c r="C1179" t="inlineStr">
        <is>
          <t>continuation</t>
        </is>
      </c>
      <c r="D1179" t="n">
        <v>1511</v>
      </c>
      <c r="E1179" t="n">
        <v>2274</v>
      </c>
      <c r="F1179" t="inlineStr">
        <is>
          <t xml:space="preserve">    666. 677. 680. 696. 7od. 717. 728.</t>
        </is>
      </c>
      <c r="G1179">
        <f>HYPERLINK("https://images.diginfra.net/iiif/NL-HaNA_1.01.02/3770/NL-HaNA_1.01.02_3770_0011.jpg/1362,368,1125,3085/full/0/default.jpg", "iiif_url")</f>
        <v/>
      </c>
    </row>
    <row r="1180">
      <c r="A1180" t="inlineStr">
        <is>
          <t>NL-HaNA_1.01.02_3770_0011-page-20</t>
        </is>
      </c>
      <c r="B1180" t="inlineStr">
        <is>
          <t>NL-HaNA_1.01.02_3770_0011-column-1462-468-925-2885</t>
        </is>
      </c>
      <c r="C1180" t="inlineStr">
        <is>
          <t>continuation</t>
        </is>
      </c>
      <c r="D1180" t="n">
        <v>1516</v>
      </c>
      <c r="E1180" t="n">
        <v>2320</v>
      </c>
      <c r="F1180" t="inlineStr">
        <is>
          <t xml:space="preserve">    741. 749. 754. 766. 778. 790. 800.</t>
        </is>
      </c>
      <c r="G1180">
        <f>HYPERLINK("https://images.diginfra.net/iiif/NL-HaNA_1.01.02/3770/NL-HaNA_1.01.02_3770_0011.jpg/1362,368,1125,3085/full/0/default.jpg", "iiif_url")</f>
        <v/>
      </c>
    </row>
    <row r="1181">
      <c r="A1181" t="inlineStr">
        <is>
          <t>NL-HaNA_1.01.02_3770_0011-page-20</t>
        </is>
      </c>
      <c r="B1181" t="inlineStr">
        <is>
          <t>NL-HaNA_1.01.02_3770_0011-column-1462-468-925-2885</t>
        </is>
      </c>
      <c r="C1181" t="inlineStr">
        <is>
          <t>continuation</t>
        </is>
      </c>
      <c r="D1181" t="n">
        <v>1516</v>
      </c>
      <c r="E1181" t="n">
        <v>2370</v>
      </c>
      <c r="F1181" t="inlineStr">
        <is>
          <t xml:space="preserve">    812. 8rq. 829. 834. 847. 859. 869.</t>
        </is>
      </c>
      <c r="G1181">
        <f>HYPERLINK("https://images.diginfra.net/iiif/NL-HaNA_1.01.02/3770/NL-HaNA_1.01.02_3770_0011.jpg/1362,368,1125,3085/full/0/default.jpg", "iiif_url")</f>
        <v/>
      </c>
    </row>
    <row r="1182">
      <c r="A1182" t="inlineStr">
        <is>
          <t>NL-HaNA_1.01.02_3770_0011-page-20</t>
        </is>
      </c>
      <c r="B1182" t="inlineStr">
        <is>
          <t>NL-HaNA_1.01.02_3770_0011-column-1462-468-925-2885</t>
        </is>
      </c>
      <c r="C1182" t="inlineStr">
        <is>
          <t>continuation</t>
        </is>
      </c>
      <c r="D1182" t="n">
        <v>1521</v>
      </c>
      <c r="E1182" t="n">
        <v>2419</v>
      </c>
      <c r="F1182" t="inlineStr">
        <is>
          <t xml:space="preserve">    877. 880. gor. 913. 918. 935 949.</t>
        </is>
      </c>
      <c r="G1182">
        <f>HYPERLINK("https://images.diginfra.net/iiif/NL-HaNA_1.01.02/3770/NL-HaNA_1.01.02_3770_0011.jpg/1362,368,1125,3085/full/0/default.jpg", "iiif_url")</f>
        <v/>
      </c>
    </row>
    <row r="1183">
      <c r="A1183" t="inlineStr">
        <is>
          <t>NL-HaNA_1.01.02_3770_0011-page-20</t>
        </is>
      </c>
      <c r="B1183" t="inlineStr">
        <is>
          <t>NL-HaNA_1.01.02_3770_0011-column-1462-468-925-2885</t>
        </is>
      </c>
      <c r="C1183" t="inlineStr">
        <is>
          <t>continuation</t>
        </is>
      </c>
      <c r="D1183" t="n">
        <v>1516</v>
      </c>
      <c r="E1183" t="n">
        <v>2473</v>
      </c>
      <c r="F1183" t="inlineStr">
        <is>
          <t xml:space="preserve">    967. 977. 995. ton0. t1o26. 1047.</t>
        </is>
      </c>
      <c r="G1183">
        <f>HYPERLINK("https://images.diginfra.net/iiif/NL-HaNA_1.01.02/3770/NL-HaNA_1.01.02_3770_0011.jpg/1362,368,1125,3085/full/0/default.jpg", "iiif_url")</f>
        <v/>
      </c>
    </row>
    <row r="1184">
      <c r="A1184" t="inlineStr">
        <is>
          <t>NL-HaNA_1.01.02_3770_0011-page-20</t>
        </is>
      </c>
      <c r="B1184" t="inlineStr">
        <is>
          <t>NL-HaNA_1.01.02_3770_0011-column-1462-468-925-2885</t>
        </is>
      </c>
      <c r="C1184" t="inlineStr">
        <is>
          <t>continuation</t>
        </is>
      </c>
      <c r="D1184" t="n">
        <v>1523</v>
      </c>
      <c r="E1184" t="n">
        <v>2524</v>
      </c>
      <c r="F1184" t="inlineStr">
        <is>
          <t xml:space="preserve">    1069. 1081. 1109. 1119. 1131. 1135.</t>
        </is>
      </c>
      <c r="G1184">
        <f>HYPERLINK("https://images.diginfra.net/iiif/NL-HaNA_1.01.02/3770/NL-HaNA_1.01.02_3770_0011.jpg/1362,368,1125,3085/full/0/default.jpg", "iiif_url")</f>
        <v/>
      </c>
    </row>
    <row r="1185">
      <c r="A1185" t="inlineStr">
        <is>
          <t>NL-HaNA_1.01.02_3770_0011-page-20</t>
        </is>
      </c>
      <c r="B1185" t="inlineStr">
        <is>
          <t>NL-HaNA_1.01.02_3770_0011-column-1462-468-925-2885</t>
        </is>
      </c>
      <c r="C1185" t="inlineStr">
        <is>
          <t>repeat_lemma</t>
        </is>
      </c>
      <c r="D1185" t="n">
        <v>1607</v>
      </c>
      <c r="E1185" t="n">
        <v>2561</v>
      </c>
      <c r="F1185" t="inlineStr">
        <is>
          <t xml:space="preserve">        huyshuur extra te mogen declareren.</t>
        </is>
      </c>
      <c r="G1185">
        <f>HYPERLINK("https://images.diginfra.net/iiif/NL-HaNA_1.01.02/3770/NL-HaNA_1.01.02_3770_0011.jpg/1362,368,1125,3085/full/0/default.jpg", "iiif_url")</f>
        <v/>
      </c>
    </row>
    <row r="1186">
      <c r="A1186" t="inlineStr">
        <is>
          <t>NL-HaNA_1.01.02_3770_0011-page-20</t>
        </is>
      </c>
      <c r="B1186" t="inlineStr">
        <is>
          <t>NL-HaNA_1.01.02_3770_0011-column-1462-468-925-2885</t>
        </is>
      </c>
      <c r="C1186" t="inlineStr">
        <is>
          <t>continuation</t>
        </is>
      </c>
      <c r="D1186" t="n">
        <v>1523</v>
      </c>
      <c r="E1186" t="n">
        <v>2625</v>
      </c>
      <c r="F1186" t="inlineStr">
        <is>
          <t xml:space="preserve">    48.</t>
        </is>
      </c>
      <c r="G1186">
        <f>HYPERLINK("https://images.diginfra.net/iiif/NL-HaNA_1.01.02/3770/NL-HaNA_1.01.02_3770_0011.jpg/1362,368,1125,3085/full/0/default.jpg", "iiif_url")</f>
        <v/>
      </c>
    </row>
    <row r="1187">
      <c r="A1187" t="inlineStr">
        <is>
          <t>NL-HaNA_1.01.02_3770_0011-page-20</t>
        </is>
      </c>
      <c r="B1187" t="inlineStr">
        <is>
          <t>NL-HaNA_1.01.02_3770_0011-column-1462-468-925-2885</t>
        </is>
      </c>
      <c r="C1187" t="inlineStr">
        <is>
          <t>repeat_lemma</t>
        </is>
      </c>
      <c r="D1187" t="n">
        <v>1609</v>
      </c>
      <c r="E1187" t="n">
        <v>2650</v>
      </c>
      <c r="F1187" t="inlineStr">
        <is>
          <t xml:space="preserve">        antwoordt wegens verscheyde Spaensche</t>
        </is>
      </c>
      <c r="G1187">
        <f>HYPERLINK("https://images.diginfra.net/iiif/NL-HaNA_1.01.02/3770/NL-HaNA_1.01.02_3770_0011.jpg/1362,368,1125,3085/full/0/default.jpg", "iiif_url")</f>
        <v/>
      </c>
    </row>
    <row r="1188">
      <c r="A1188" t="inlineStr">
        <is>
          <t>NL-HaNA_1.01.02_3770_0011-page-20</t>
        </is>
      </c>
      <c r="B1188" t="inlineStr">
        <is>
          <t>NL-HaNA_1.01.02_3770_0011-column-1462-468-925-2885</t>
        </is>
      </c>
      <c r="C1188" t="inlineStr">
        <is>
          <t>continuation</t>
        </is>
      </c>
      <c r="D1188" t="n">
        <v>1525</v>
      </c>
      <c r="E1188" t="n">
        <v>2708</v>
      </c>
      <c r="F1188" t="inlineStr">
        <is>
          <t xml:space="preserve">    Negotianten wegens Schepen in Buenos Airos</t>
        </is>
      </c>
      <c r="G1188">
        <f>HYPERLINK("https://images.diginfra.net/iiif/NL-HaNA_1.01.02/3770/NL-HaNA_1.01.02_3770_0011.jpg/1362,368,1125,3085/full/0/default.jpg", "iiif_url")</f>
        <v/>
      </c>
    </row>
    <row r="1189">
      <c r="A1189" t="inlineStr">
        <is>
          <t>NL-HaNA_1.01.02_3770_0011-page-20</t>
        </is>
      </c>
      <c r="B1189" t="inlineStr">
        <is>
          <t>NL-HaNA_1.01.02_3770_0011-column-1462-468-925-2885</t>
        </is>
      </c>
      <c r="C1189" t="inlineStr">
        <is>
          <t>continuation</t>
        </is>
      </c>
      <c r="D1189" t="n">
        <v>1521</v>
      </c>
      <c r="E1189" t="n">
        <v>2760</v>
      </c>
      <c r="F1189" t="inlineStr">
        <is>
          <t xml:space="preserve">    aengebouden. go.</t>
        </is>
      </c>
      <c r="G1189">
        <f>HYPERLINK("https://images.diginfra.net/iiif/NL-HaNA_1.01.02/3770/NL-HaNA_1.01.02_3770_0011.jpg/1362,368,1125,3085/full/0/default.jpg", "iiif_url")</f>
        <v/>
      </c>
    </row>
    <row r="1190">
      <c r="A1190" t="inlineStr">
        <is>
          <t>NL-HaNA_1.01.02_3770_0011-page-20</t>
        </is>
      </c>
      <c r="B1190" t="inlineStr">
        <is>
          <t>NL-HaNA_1.01.02_3770_0011-column-1462-468-925-2885</t>
        </is>
      </c>
      <c r="C1190" t="inlineStr">
        <is>
          <t>repeat_lemma</t>
        </is>
      </c>
      <c r="D1190" t="n">
        <v>1623</v>
      </c>
      <c r="E1190" t="n">
        <v>2811</v>
      </c>
      <c r="F1190" t="inlineStr">
        <is>
          <t xml:space="preserve">        twee duysent guldens ter goeder rekeningh.</t>
        </is>
      </c>
      <c r="G1190">
        <f>HYPERLINK("https://images.diginfra.net/iiif/NL-HaNA_1.01.02/3770/NL-HaNA_1.01.02_3770_0011.jpg/1362,368,1125,3085/full/0/default.jpg", "iiif_url")</f>
        <v/>
      </c>
    </row>
    <row r="1191">
      <c r="A1191" t="inlineStr">
        <is>
          <t>NL-HaNA_1.01.02_3770_0011-page-20</t>
        </is>
      </c>
      <c r="B1191" t="inlineStr">
        <is>
          <t>NL-HaNA_1.01.02_3770_0011-column-1462-468-925-2885</t>
        </is>
      </c>
      <c r="C1191" t="inlineStr">
        <is>
          <t>continuation</t>
        </is>
      </c>
      <c r="D1191" t="n">
        <v>1528</v>
      </c>
      <c r="E1191" t="n">
        <v>2860</v>
      </c>
      <c r="F1191" t="inlineStr">
        <is>
          <t xml:space="preserve">    219. 4i5. 554. 643. 825. 891. 1122.</t>
        </is>
      </c>
      <c r="G1191">
        <f>HYPERLINK("https://images.diginfra.net/iiif/NL-HaNA_1.01.02/3770/NL-HaNA_1.01.02_3770_0011.jpg/1362,368,1125,3085/full/0/default.jpg", "iiif_url")</f>
        <v/>
      </c>
    </row>
    <row r="1192">
      <c r="A1192" t="inlineStr">
        <is>
          <t>NL-HaNA_1.01.02_3770_0011-page-20</t>
        </is>
      </c>
      <c r="B1192" t="inlineStr">
        <is>
          <t>NL-HaNA_1.01.02_3770_0011-column-1462-468-925-2885</t>
        </is>
      </c>
      <c r="C1192" t="inlineStr">
        <is>
          <t>repeat_lemma</t>
        </is>
      </c>
      <c r="D1192" t="n">
        <v>1609</v>
      </c>
      <c r="E1192" t="n">
        <v>2910</v>
      </c>
      <c r="F1192" t="inlineStr">
        <is>
          <t xml:space="preserve">        ses duysent guldens ter goeder rekeningh.</t>
        </is>
      </c>
      <c r="G1192">
        <f>HYPERLINK("https://images.diginfra.net/iiif/NL-HaNA_1.01.02/3770/NL-HaNA_1.01.02_3770_0011.jpg/1362,368,1125,3085/full/0/default.jpg", "iiif_url")</f>
        <v/>
      </c>
    </row>
    <row r="1193">
      <c r="A1193" t="inlineStr">
        <is>
          <t>NL-HaNA_1.01.02_3770_0011-page-20</t>
        </is>
      </c>
      <c r="B1193" t="inlineStr">
        <is>
          <t>NL-HaNA_1.01.02_3770_0011-column-1462-468-925-2885</t>
        </is>
      </c>
      <c r="C1193" t="inlineStr">
        <is>
          <t>continuation</t>
        </is>
      </c>
      <c r="D1193" t="n">
        <v>1530</v>
      </c>
      <c r="E1193" t="n">
        <v>2975</v>
      </c>
      <c r="F1193" t="inlineStr">
        <is>
          <t xml:space="preserve">    731.</t>
        </is>
      </c>
      <c r="G1193">
        <f>HYPERLINK("https://images.diginfra.net/iiif/NL-HaNA_1.01.02/3770/NL-HaNA_1.01.02_3770_0011.jpg/1362,368,1125,3085/full/0/default.jpg", "iiif_url")</f>
        <v/>
      </c>
    </row>
    <row r="1194">
      <c r="A1194" t="inlineStr">
        <is>
          <t>NL-HaNA_1.01.02_3770_0011-page-20</t>
        </is>
      </c>
      <c r="B1194" t="inlineStr">
        <is>
          <t>NL-HaNA_1.01.02_3770_0011-column-1462-468-925-2885</t>
        </is>
      </c>
      <c r="C1194" t="inlineStr">
        <is>
          <t>repeat_lemma</t>
        </is>
      </c>
      <c r="D1194" t="n">
        <v>1628</v>
      </c>
      <c r="E1194" t="n">
        <v>3001</v>
      </c>
      <c r="F1194" t="inlineStr">
        <is>
          <t xml:space="preserve">        den rouw over de Koningh van Vranck-</t>
        </is>
      </c>
      <c r="G1194">
        <f>HYPERLINK("https://images.diginfra.net/iiif/NL-HaNA_1.01.02/3770/NL-HaNA_1.01.02_3770_0011.jpg/1362,368,1125,3085/full/0/default.jpg", "iiif_url")</f>
        <v/>
      </c>
    </row>
    <row r="1195">
      <c r="A1195" t="inlineStr">
        <is>
          <t>NL-HaNA_1.01.02_3770_0011-page-20</t>
        </is>
      </c>
      <c r="B1195" t="inlineStr">
        <is>
          <t>NL-HaNA_1.01.02_3770_0011-column-1462-468-925-2885</t>
        </is>
      </c>
      <c r="C1195" t="inlineStr">
        <is>
          <t>continuation</t>
        </is>
      </c>
      <c r="D1195" t="n">
        <v>1530</v>
      </c>
      <c r="E1195" t="n">
        <v>3054</v>
      </c>
      <c r="F1195" t="inlineStr">
        <is>
          <t xml:space="preserve">    rijck aen te nemen. 844.</t>
        </is>
      </c>
      <c r="G1195">
        <f>HYPERLINK("https://images.diginfra.net/iiif/NL-HaNA_1.01.02/3770/NL-HaNA_1.01.02_3770_0011.jpg/1362,368,1125,3085/full/0/default.jpg", "iiif_url")</f>
        <v/>
      </c>
    </row>
    <row r="1196">
      <c r="A1196" t="inlineStr">
        <is>
          <t>NL-HaNA_1.01.02_3770_0011-page-20</t>
        </is>
      </c>
      <c r="B1196" t="inlineStr">
        <is>
          <t>NL-HaNA_1.01.02_3770_0011-column-1462-468-925-2885</t>
        </is>
      </c>
      <c r="C1196" t="inlineStr">
        <is>
          <t>repeat_lemma</t>
        </is>
      </c>
      <c r="D1196" t="n">
        <v>1635</v>
      </c>
      <c r="E1196" t="n">
        <v>3106</v>
      </c>
      <c r="F1196" t="inlineStr">
        <is>
          <t xml:space="preserve">        Bothmar recredentie.</t>
        </is>
      </c>
      <c r="G1196">
        <f>HYPERLINK("https://images.diginfra.net/iiif/NL-HaNA_1.01.02/3770/NL-HaNA_1.01.02_3770_0011.jpg/1362,368,1125,3085/full/0/default.jpg", "iiif_url")</f>
        <v/>
      </c>
    </row>
    <row r="1197">
      <c r="A1197" t="inlineStr">
        <is>
          <t>NL-HaNA_1.01.02_3770_0011-page-20</t>
        </is>
      </c>
      <c r="B1197" t="inlineStr">
        <is>
          <t>NL-HaNA_1.01.02_3770_0011-column-1462-468-925-2885</t>
        </is>
      </c>
      <c r="C1197" t="inlineStr">
        <is>
          <t>non_index_line</t>
        </is>
      </c>
      <c r="D1197" t="n">
        <v>2004</v>
      </c>
      <c r="E1197" t="n">
        <v>3108</v>
      </c>
      <c r="F1197" t="inlineStr">
        <is>
          <t xml:space="preserve">        5.</t>
        </is>
      </c>
      <c r="G1197">
        <f>HYPERLINK("https://images.diginfra.net/iiif/NL-HaNA_1.01.02/3770/NL-HaNA_1.01.02_3770_0011.jpg/1362,368,1125,3085/full/0/default.jpg", "iiif_url")</f>
        <v/>
      </c>
    </row>
    <row r="1198">
      <c r="A1198" t="inlineStr">
        <is>
          <t>NL-HaNA_1.01.02_3770_0011-page-20</t>
        </is>
      </c>
      <c r="B1198" t="inlineStr">
        <is>
          <t>NL-HaNA_1.01.02_3770_0011-column-1462-468-925-2885</t>
        </is>
      </c>
      <c r="C1198" t="inlineStr">
        <is>
          <t>repeat_lemma</t>
        </is>
      </c>
      <c r="D1198" t="n">
        <v>1623</v>
      </c>
      <c r="E1198" t="n">
        <v>3152</v>
      </c>
      <c r="F1198" t="inlineStr">
        <is>
          <t xml:space="preserve">        Cadogan wegens revifie van het Schip</t>
        </is>
      </c>
      <c r="G1198">
        <f>HYPERLINK("https://images.diginfra.net/iiif/NL-HaNA_1.01.02/3770/NL-HaNA_1.01.02_3770_0011.jpg/1362,368,1125,3085/full/0/default.jpg", "iiif_url")</f>
        <v/>
      </c>
    </row>
    <row r="1199">
      <c r="A1199" t="inlineStr">
        <is>
          <t>NL-HaNA_1.01.02_3770_0011-page-20</t>
        </is>
      </c>
      <c r="B1199" t="inlineStr">
        <is>
          <t>NL-HaNA_1.01.02_3770_0011-column-1462-468-925-2885</t>
        </is>
      </c>
      <c r="C1199" t="inlineStr">
        <is>
          <t>continuation</t>
        </is>
      </c>
      <c r="D1199" t="n">
        <v>1530</v>
      </c>
      <c r="E1199" t="n">
        <v>3201</v>
      </c>
      <c r="F1199" t="inlineStr">
        <is>
          <t xml:space="preserve">    de Naghtegoel Galey 43. 386.</t>
        </is>
      </c>
      <c r="G1199">
        <f>HYPERLINK("https://images.diginfra.net/iiif/NL-HaNA_1.01.02/3770/NL-HaNA_1.01.02_3770_0011.jpg/1362,368,1125,3085/full/0/default.jpg", "iiif_url")</f>
        <v/>
      </c>
    </row>
    <row r="1200">
      <c r="A1200" t="inlineStr">
        <is>
          <t>NL-HaNA_1.01.02_3770_0011-page-20</t>
        </is>
      </c>
      <c r="B1200" t="inlineStr">
        <is>
          <t>NL-HaNA_1.01.02_3770_0011-column-1462-468-925-2885</t>
        </is>
      </c>
      <c r="C1200" t="inlineStr">
        <is>
          <t>repeat_lemma</t>
        </is>
      </c>
      <c r="D1200" t="n">
        <v>1614</v>
      </c>
      <c r="E1200" t="n">
        <v>3250</v>
      </c>
      <c r="F1200" t="inlineStr">
        <is>
          <t xml:space="preserve">        om revisie wegens de Barck St. Jacob</t>
        </is>
      </c>
      <c r="G1200">
        <f>HYPERLINK("https://images.diginfra.net/iiif/NL-HaNA_1.01.02/3770/NL-HaNA_1.01.02_3770_0011.jpg/1362,368,1125,3085/full/0/default.jpg", "iiif_url")</f>
        <v/>
      </c>
    </row>
    <row r="1201">
      <c r="A1201" t="inlineStr">
        <is>
          <t>NL-HaNA_1.01.02_3770_0011-page-20</t>
        </is>
      </c>
      <c r="B1201" t="inlineStr">
        <is>
          <t>NL-HaNA_1.01.02_3770_0011-column-1462-468-925-2885</t>
        </is>
      </c>
      <c r="C1201" t="inlineStr">
        <is>
          <t>continuation</t>
        </is>
      </c>
      <c r="D1201" t="n">
        <v>1535</v>
      </c>
      <c r="E1201" t="n">
        <v>3307</v>
      </c>
      <c r="F1201" t="inlineStr">
        <is>
          <t xml:space="preserve">    van Curacao. 50. 452.</t>
        </is>
      </c>
      <c r="G1201">
        <f>HYPERLINK("https://images.diginfra.net/iiif/NL-HaNA_1.01.02/3770/NL-HaNA_1.01.02_3770_0011.jpg/1362,368,1125,3085/full/0/default.jpg", "iiif_url")</f>
        <v/>
      </c>
    </row>
    <row r="1205">
      <c r="A1205" t="inlineStr">
        <is>
          <t>NL-HaNA_1.01.02_3770_0011-page-21</t>
        </is>
      </c>
      <c r="B1205" t="inlineStr">
        <is>
          <t>NL-HaNA_1.01.02_3770_0011-column-2604-458-867-2875</t>
        </is>
      </c>
      <c r="C1205" t="inlineStr">
        <is>
          <t>repeat_lemma</t>
        </is>
      </c>
      <c r="D1205" t="n">
        <v>2742</v>
      </c>
      <c r="E1205" t="n">
        <v>457</v>
      </c>
      <c r="F1205" t="inlineStr">
        <is>
          <t xml:space="preserve">        nopende het verkoopen van het Schip</t>
        </is>
      </c>
      <c r="G1205">
        <f>HYPERLINK("https://images.diginfra.net/iiif/NL-HaNA_1.01.02/3770/NL-HaNA_1.01.02_3770_0011.jpg/2504,358,1067,3075/full/0/default.jpg", "iiif_url")</f>
        <v/>
      </c>
    </row>
    <row r="1206">
      <c r="A1206" t="inlineStr">
        <is>
          <t>NL-HaNA_1.01.02_3770_0011-page-21</t>
        </is>
      </c>
      <c r="B1206" t="inlineStr">
        <is>
          <t>NL-HaNA_1.01.02_3770_0011-column-2604-458-867-2875</t>
        </is>
      </c>
      <c r="C1206" t="inlineStr">
        <is>
          <t>continuation</t>
        </is>
      </c>
      <c r="D1206" t="n">
        <v>2642</v>
      </c>
      <c r="E1206" t="n">
        <v>510</v>
      </c>
      <c r="F1206" t="inlineStr">
        <is>
          <t xml:space="preserve">    de Benjamin en Joseph. 378. 441.</t>
        </is>
      </c>
      <c r="G1206">
        <f>HYPERLINK("https://images.diginfra.net/iiif/NL-HaNA_1.01.02/3770/NL-HaNA_1.01.02_3770_0011.jpg/2504,358,1067,3075/full/0/default.jpg", "iiif_url")</f>
        <v/>
      </c>
    </row>
    <row r="1207">
      <c r="A1207" t="inlineStr">
        <is>
          <t>NL-HaNA_1.01.02_3770_0011-page-21</t>
        </is>
      </c>
      <c r="B1207" t="inlineStr">
        <is>
          <t>NL-HaNA_1.01.02_3770_0011-column-2604-458-867-2875</t>
        </is>
      </c>
      <c r="C1207" t="inlineStr">
        <is>
          <t>repeat_lemma</t>
        </is>
      </c>
      <c r="D1207" t="n">
        <v>2740</v>
      </c>
      <c r="E1207" t="n">
        <v>555</v>
      </c>
      <c r="F1207" t="inlineStr">
        <is>
          <t xml:space="preserve">        alsextraerdinaris Ambassadeur haer Hoog</t>
        </is>
      </c>
      <c r="G1207">
        <f>HYPERLINK("https://images.diginfra.net/iiif/NL-HaNA_1.01.02/3770/NL-HaNA_1.01.02_3770_0011.jpg/2504,358,1067,3075/full/0/default.jpg", "iiif_url")</f>
        <v/>
      </c>
    </row>
    <row r="1208">
      <c r="A1208" t="inlineStr">
        <is>
          <t>NL-HaNA_1.01.02_3770_0011-page-21</t>
        </is>
      </c>
      <c r="B1208" t="inlineStr">
        <is>
          <t>NL-HaNA_1.01.02_3770_0011-column-2604-458-867-2875</t>
        </is>
      </c>
      <c r="C1208" t="inlineStr">
        <is>
          <t>continuation</t>
        </is>
      </c>
      <c r="D1208" t="n">
        <v>2646</v>
      </c>
      <c r="E1208" t="n">
        <v>609</v>
      </c>
      <c r="F1208" t="inlineStr">
        <is>
          <t xml:space="preserve">    Meg. aengenaem. 914.</t>
        </is>
      </c>
      <c r="G1208">
        <f>HYPERLINK("https://images.diginfra.net/iiif/NL-HaNA_1.01.02/3770/NL-HaNA_1.01.02_3770_0011.jpg/2504,358,1067,3075/full/0/default.jpg", "iiif_url")</f>
        <v/>
      </c>
    </row>
    <row r="1209">
      <c r="A1209" t="inlineStr">
        <is>
          <t>NL-HaNA_1.01.02_3770_0011-page-21</t>
        </is>
      </c>
      <c r="B1209" t="inlineStr">
        <is>
          <t>NL-HaNA_1.01.02_3770_0011-column-2604-458-867-2875</t>
        </is>
      </c>
      <c r="C1209" t="inlineStr">
        <is>
          <t>repeat_lemma</t>
        </is>
      </c>
      <c r="D1209" t="n">
        <v>2740</v>
      </c>
      <c r="E1209" t="n">
        <v>656</v>
      </c>
      <c r="F1209" t="inlineStr">
        <is>
          <t xml:space="preserve">        wegens den Pretendem. 958.</t>
        </is>
      </c>
      <c r="G1209">
        <f>HYPERLINK("https://images.diginfra.net/iiif/NL-HaNA_1.01.02/3770/NL-HaNA_1.01.02_3770_0011.jpg/2504,358,1067,3075/full/0/default.jpg", "iiif_url")</f>
        <v/>
      </c>
    </row>
    <row r="1210">
      <c r="A1210" t="inlineStr">
        <is>
          <t>NL-HaNA_1.01.02_3770_0011-page-21</t>
        </is>
      </c>
      <c r="B1210" t="inlineStr">
        <is>
          <t>NL-HaNA_1.01.02_3770_0011-column-2604-458-867-2875</t>
        </is>
      </c>
      <c r="C1210" t="inlineStr">
        <is>
          <t>repeat_lemma</t>
        </is>
      </c>
      <c r="D1210" t="n">
        <v>2735</v>
      </c>
      <c r="E1210" t="n">
        <v>693</v>
      </c>
      <c r="F1210" t="inlineStr">
        <is>
          <t xml:space="preserve">        wegens spoedige inschepinge der Militie.</t>
        </is>
      </c>
      <c r="G1210">
        <f>HYPERLINK("https://images.diginfra.net/iiif/NL-HaNA_1.01.02/3770/NL-HaNA_1.01.02_3770_0011.jpg/2504,358,1067,3075/full/0/default.jpg", "iiif_url")</f>
        <v/>
      </c>
    </row>
    <row r="1211">
      <c r="A1211" t="inlineStr">
        <is>
          <t>NL-HaNA_1.01.02_3770_0011-page-21</t>
        </is>
      </c>
      <c r="B1211" t="inlineStr">
        <is>
          <t>NL-HaNA_1.01.02_3770_0011-column-2604-458-867-2875</t>
        </is>
      </c>
      <c r="C1211" t="inlineStr">
        <is>
          <t>continuation</t>
        </is>
      </c>
      <c r="D1211" t="n">
        <v>2745</v>
      </c>
      <c r="E1211" t="n">
        <v>761</v>
      </c>
      <c r="F1211" t="inlineStr">
        <is>
          <t xml:space="preserve">    990.</t>
        </is>
      </c>
      <c r="G1211">
        <f>HYPERLINK("https://images.diginfra.net/iiif/NL-HaNA_1.01.02/3770/NL-HaNA_1.01.02_3770_0011.jpg/2504,358,1067,3075/full/0/default.jpg", "iiif_url")</f>
        <v/>
      </c>
    </row>
    <row r="1212">
      <c r="A1212" t="inlineStr">
        <is>
          <t>NL-HaNA_1.01.02_3770_0011-page-21</t>
        </is>
      </c>
      <c r="B1212" t="inlineStr">
        <is>
          <t>NL-HaNA_1.01.02_3770_0011-column-2604-458-867-2875</t>
        </is>
      </c>
      <c r="C1212" t="inlineStr">
        <is>
          <t>continuation</t>
        </is>
      </c>
      <c r="D1212" t="n">
        <v>2644</v>
      </c>
      <c r="E1212" t="n">
        <v>758</v>
      </c>
      <c r="F1212" t="inlineStr">
        <is>
          <t xml:space="preserve">    987.</t>
        </is>
      </c>
      <c r="G1212">
        <f>HYPERLINK("https://images.diginfra.net/iiif/NL-HaNA_1.01.02/3770/NL-HaNA_1.01.02_3770_0011.jpg/2504,358,1067,3075/full/0/default.jpg", "iiif_url")</f>
        <v/>
      </c>
    </row>
    <row r="1213">
      <c r="A1213" t="inlineStr">
        <is>
          <t>NL-HaNA_1.01.02_3770_0011-page-21</t>
        </is>
      </c>
      <c r="B1213" t="inlineStr">
        <is>
          <t>NL-HaNA_1.01.02_3770_0011-column-2604-458-867-2875</t>
        </is>
      </c>
      <c r="C1213" t="inlineStr">
        <is>
          <t>repeat_lemma</t>
        </is>
      </c>
      <c r="D1213" t="n">
        <v>2740</v>
      </c>
      <c r="E1213" t="n">
        <v>799</v>
      </c>
      <c r="F1213" t="inlineStr">
        <is>
          <t xml:space="preserve">        Duyvenvoirde advertentie. 69. 185.</t>
        </is>
      </c>
      <c r="G1213">
        <f>HYPERLINK("https://images.diginfra.net/iiif/NL-HaNA_1.01.02/3770/NL-HaNA_1.01.02_3770_0011.jpg/2504,358,1067,3075/full/0/default.jpg", "iiif_url")</f>
        <v/>
      </c>
    </row>
    <row r="1214">
      <c r="A1214" t="inlineStr">
        <is>
          <t>NL-HaNA_1.01.02_3770_0011-page-21</t>
        </is>
      </c>
      <c r="B1214" t="inlineStr">
        <is>
          <t>NL-HaNA_1.01.02_3770_0011-column-2604-458-867-2875</t>
        </is>
      </c>
      <c r="C1214" t="inlineStr">
        <is>
          <t>continuation</t>
        </is>
      </c>
      <c r="D1214" t="n">
        <v>2646</v>
      </c>
      <c r="E1214" t="n">
        <v>853</v>
      </c>
      <c r="F1214" t="inlineStr">
        <is>
          <t xml:space="preserve">    194. 305. 312. 356. 361. 364. 383.</t>
        </is>
      </c>
      <c r="G1214">
        <f>HYPERLINK("https://images.diginfra.net/iiif/NL-HaNA_1.01.02/3770/NL-HaNA_1.01.02_3770_0011.jpg/2504,358,1067,3075/full/0/default.jpg", "iiif_url")</f>
        <v/>
      </c>
    </row>
    <row r="1215">
      <c r="A1215" t="inlineStr">
        <is>
          <t>NL-HaNA_1.01.02_3770_0011-page-21</t>
        </is>
      </c>
      <c r="B1215" t="inlineStr">
        <is>
          <t>NL-HaNA_1.01.02_3770_0011-column-2604-458-867-2875</t>
        </is>
      </c>
      <c r="C1215" t="inlineStr">
        <is>
          <t>continuation</t>
        </is>
      </c>
      <c r="D1215" t="n">
        <v>2642</v>
      </c>
      <c r="E1215" t="n">
        <v>906</v>
      </c>
      <c r="F1215" t="inlineStr">
        <is>
          <t xml:space="preserve">    393. 409. 429. 434. 466. 491. 499.</t>
        </is>
      </c>
      <c r="G1215">
        <f>HYPERLINK("https://images.diginfra.net/iiif/NL-HaNA_1.01.02/3770/NL-HaNA_1.01.02_3770_0011.jpg/2504,358,1067,3075/full/0/default.jpg", "iiif_url")</f>
        <v/>
      </c>
    </row>
    <row r="1216">
      <c r="A1216" t="inlineStr">
        <is>
          <t>NL-HaNA_1.01.02_3770_0011-page-21</t>
        </is>
      </c>
      <c r="B1216" t="inlineStr">
        <is>
          <t>NL-HaNA_1.01.02_3770_0011-column-2604-458-867-2875</t>
        </is>
      </c>
      <c r="C1216" t="inlineStr">
        <is>
          <t>continuation</t>
        </is>
      </c>
      <c r="D1216" t="n">
        <v>2644</v>
      </c>
      <c r="E1216" t="n">
        <v>951</v>
      </c>
      <c r="F1216" t="inlineStr">
        <is>
          <t xml:space="preserve">    515. 519. 544. 552. 571. 585. 603.</t>
        </is>
      </c>
      <c r="G1216">
        <f>HYPERLINK("https://images.diginfra.net/iiif/NL-HaNA_1.01.02/3770/NL-HaNA_1.01.02_3770_0011.jpg/2504,358,1067,3075/full/0/default.jpg", "iiif_url")</f>
        <v/>
      </c>
    </row>
    <row r="1217">
      <c r="A1217" t="inlineStr">
        <is>
          <t>NL-HaNA_1.01.02_3770_0011-page-21</t>
        </is>
      </c>
      <c r="B1217" t="inlineStr">
        <is>
          <t>NL-HaNA_1.01.02_3770_0011-column-2604-458-867-2875</t>
        </is>
      </c>
      <c r="C1217" t="inlineStr">
        <is>
          <t>continuation</t>
        </is>
      </c>
      <c r="D1217" t="n">
        <v>2642</v>
      </c>
      <c r="E1217" t="n">
        <v>999</v>
      </c>
      <c r="F1217" t="inlineStr">
        <is>
          <t xml:space="preserve">    609. 625. 633. 644. 647. 660. 666.</t>
        </is>
      </c>
      <c r="G1217">
        <f>HYPERLINK("https://images.diginfra.net/iiif/NL-HaNA_1.01.02/3770/NL-HaNA_1.01.02_3770_0011.jpg/2504,358,1067,3075/full/0/default.jpg", "iiif_url")</f>
        <v/>
      </c>
    </row>
    <row r="1218">
      <c r="A1218" t="inlineStr">
        <is>
          <t>NL-HaNA_1.01.02_3770_0011-page-21</t>
        </is>
      </c>
      <c r="B1218" t="inlineStr">
        <is>
          <t>NL-HaNA_1.01.02_3770_0011-column-2604-458-867-2875</t>
        </is>
      </c>
      <c r="C1218" t="inlineStr">
        <is>
          <t>continuation</t>
        </is>
      </c>
      <c r="D1218" t="n">
        <v>2644</v>
      </c>
      <c r="E1218" t="n">
        <v>1044</v>
      </c>
      <c r="F1218" t="inlineStr">
        <is>
          <t xml:space="preserve">    677. 680. 696. 704. 717. 728. 741.</t>
        </is>
      </c>
      <c r="G1218">
        <f>HYPERLINK("https://images.diginfra.net/iiif/NL-HaNA_1.01.02/3770/NL-HaNA_1.01.02_3770_0011.jpg/2504,358,1067,3075/full/0/default.jpg", "iiif_url")</f>
        <v/>
      </c>
    </row>
    <row r="1219">
      <c r="A1219" t="inlineStr">
        <is>
          <t>NL-HaNA_1.01.02_3770_0011-page-21</t>
        </is>
      </c>
      <c r="B1219" t="inlineStr">
        <is>
          <t>NL-HaNA_1.01.02_3770_0011-column-2604-458-867-2875</t>
        </is>
      </c>
      <c r="C1219" t="inlineStr">
        <is>
          <t>continuation</t>
        </is>
      </c>
      <c r="D1219" t="n">
        <v>2644</v>
      </c>
      <c r="E1219" t="n">
        <v>1094</v>
      </c>
      <c r="F1219" t="inlineStr">
        <is>
          <t xml:space="preserve">    749. 754. 766. 778. 790. 8oo. 8i12.</t>
        </is>
      </c>
      <c r="G1219">
        <f>HYPERLINK("https://images.diginfra.net/iiif/NL-HaNA_1.01.02/3770/NL-HaNA_1.01.02_3770_0011.jpg/2504,358,1067,3075/full/0/default.jpg", "iiif_url")</f>
        <v/>
      </c>
    </row>
    <row r="1220">
      <c r="A1220" t="inlineStr">
        <is>
          <t>NL-HaNA_1.01.02_3770_0011-page-21</t>
        </is>
      </c>
      <c r="B1220" t="inlineStr">
        <is>
          <t>NL-HaNA_1.01.02_3770_0011-column-2604-458-867-2875</t>
        </is>
      </c>
      <c r="C1220" t="inlineStr">
        <is>
          <t>continuation</t>
        </is>
      </c>
      <c r="D1220" t="n">
        <v>2644</v>
      </c>
      <c r="E1220" t="n">
        <v>1144</v>
      </c>
      <c r="F1220" t="inlineStr">
        <is>
          <t xml:space="preserve">    814. 8a9. 834. 847. 859. 8oy. 877.</t>
        </is>
      </c>
      <c r="G1220">
        <f>HYPERLINK("https://images.diginfra.net/iiif/NL-HaNA_1.01.02/3770/NL-HaNA_1.01.02_3770_0011.jpg/2504,358,1067,3075/full/0/default.jpg", "iiif_url")</f>
        <v/>
      </c>
    </row>
    <row r="1221">
      <c r="A1221" t="inlineStr">
        <is>
          <t>NL-HaNA_1.01.02_3770_0011-page-21</t>
        </is>
      </c>
      <c r="B1221" t="inlineStr">
        <is>
          <t>NL-HaNA_1.01.02_3770_0011-column-2604-458-867-2875</t>
        </is>
      </c>
      <c r="C1221" t="inlineStr">
        <is>
          <t>continuation</t>
        </is>
      </c>
      <c r="D1221" t="n">
        <v>2642</v>
      </c>
      <c r="E1221" t="n">
        <v>1185</v>
      </c>
      <c r="F1221" t="inlineStr">
        <is>
          <t xml:space="preserve">    880. 891. gou. gis. 918. 935. 949.</t>
        </is>
      </c>
      <c r="G1221">
        <f>HYPERLINK("https://images.diginfra.net/iiif/NL-HaNA_1.01.02/3770/NL-HaNA_1.01.02_3770_0011.jpg/2504,358,1067,3075/full/0/default.jpg", "iiif_url")</f>
        <v/>
      </c>
    </row>
    <row r="1222">
      <c r="A1222" t="inlineStr">
        <is>
          <t>NL-HaNA_1.01.02_3770_0011-page-21</t>
        </is>
      </c>
      <c r="B1222" t="inlineStr">
        <is>
          <t>NL-HaNA_1.01.02_3770_0011-column-2604-458-867-2875</t>
        </is>
      </c>
      <c r="C1222" t="inlineStr">
        <is>
          <t>continuation</t>
        </is>
      </c>
      <c r="D1222" t="n">
        <v>2639</v>
      </c>
      <c r="E1222" t="n">
        <v>1243</v>
      </c>
      <c r="F1222" t="inlineStr">
        <is>
          <t xml:space="preserve">    967. 977. g95. 1020. 1026. 1047.</t>
        </is>
      </c>
      <c r="G1222">
        <f>HYPERLINK("https://images.diginfra.net/iiif/NL-HaNA_1.01.02/3770/NL-HaNA_1.01.02_3770_0011.jpg/2504,358,1067,3075/full/0/default.jpg", "iiif_url")</f>
        <v/>
      </c>
    </row>
    <row r="1223">
      <c r="A1223" t="inlineStr">
        <is>
          <t>NL-HaNA_1.01.02_3770_0011-page-21</t>
        </is>
      </c>
      <c r="B1223" t="inlineStr">
        <is>
          <t>NL-HaNA_1.01.02_3770_0011-column-2604-458-867-2875</t>
        </is>
      </c>
      <c r="C1223" t="inlineStr">
        <is>
          <t>continuation</t>
        </is>
      </c>
      <c r="D1223" t="n">
        <v>2644</v>
      </c>
      <c r="E1223" t="n">
        <v>1288</v>
      </c>
      <c r="F1223" t="inlineStr">
        <is>
          <t xml:space="preserve">    7069. 1081. 1109. 1119. 1131. 1135.</t>
        </is>
      </c>
      <c r="G1223">
        <f>HYPERLINK("https://images.diginfra.net/iiif/NL-HaNA_1.01.02/3770/NL-HaNA_1.01.02_3770_0011.jpg/2504,358,1067,3075/full/0/default.jpg", "iiif_url")</f>
        <v/>
      </c>
    </row>
    <row r="1224">
      <c r="A1224" t="inlineStr">
        <is>
          <t>NL-HaNA_1.01.02_3770_0011-page-21</t>
        </is>
      </c>
      <c r="B1224" t="inlineStr">
        <is>
          <t>NL-HaNA_1.01.02_3770_0011-column-2604-458-867-2875</t>
        </is>
      </c>
      <c r="C1224" t="inlineStr">
        <is>
          <t>repeat_lemma</t>
        </is>
      </c>
      <c r="D1224" t="n">
        <v>2735</v>
      </c>
      <c r="E1224" t="n">
        <v>1336</v>
      </c>
      <c r="F1224" t="inlineStr">
        <is>
          <t xml:space="preserve">        huyshuyr extra te mogen declareren.</t>
        </is>
      </c>
      <c r="G1224">
        <f>HYPERLINK("https://images.diginfra.net/iiif/NL-HaNA_1.01.02/3770/NL-HaNA_1.01.02_3770_0011.jpg/2504,358,1067,3075/full/0/default.jpg", "iiif_url")</f>
        <v/>
      </c>
    </row>
    <row r="1225">
      <c r="A1225" t="inlineStr">
        <is>
          <t>NL-HaNA_1.01.02_3770_0011-page-21</t>
        </is>
      </c>
      <c r="B1225" t="inlineStr">
        <is>
          <t>NL-HaNA_1.01.02_3770_0011-column-2604-458-867-2875</t>
        </is>
      </c>
      <c r="C1225" t="inlineStr">
        <is>
          <t>continuation</t>
        </is>
      </c>
      <c r="D1225" t="n">
        <v>2644</v>
      </c>
      <c r="E1225" t="n">
        <v>1387</v>
      </c>
      <c r="F1225" t="inlineStr">
        <is>
          <t xml:space="preserve">    48.</t>
        </is>
      </c>
      <c r="G1225">
        <f>HYPERLINK("https://images.diginfra.net/iiif/NL-HaNA_1.01.02/3770/NL-HaNA_1.01.02_3770_0011.jpg/2504,358,1067,3075/full/0/default.jpg", "iiif_url")</f>
        <v/>
      </c>
    </row>
    <row r="1226">
      <c r="A1226" t="inlineStr">
        <is>
          <t>NL-HaNA_1.01.02_3770_0011-page-21</t>
        </is>
      </c>
      <c r="B1226" t="inlineStr">
        <is>
          <t>NL-HaNA_1.01.02_3770_0011-column-2604-458-867-2875</t>
        </is>
      </c>
      <c r="C1226" t="inlineStr">
        <is>
          <t>repeat_lemma</t>
        </is>
      </c>
      <c r="D1226" t="n">
        <v>2735</v>
      </c>
      <c r="E1226" t="n">
        <v>1428</v>
      </c>
      <c r="F1226" t="inlineStr">
        <is>
          <t xml:space="preserve">        afscheydt van haer Hoogh Mog. 64.</t>
        </is>
      </c>
      <c r="G1226">
        <f>HYPERLINK("https://images.diginfra.net/iiif/NL-HaNA_1.01.02/3770/NL-HaNA_1.01.02_3770_0011.jpg/2504,358,1067,3075/full/0/default.jpg", "iiif_url")</f>
        <v/>
      </c>
    </row>
    <row r="1227">
      <c r="A1227" t="inlineStr">
        <is>
          <t>NL-HaNA_1.01.02_3770_0011-page-21</t>
        </is>
      </c>
      <c r="B1227" t="inlineStr">
        <is>
          <t>NL-HaNA_1.01.02_3770_0011-column-2604-458-867-2875</t>
        </is>
      </c>
      <c r="C1227" t="inlineStr">
        <is>
          <t>repeat_lemma</t>
        </is>
      </c>
      <c r="D1227" t="n">
        <v>2738</v>
      </c>
      <c r="E1227" t="n">
        <v>1483</v>
      </c>
      <c r="F1227" t="inlineStr">
        <is>
          <t xml:space="preserve">        te mogen declareren met den dagh dat</t>
        </is>
      </c>
      <c r="G1227">
        <f>HYPERLINK("https://images.diginfra.net/iiif/NL-HaNA_1.01.02/3770/NL-HaNA_1.01.02_3770_0011.jpg/2504,358,1067,3075/full/0/default.jpg", "iiif_url")</f>
        <v/>
      </c>
    </row>
    <row r="1228">
      <c r="A1228" t="inlineStr">
        <is>
          <t>NL-HaNA_1.01.02_3770_0011-page-21</t>
        </is>
      </c>
      <c r="B1228" t="inlineStr">
        <is>
          <t>NL-HaNA_1.01.02_3770_0011-column-2604-458-867-2875</t>
        </is>
      </c>
      <c r="C1228" t="inlineStr">
        <is>
          <t>continuation</t>
        </is>
      </c>
      <c r="D1228" t="n">
        <v>2635</v>
      </c>
      <c r="E1228" t="n">
        <v>1529</v>
      </c>
      <c r="F1228" t="inlineStr">
        <is>
          <t xml:space="preserve">    ter Vergaderinge afscheydt genomen heeft.</t>
        </is>
      </c>
      <c r="G1228">
        <f>HYPERLINK("https://images.diginfra.net/iiif/NL-HaNA_1.01.02/3770/NL-HaNA_1.01.02_3770_0011.jpg/2504,358,1067,3075/full/0/default.jpg", "iiif_url")</f>
        <v/>
      </c>
    </row>
    <row r="1229">
      <c r="A1229" t="inlineStr">
        <is>
          <t>NL-HaNA_1.01.02_3770_0011-page-21</t>
        </is>
      </c>
      <c r="B1229" t="inlineStr">
        <is>
          <t>NL-HaNA_1.01.02_3770_0011-column-2604-458-867-2875</t>
        </is>
      </c>
      <c r="C1229" t="inlineStr">
        <is>
          <t>continuation</t>
        </is>
      </c>
      <c r="D1229" t="n">
        <v>2637</v>
      </c>
      <c r="E1229" t="n">
        <v>1582</v>
      </c>
      <c r="F1229" t="inlineStr">
        <is>
          <t xml:space="preserve">    81.</t>
        </is>
      </c>
      <c r="G1229">
        <f>HYPERLINK("https://images.diginfra.net/iiif/NL-HaNA_1.01.02/3770/NL-HaNA_1.01.02_3770_0011.jpg/2504,358,1067,3075/full/0/default.jpg", "iiif_url")</f>
        <v/>
      </c>
    </row>
    <row r="1230">
      <c r="A1230" t="inlineStr">
        <is>
          <t>NL-HaNA_1.01.02_3770_0011-page-21</t>
        </is>
      </c>
      <c r="B1230" t="inlineStr">
        <is>
          <t>NL-HaNA_1.01.02_3770_0011-column-2604-458-867-2875</t>
        </is>
      </c>
      <c r="C1230" t="inlineStr">
        <is>
          <t>repeat_lemma</t>
        </is>
      </c>
      <c r="D1230" t="n">
        <v>2721</v>
      </c>
      <c r="E1230" t="n">
        <v>1627</v>
      </c>
      <c r="F1230" t="inlineStr">
        <is>
          <t xml:space="preserve">        devoir te doen tot vergoedinge van Schip</t>
        </is>
      </c>
      <c r="G1230">
        <f>HYPERLINK("https://images.diginfra.net/iiif/NL-HaNA_1.01.02/3770/NL-HaNA_1.01.02_3770_0011.jpg/2504,358,1067,3075/full/0/default.jpg", "iiif_url")</f>
        <v/>
      </c>
    </row>
    <row r="1231">
      <c r="A1231" t="inlineStr">
        <is>
          <t>NL-HaNA_1.01.02_3770_0011-page-21</t>
        </is>
      </c>
      <c r="B1231" t="inlineStr">
        <is>
          <t>NL-HaNA_1.01.02_3770_0011-column-2604-458-867-2875</t>
        </is>
      </c>
      <c r="C1231" t="inlineStr">
        <is>
          <t>continuation</t>
        </is>
      </c>
      <c r="D1231" t="n">
        <v>2632</v>
      </c>
      <c r="E1231" t="n">
        <v>1671</v>
      </c>
      <c r="F1231" t="inlineStr">
        <is>
          <t xml:space="preserve">    en Ladinge van Jacques Meyers en Patrick</t>
        </is>
      </c>
      <c r="G1231">
        <f>HYPERLINK("https://images.diginfra.net/iiif/NL-HaNA_1.01.02/3770/NL-HaNA_1.01.02_3770_0011.jpg/2504,358,1067,3075/full/0/default.jpg", "iiif_url")</f>
        <v/>
      </c>
    </row>
    <row r="1232">
      <c r="A1232" t="inlineStr">
        <is>
          <t>NL-HaNA_1.01.02_3770_0011-page-21</t>
        </is>
      </c>
      <c r="B1232" t="inlineStr">
        <is>
          <t>NL-HaNA_1.01.02_3770_0011-column-2604-458-867-2875</t>
        </is>
      </c>
      <c r="C1232" t="inlineStr">
        <is>
          <t>continuation</t>
        </is>
      </c>
      <c r="D1232" t="n">
        <v>2637</v>
      </c>
      <c r="E1232" t="n">
        <v>1727</v>
      </c>
      <c r="F1232" t="inlineStr">
        <is>
          <t xml:space="preserve">    Harper. ge.</t>
        </is>
      </c>
      <c r="G1232">
        <f>HYPERLINK("https://images.diginfra.net/iiif/NL-HaNA_1.01.02/3770/NL-HaNA_1.01.02_3770_0011.jpg/2504,358,1067,3075/full/0/default.jpg", "iiif_url")</f>
        <v/>
      </c>
    </row>
    <row r="1233">
      <c r="A1233" t="inlineStr">
        <is>
          <t>NL-HaNA_1.01.02_3770_0011-page-21</t>
        </is>
      </c>
      <c r="B1233" t="inlineStr">
        <is>
          <t>NL-HaNA_1.01.02_3770_0011-column-2604-458-867-2875</t>
        </is>
      </c>
      <c r="C1233" t="inlineStr">
        <is>
          <t>repeat_lemma</t>
        </is>
      </c>
      <c r="D1233" t="n">
        <v>2735</v>
      </c>
      <c r="E1233" t="n">
        <v>1773</v>
      </c>
      <c r="F1233" t="inlineStr">
        <is>
          <t xml:space="preserve">        Spaensche Schepen na de Zuydtzee en</t>
        </is>
      </c>
      <c r="G1233">
        <f>HYPERLINK("https://images.diginfra.net/iiif/NL-HaNA_1.01.02/3770/NL-HaNA_1.01.02_3770_0011.jpg/2504,358,1067,3075/full/0/default.jpg", "iiif_url")</f>
        <v/>
      </c>
    </row>
    <row r="1234">
      <c r="A1234" t="inlineStr">
        <is>
          <t>NL-HaNA_1.01.02_3770_0011-page-21</t>
        </is>
      </c>
      <c r="B1234" t="inlineStr">
        <is>
          <t>NL-HaNA_1.01.02_3770_0011-column-2604-458-867-2875</t>
        </is>
      </c>
      <c r="C1234" t="inlineStr">
        <is>
          <t>continuation</t>
        </is>
      </c>
      <c r="D1234" t="n">
        <v>2635</v>
      </c>
      <c r="E1234" t="n">
        <v>1823</v>
      </c>
      <c r="F1234" t="inlineStr">
        <is>
          <t xml:space="preserve">    verdere West-Indiën varende. 275. 438.</t>
        </is>
      </c>
      <c r="G1234">
        <f>HYPERLINK("https://images.diginfra.net/iiif/NL-HaNA_1.01.02/3770/NL-HaNA_1.01.02_3770_0011.jpg/2504,358,1067,3075/full/0/default.jpg", "iiif_url")</f>
        <v/>
      </c>
    </row>
    <row r="1235">
      <c r="A1235" t="inlineStr">
        <is>
          <t>NL-HaNA_1.01.02_3770_0011-page-21</t>
        </is>
      </c>
      <c r="B1235" t="inlineStr">
        <is>
          <t>NL-HaNA_1.01.02_3770_0011-column-2604-458-867-2875</t>
        </is>
      </c>
      <c r="C1235" t="inlineStr">
        <is>
          <t>repeat_lemma</t>
        </is>
      </c>
      <c r="D1235" t="n">
        <v>2721</v>
      </c>
      <c r="E1235" t="n">
        <v>1870</v>
      </c>
      <c r="F1235" t="inlineStr">
        <is>
          <t xml:space="preserve">        ommo approbatie wegens een Festin.</t>
        </is>
      </c>
      <c r="G1235">
        <f>HYPERLINK("https://images.diginfra.net/iiif/NL-HaNA_1.01.02/3770/NL-HaNA_1.01.02_3770_0011.jpg/2504,358,1067,3075/full/0/default.jpg", "iiif_url")</f>
        <v/>
      </c>
    </row>
    <row r="1236">
      <c r="A1236" t="inlineStr">
        <is>
          <t>NL-HaNA_1.01.02_3770_0011-page-21</t>
        </is>
      </c>
      <c r="B1236" t="inlineStr">
        <is>
          <t>NL-HaNA_1.01.02_3770_0011-column-2604-458-867-2875</t>
        </is>
      </c>
      <c r="C1236" t="inlineStr">
        <is>
          <t>continuation</t>
        </is>
      </c>
      <c r="D1236" t="n">
        <v>2642</v>
      </c>
      <c r="E1236" t="n">
        <v>1926</v>
      </c>
      <c r="F1236" t="inlineStr">
        <is>
          <t xml:space="preserve">    201.</t>
        </is>
      </c>
      <c r="G1236">
        <f>HYPERLINK("https://images.diginfra.net/iiif/NL-HaNA_1.01.02/3770/NL-HaNA_1.01.02_3770_0011.jpg/2504,358,1067,3075/full/0/default.jpg", "iiif_url")</f>
        <v/>
      </c>
    </row>
    <row r="1237">
      <c r="A1237" t="inlineStr">
        <is>
          <t>NL-HaNA_1.01.02_3770_0011-page-21</t>
        </is>
      </c>
      <c r="B1237" t="inlineStr">
        <is>
          <t>NL-HaNA_1.01.02_3770_0011-column-2604-458-867-2875</t>
        </is>
      </c>
      <c r="C1237" t="inlineStr">
        <is>
          <t>repeat_lemma</t>
        </is>
      </c>
      <c r="D1237" t="n">
        <v>2717</v>
      </c>
      <c r="E1237" t="n">
        <v>1962</v>
      </c>
      <c r="F1237" t="inlineStr">
        <is>
          <t xml:space="preserve">        ses duysent guldens ter goder rekeningh.</t>
        </is>
      </c>
      <c r="G1237">
        <f>HYPERLINK("https://images.diginfra.net/iiif/NL-HaNA_1.01.02/3770/NL-HaNA_1.01.02_3770_0011.jpg/2504,358,1067,3075/full/0/default.jpg", "iiif_url")</f>
        <v/>
      </c>
    </row>
    <row r="1238">
      <c r="A1238" t="inlineStr">
        <is>
          <t>NL-HaNA_1.01.02_3770_0011-page-21</t>
        </is>
      </c>
      <c r="B1238" t="inlineStr">
        <is>
          <t>NL-HaNA_1.01.02_3770_0011-column-2604-458-867-2875</t>
        </is>
      </c>
      <c r="C1238" t="inlineStr">
        <is>
          <t>continuation</t>
        </is>
      </c>
      <c r="D1238" t="n">
        <v>2635</v>
      </c>
      <c r="E1238" t="n">
        <v>2011</v>
      </c>
      <c r="F1238" t="inlineStr">
        <is>
          <t xml:space="preserve">    z19. 371. 554. 642. 730. 825. 1122.</t>
        </is>
      </c>
      <c r="G1238">
        <f>HYPERLINK("https://images.diginfra.net/iiif/NL-HaNA_1.01.02/3770/NL-HaNA_1.01.02_3770_0011.jpg/2504,358,1067,3075/full/0/default.jpg", "iiif_url")</f>
        <v/>
      </c>
    </row>
    <row r="1239">
      <c r="A1239" t="inlineStr">
        <is>
          <t>NL-HaNA_1.01.02_3770_0011-page-21</t>
        </is>
      </c>
      <c r="B1239" t="inlineStr">
        <is>
          <t>NL-HaNA_1.01.02_3770_0011-column-2604-458-867-2875</t>
        </is>
      </c>
      <c r="C1239" t="inlineStr">
        <is>
          <t>repeat_lemma</t>
        </is>
      </c>
      <c r="D1239" t="n">
        <v>2733</v>
      </c>
      <c r="E1239" t="n">
        <v>2059</v>
      </c>
      <c r="F1239" t="inlineStr">
        <is>
          <t xml:space="preserve">        revisie voor Nicolaes Gautier wegens</t>
        </is>
      </c>
      <c r="G1239">
        <f>HYPERLINK("https://images.diginfra.net/iiif/NL-HaNA_1.01.02/3770/NL-HaNA_1.01.02_3770_0011.jpg/2504,358,1067,3075/full/0/default.jpg", "iiif_url")</f>
        <v/>
      </c>
    </row>
    <row r="1240">
      <c r="A1240" t="inlineStr">
        <is>
          <t>NL-HaNA_1.01.02_3770_0011-page-21</t>
        </is>
      </c>
      <c r="B1240" t="inlineStr">
        <is>
          <t>NL-HaNA_1.01.02_3770_0011-column-2604-458-867-2875</t>
        </is>
      </c>
      <c r="C1240" t="inlineStr">
        <is>
          <t>continuation</t>
        </is>
      </c>
      <c r="D1240" t="n">
        <v>2632</v>
      </c>
      <c r="E1240" t="n">
        <v>2114</v>
      </c>
      <c r="F1240" t="inlineStr">
        <is>
          <t xml:space="preserve">    sententie van de Banck. 4419.</t>
        </is>
      </c>
      <c r="G1240">
        <f>HYPERLINK("https://images.diginfra.net/iiif/NL-HaNA_1.01.02/3770/NL-HaNA_1.01.02_3770_0011.jpg/2504,358,1067,3075/full/0/default.jpg", "iiif_url")</f>
        <v/>
      </c>
    </row>
    <row r="1241">
      <c r="A1241" t="inlineStr">
        <is>
          <t>NL-HaNA_1.01.02_3770_0011-page-21</t>
        </is>
      </c>
      <c r="B1241" t="inlineStr">
        <is>
          <t>NL-HaNA_1.01.02_3770_0011-column-2604-458-867-2875</t>
        </is>
      </c>
      <c r="C1241" t="inlineStr">
        <is>
          <t>repeat_lemma</t>
        </is>
      </c>
      <c r="D1241" t="n">
        <v>2733</v>
      </c>
      <c r="E1241" t="n">
        <v>2162</v>
      </c>
      <c r="F1241" t="inlineStr">
        <is>
          <t xml:space="preserve">        devoir te doen voor de Geinteresseerden</t>
        </is>
      </c>
      <c r="G1241">
        <f>HYPERLINK("https://images.diginfra.net/iiif/NL-HaNA_1.01.02/3770/NL-HaNA_1.01.02_3770_0011.jpg/2504,358,1067,3075/full/0/default.jpg", "iiif_url")</f>
        <v/>
      </c>
    </row>
    <row r="1242">
      <c r="A1242" t="inlineStr">
        <is>
          <t>NL-HaNA_1.01.02_3770_0011-page-21</t>
        </is>
      </c>
      <c r="B1242" t="inlineStr">
        <is>
          <t>NL-HaNA_1.01.02_3770_0011-column-2604-458-867-2875</t>
        </is>
      </c>
      <c r="C1242" t="inlineStr">
        <is>
          <t>continuation</t>
        </is>
      </c>
      <c r="D1242" t="n">
        <v>2637</v>
      </c>
      <c r="E1242" t="n">
        <v>2210</v>
      </c>
      <c r="F1242" t="inlineStr">
        <is>
          <t xml:space="preserve">    van de dertien Staetsche Regimenten. 619.</t>
        </is>
      </c>
      <c r="G1242">
        <f>HYPERLINK("https://images.diginfra.net/iiif/NL-HaNA_1.01.02/3770/NL-HaNA_1.01.02_3770_0011.jpg/2504,358,1067,3075/full/0/default.jpg", "iiif_url")</f>
        <v/>
      </c>
    </row>
    <row r="1243">
      <c r="A1243" t="inlineStr">
        <is>
          <t>NL-HaNA_1.01.02_3770_0011-page-21</t>
        </is>
      </c>
      <c r="B1243" t="inlineStr">
        <is>
          <t>NL-HaNA_1.01.02_3770_0011-column-2604-458-867-2875</t>
        </is>
      </c>
      <c r="C1243" t="inlineStr">
        <is>
          <t>continuation</t>
        </is>
      </c>
      <c r="D1243" t="n">
        <v>2646</v>
      </c>
      <c r="E1243" t="n">
        <v>2269</v>
      </c>
      <c r="F1243" t="inlineStr">
        <is>
          <t xml:space="preserve">    1150.</t>
        </is>
      </c>
      <c r="G1243">
        <f>HYPERLINK("https://images.diginfra.net/iiif/NL-HaNA_1.01.02/3770/NL-HaNA_1.01.02_3770_0011.jpg/2504,358,1067,3075/full/0/default.jpg", "iiif_url")</f>
        <v/>
      </c>
    </row>
    <row r="1244">
      <c r="A1244" t="inlineStr">
        <is>
          <t>NL-HaNA_1.01.02_3770_0011-page-21</t>
        </is>
      </c>
      <c r="B1244" t="inlineStr">
        <is>
          <t>NL-HaNA_1.01.02_3770_0011-column-2604-458-867-2875</t>
        </is>
      </c>
      <c r="C1244" t="inlineStr">
        <is>
          <t>repeat_lemma</t>
        </is>
      </c>
      <c r="D1244" t="n">
        <v>2735</v>
      </c>
      <c r="E1244" t="n">
        <v>2310</v>
      </c>
      <c r="F1244" t="inlineStr">
        <is>
          <t xml:space="preserve">        devoir te doen tot restitutie van het</t>
        </is>
      </c>
      <c r="G1244">
        <f>HYPERLINK("https://images.diginfra.net/iiif/NL-HaNA_1.01.02/3770/NL-HaNA_1.01.02_3770_0011.jpg/2504,358,1067,3075/full/0/default.jpg", "iiif_url")</f>
        <v/>
      </c>
    </row>
    <row r="1245">
      <c r="A1245" t="inlineStr">
        <is>
          <t>NL-HaNA_1.01.02_3770_0011-page-21</t>
        </is>
      </c>
      <c r="B1245" t="inlineStr">
        <is>
          <t>NL-HaNA_1.01.02_3770_0011-column-2604-458-867-2875</t>
        </is>
      </c>
      <c r="C1245" t="inlineStr">
        <is>
          <t>continuation</t>
        </is>
      </c>
      <c r="D1245" t="n">
        <v>2639</v>
      </c>
      <c r="E1245" t="n">
        <v>2353</v>
      </c>
      <c r="F1245" t="inlineStr">
        <is>
          <t xml:space="preserve">    Schip St. Nicolaes. 694.</t>
        </is>
      </c>
      <c r="G1245">
        <f>HYPERLINK("https://images.diginfra.net/iiif/NL-HaNA_1.01.02/3770/NL-HaNA_1.01.02_3770_0011.jpg/2504,358,1067,3075/full/0/default.jpg", "iiif_url")</f>
        <v/>
      </c>
    </row>
    <row r="1246">
      <c r="A1246" t="inlineStr">
        <is>
          <t>NL-HaNA_1.01.02_3770_0011-page-21</t>
        </is>
      </c>
      <c r="B1246" t="inlineStr">
        <is>
          <t>NL-HaNA_1.01.02_3770_0011-column-2604-458-867-2875</t>
        </is>
      </c>
      <c r="C1246" t="inlineStr">
        <is>
          <t>repeat_lemma</t>
        </is>
      </c>
      <c r="D1246" t="n">
        <v>2738</v>
      </c>
      <c r="E1246" t="n">
        <v>2405</v>
      </c>
      <c r="F1246" t="inlineStr">
        <is>
          <t xml:space="preserve">        versekeringe van haer Hoogh Mog. om</t>
        </is>
      </c>
      <c r="G1246">
        <f>HYPERLINK("https://images.diginfra.net/iiif/NL-HaNA_1.01.02/3770/NL-HaNA_1.01.02_3770_0011.jpg/2504,358,1067,3075/full/0/default.jpg", "iiif_url")</f>
        <v/>
      </c>
    </row>
    <row r="1247">
      <c r="A1247" t="inlineStr">
        <is>
          <t>NL-HaNA_1.01.02_3770_0011-page-21</t>
        </is>
      </c>
      <c r="B1247" t="inlineStr">
        <is>
          <t>NL-HaNA_1.01.02_3770_0011-column-2604-458-867-2875</t>
        </is>
      </c>
      <c r="C1247" t="inlineStr">
        <is>
          <t>continuation</t>
        </is>
      </c>
      <c r="D1247" t="n">
        <v>2639</v>
      </c>
      <c r="E1247" t="n">
        <v>2455</v>
      </c>
      <c r="F1247" t="inlineStr">
        <is>
          <t xml:space="preserve">    in cas van noût aen hare engagementen te</t>
        </is>
      </c>
      <c r="G1247">
        <f>HYPERLINK("https://images.diginfra.net/iiif/NL-HaNA_1.01.02/3770/NL-HaNA_1.01.02_3770_0011.jpg/2504,358,1067,3075/full/0/default.jpg", "iiif_url")</f>
        <v/>
      </c>
    </row>
    <row r="1248">
      <c r="A1248" t="inlineStr">
        <is>
          <t>NL-HaNA_1.01.02_3770_0011-page-21</t>
        </is>
      </c>
      <c r="B1248" t="inlineStr">
        <is>
          <t>NL-HaNA_1.01.02_3770_0011-column-2604-458-867-2875</t>
        </is>
      </c>
      <c r="C1248" t="inlineStr">
        <is>
          <t>continuation</t>
        </is>
      </c>
      <c r="D1248" t="n">
        <v>2642</v>
      </c>
      <c r="E1248" t="n">
        <v>2504</v>
      </c>
      <c r="F1248" t="inlineStr">
        <is>
          <t xml:space="preserve">    voldoen. 738.</t>
        </is>
      </c>
      <c r="G1248">
        <f>HYPERLINK("https://images.diginfra.net/iiif/NL-HaNA_1.01.02/3770/NL-HaNA_1.01.02_3770_0011.jpg/2504,358,1067,3075/full/0/default.jpg", "iiif_url")</f>
        <v/>
      </c>
    </row>
    <row r="1249">
      <c r="A1249" t="inlineStr">
        <is>
          <t>NL-HaNA_1.01.02_3770_0011-page-21</t>
        </is>
      </c>
      <c r="B1249" t="inlineStr">
        <is>
          <t>NL-HaNA_1.01.02_3770_0011-column-2604-458-867-2875</t>
        </is>
      </c>
      <c r="C1249" t="inlineStr">
        <is>
          <t>repeat_lemma</t>
        </is>
      </c>
      <c r="D1249" t="n">
        <v>2735</v>
      </c>
      <c r="E1249" t="n">
        <v>2545</v>
      </c>
      <c r="F1249" t="inlineStr">
        <is>
          <t xml:space="preserve">        rouw over den Koningh van Vranck-</t>
        </is>
      </c>
      <c r="G1249">
        <f>HYPERLINK("https://images.diginfra.net/iiif/NL-HaNA_1.01.02/3770/NL-HaNA_1.01.02_3770_0011.jpg/2504,358,1067,3075/full/0/default.jpg", "iiif_url")</f>
        <v/>
      </c>
    </row>
    <row r="1250">
      <c r="A1250" t="inlineStr">
        <is>
          <t>NL-HaNA_1.01.02_3770_0011-page-21</t>
        </is>
      </c>
      <c r="B1250" t="inlineStr">
        <is>
          <t>NL-HaNA_1.01.02_3770_0011-column-2604-458-867-2875</t>
        </is>
      </c>
      <c r="C1250" t="inlineStr">
        <is>
          <t>continuation</t>
        </is>
      </c>
      <c r="D1250" t="n">
        <v>2642</v>
      </c>
      <c r="E1250" t="n">
        <v>2603</v>
      </c>
      <c r="F1250" t="inlineStr">
        <is>
          <t xml:space="preserve">    ryck aen te nemen. 844.</t>
        </is>
      </c>
      <c r="G1250">
        <f>HYPERLINK("https://images.diginfra.net/iiif/NL-HaNA_1.01.02/3770/NL-HaNA_1.01.02_3770_0011.jpg/2504,358,1067,3075/full/0/default.jpg", "iiif_url")</f>
        <v/>
      </c>
    </row>
    <row r="1251">
      <c r="A1251" t="inlineStr">
        <is>
          <t>NL-HaNA_1.01.02_3770_0011-page-21</t>
        </is>
      </c>
      <c r="B1251" t="inlineStr">
        <is>
          <t>NL-HaNA_1.01.02_3770_0011-column-2604-458-867-2875</t>
        </is>
      </c>
      <c r="C1251" t="inlineStr">
        <is>
          <t>repeat_lemma</t>
        </is>
      </c>
      <c r="D1251" t="n">
        <v>2740</v>
      </c>
      <c r="E1251" t="n">
        <v>2652</v>
      </c>
      <c r="F1251" t="inlineStr">
        <is>
          <t xml:space="preserve">        inftantie tot voldoeninge van een mil-</t>
        </is>
      </c>
      <c r="G1251">
        <f>HYPERLINK("https://images.diginfra.net/iiif/NL-HaNA_1.01.02/3770/NL-HaNA_1.01.02_3770_0011.jpg/2504,358,1067,3075/full/0/default.jpg", "iiif_url")</f>
        <v/>
      </c>
    </row>
    <row r="1252">
      <c r="A1252" t="inlineStr">
        <is>
          <t>NL-HaNA_1.01.02_3770_0011-page-21</t>
        </is>
      </c>
      <c r="B1252" t="inlineStr">
        <is>
          <t>NL-HaNA_1.01.02_3770_0011-column-2604-458-867-2875</t>
        </is>
      </c>
      <c r="C1252" t="inlineStr">
        <is>
          <t>continuation</t>
        </is>
      </c>
      <c r="D1252" t="n">
        <v>2642</v>
      </c>
      <c r="E1252" t="n">
        <v>2700</v>
      </c>
      <c r="F1252" t="inlineStr">
        <is>
          <t xml:space="preserve">    lioen ses hondert twee en tachtigh duysent</t>
        </is>
      </c>
      <c r="G1252">
        <f>HYPERLINK("https://images.diginfra.net/iiif/NL-HaNA_1.01.02/3770/NL-HaNA_1.01.02_3770_0011.jpg/2504,358,1067,3075/full/0/default.jpg", "iiif_url")</f>
        <v/>
      </c>
    </row>
    <row r="1253">
      <c r="A1253" t="inlineStr">
        <is>
          <t>NL-HaNA_1.01.02_3770_0011-page-21</t>
        </is>
      </c>
      <c r="B1253" t="inlineStr">
        <is>
          <t>NL-HaNA_1.01.02_3770_0011-column-2604-458-867-2875</t>
        </is>
      </c>
      <c r="C1253" t="inlineStr">
        <is>
          <t>continuation</t>
        </is>
      </c>
      <c r="D1253" t="n">
        <v>2644</v>
      </c>
      <c r="E1253" t="n">
        <v>2748</v>
      </c>
      <c r="F1253" t="inlineStr">
        <is>
          <t xml:space="preserve">    vwiyf hondert seven guldens, en nogh vier hon-</t>
        </is>
      </c>
      <c r="G1253">
        <f>HYPERLINK("https://images.diginfra.net/iiif/NL-HaNA_1.01.02/3770/NL-HaNA_1.01.02_3770_0011.jpg/2504,358,1067,3075/full/0/default.jpg", "iiif_url")</f>
        <v/>
      </c>
    </row>
    <row r="1254">
      <c r="A1254" t="inlineStr">
        <is>
          <t>NL-HaNA_1.01.02_3770_0011-page-21</t>
        </is>
      </c>
      <c r="B1254" t="inlineStr">
        <is>
          <t>NL-HaNA_1.01.02_3770_0011-column-2604-458-867-2875</t>
        </is>
      </c>
      <c r="C1254" t="inlineStr">
        <is>
          <t>continuation</t>
        </is>
      </c>
      <c r="D1254" t="n">
        <v>2644</v>
      </c>
      <c r="E1254" t="n">
        <v>2795</v>
      </c>
      <c r="F1254" t="inlineStr">
        <is>
          <t xml:space="preserve">    den veertien duysent drie hondert ses en vyf-</t>
        </is>
      </c>
      <c r="G1254">
        <f>HYPERLINK("https://images.diginfra.net/iiif/NL-HaNA_1.01.02/3770/NL-HaNA_1.01.02_3770_0011.jpg/2504,358,1067,3075/full/0/default.jpg", "iiif_url")</f>
        <v/>
      </c>
    </row>
    <row r="1255">
      <c r="A1255" t="inlineStr">
        <is>
          <t>NL-HaNA_1.01.02_3770_0011-page-21</t>
        </is>
      </c>
      <c r="B1255" t="inlineStr">
        <is>
          <t>NL-HaNA_1.01.02_3770_0011-column-2604-458-867-2875</t>
        </is>
      </c>
      <c r="C1255" t="inlineStr">
        <is>
          <t>continuation</t>
        </is>
      </c>
      <c r="D1255" t="n">
        <v>2646</v>
      </c>
      <c r="E1255" t="n">
        <v>2845</v>
      </c>
      <c r="F1255" t="inlineStr">
        <is>
          <t xml:space="preserve">    tigh guldens. 939. 1073.</t>
        </is>
      </c>
      <c r="G1255">
        <f>HYPERLINK("https://images.diginfra.net/iiif/NL-HaNA_1.01.02/3770/NL-HaNA_1.01.02_3770_0011.jpg/2504,358,1067,3075/full/0/default.jpg", "iiif_url")</f>
        <v/>
      </c>
    </row>
    <row r="1256">
      <c r="A1256" t="inlineStr">
        <is>
          <t>NL-HaNA_1.01.02_3770_0011-page-21</t>
        </is>
      </c>
      <c r="B1256" t="inlineStr">
        <is>
          <t>NL-HaNA_1.01.02_3770_0011-column-2604-458-867-2875</t>
        </is>
      </c>
      <c r="C1256" t="inlineStr">
        <is>
          <t>empty_line</t>
        </is>
      </c>
      <c r="D1256" t="n">
        <v>2724</v>
      </c>
      <c r="E1256" t="n">
        <v>2898</v>
      </c>
      <c r="F1256" t="inlineStr"/>
      <c r="G1256">
        <f>HYPERLINK("https://images.diginfra.net/iiif/NL-HaNA_1.01.02/3770/NL-HaNA_1.01.02_3770_0011.jpg/2504,358,1067,3075/full/0/default.jpg", "iiif_url")</f>
        <v/>
      </c>
    </row>
    <row r="1257">
      <c r="A1257" t="inlineStr">
        <is>
          <t>NL-HaNA_1.01.02_3770_0011-page-21</t>
        </is>
      </c>
      <c r="B1257" t="inlineStr">
        <is>
          <t>NL-HaNA_1.01.02_3770_0011-column-2604-458-867-2875</t>
        </is>
      </c>
      <c r="C1257" t="inlineStr">
        <is>
          <t>repeat_lemma</t>
        </is>
      </c>
      <c r="D1257" t="n">
        <v>2740</v>
      </c>
      <c r="E1257" t="n">
        <v>2895</v>
      </c>
      <c r="F1257" t="inlineStr">
        <is>
          <t xml:space="preserve">        bekomen van twee goude Medailles.</t>
        </is>
      </c>
      <c r="G1257">
        <f>HYPERLINK("https://images.diginfra.net/iiif/NL-HaNA_1.01.02/3770/NL-HaNA_1.01.02_3770_0011.jpg/2504,358,1067,3075/full/0/default.jpg", "iiif_url")</f>
        <v/>
      </c>
    </row>
    <row r="1258">
      <c r="A1258" t="inlineStr">
        <is>
          <t>NL-HaNA_1.01.02_3770_0011-page-21</t>
        </is>
      </c>
      <c r="B1258" t="inlineStr">
        <is>
          <t>NL-HaNA_1.01.02_3770_0011-column-2604-458-867-2875</t>
        </is>
      </c>
      <c r="C1258" t="inlineStr">
        <is>
          <t>continuation</t>
        </is>
      </c>
      <c r="D1258" t="n">
        <v>2656</v>
      </c>
      <c r="E1258" t="n">
        <v>2952</v>
      </c>
      <c r="F1258" t="inlineStr">
        <is>
          <t xml:space="preserve">    992.</t>
        </is>
      </c>
      <c r="G1258">
        <f>HYPERLINK("https://images.diginfra.net/iiif/NL-HaNA_1.01.02/3770/NL-HaNA_1.01.02_3770_0011.jpg/2504,358,1067,3075/full/0/default.jpg", "iiif_url")</f>
        <v/>
      </c>
    </row>
    <row r="1259">
      <c r="A1259" t="inlineStr">
        <is>
          <t>NL-HaNA_1.01.02_3770_0011-page-21</t>
        </is>
      </c>
      <c r="B1259" t="inlineStr">
        <is>
          <t>NL-HaNA_1.01.02_3770_0011-column-2604-458-867-2875</t>
        </is>
      </c>
      <c r="C1259" t="inlineStr">
        <is>
          <t>repeat_lemma</t>
        </is>
      </c>
      <c r="D1259" t="n">
        <v>2733</v>
      </c>
      <c r="E1259" t="n">
        <v>2990</v>
      </c>
      <c r="F1259" t="inlineStr">
        <is>
          <t xml:space="preserve">        devoir tot vergeedinge van het Schotsche</t>
        </is>
      </c>
      <c r="G1259">
        <f>HYPERLINK("https://images.diginfra.net/iiif/NL-HaNA_1.01.02/3770/NL-HaNA_1.01.02_3770_0011.jpg/2504,358,1067,3075/full/0/default.jpg", "iiif_url")</f>
        <v/>
      </c>
    </row>
    <row r="1260">
      <c r="A1260" t="inlineStr">
        <is>
          <t>NL-HaNA_1.01.02_3770_0011-page-21</t>
        </is>
      </c>
      <c r="B1260" t="inlineStr">
        <is>
          <t>NL-HaNA_1.01.02_3770_0011-column-2604-458-867-2875</t>
        </is>
      </c>
      <c r="C1260" t="inlineStr">
        <is>
          <t>continuation</t>
        </is>
      </c>
      <c r="D1260" t="n">
        <v>2656</v>
      </c>
      <c r="E1260" t="n">
        <v>3039</v>
      </c>
      <c r="F1260" t="inlineStr">
        <is>
          <t xml:space="preserve">    Schip de Royale Mary. 1002.</t>
        </is>
      </c>
      <c r="G1260">
        <f>HYPERLINK("https://images.diginfra.net/iiif/NL-HaNA_1.01.02/3770/NL-HaNA_1.01.02_3770_0011.jpg/2504,358,1067,3075/full/0/default.jpg", "iiif_url")</f>
        <v/>
      </c>
    </row>
    <row r="1261">
      <c r="A1261" t="inlineStr">
        <is>
          <t>NL-HaNA_1.01.02_3770_0011-page-21</t>
        </is>
      </c>
      <c r="B1261" t="inlineStr">
        <is>
          <t>NL-HaNA_1.01.02_3770_0011-column-2604-458-867-2875</t>
        </is>
      </c>
      <c r="C1261" t="inlineStr">
        <is>
          <t>repeat_lemma</t>
        </is>
      </c>
      <c r="D1261" t="n">
        <v>2752</v>
      </c>
      <c r="E1261" t="n">
        <v>3091</v>
      </c>
      <c r="F1261" t="inlineStr">
        <is>
          <t xml:space="preserve">        Festijn geapprobeert. to05.</t>
        </is>
      </c>
      <c r="G1261">
        <f>HYPERLINK("https://images.diginfra.net/iiif/NL-HaNA_1.01.02/3770/NL-HaNA_1.01.02_3770_0011.jpg/2504,358,1067,3075/full/0/default.jpg", "iiif_url")</f>
        <v/>
      </c>
    </row>
    <row r="1262">
      <c r="A1262" t="inlineStr">
        <is>
          <t>NL-HaNA_1.01.02_3770_0011-page-21</t>
        </is>
      </c>
      <c r="B1262" t="inlineStr">
        <is>
          <t>NL-HaNA_1.01.02_3770_0011-column-2604-458-867-2875</t>
        </is>
      </c>
      <c r="C1262" t="inlineStr">
        <is>
          <t>repeat_lemma</t>
        </is>
      </c>
      <c r="D1262" t="n">
        <v>2752</v>
      </c>
      <c r="E1262" t="n">
        <v>3140</v>
      </c>
      <c r="F1262" t="inlineStr">
        <is>
          <t xml:space="preserve">        Officieren Jan haer Hoogh Mog. van</t>
        </is>
      </c>
      <c r="G1262">
        <f>HYPERLINK("https://images.diginfra.net/iiif/NL-HaNA_1.01.02/3770/NL-HaNA_1.01.02_3770_0011.jpg/2504,358,1067,3075/full/0/default.jpg", "iiif_url")</f>
        <v/>
      </c>
    </row>
    <row r="1263">
      <c r="A1263" t="inlineStr">
        <is>
          <t>NL-HaNA_1.01.02_3770_0011-page-21</t>
        </is>
      </c>
      <c r="B1263" t="inlineStr">
        <is>
          <t>NL-HaNA_1.01.02_3770_0011-column-2604-458-867-2875</t>
        </is>
      </c>
      <c r="C1263" t="inlineStr">
        <is>
          <t>continuation</t>
        </is>
      </c>
      <c r="D1263" t="n">
        <v>2649</v>
      </c>
      <c r="E1263" t="n">
        <v>3184</v>
      </c>
      <c r="F1263" t="inlineStr">
        <is>
          <t xml:space="preserve">    de Schotten haer by de Relellen gevoeght</t>
        </is>
      </c>
      <c r="G1263">
        <f>HYPERLINK("https://images.diginfra.net/iiif/NL-HaNA_1.01.02/3770/NL-HaNA_1.01.02_3770_0011.jpg/2504,358,1067,3075/full/0/default.jpg", "iiif_url")</f>
        <v/>
      </c>
    </row>
    <row r="1264">
      <c r="A1264" t="inlineStr">
        <is>
          <t>NL-HaNA_1.01.02_3770_0011-page-21</t>
        </is>
      </c>
      <c r="B1264" t="inlineStr">
        <is>
          <t>NL-HaNA_1.01.02_3770_0011-column-2604-458-867-2875</t>
        </is>
      </c>
      <c r="C1264" t="inlineStr">
        <is>
          <t>continuation</t>
        </is>
      </c>
      <c r="D1264" t="n">
        <v>2653</v>
      </c>
      <c r="E1264" t="n">
        <v>3227</v>
      </c>
      <c r="F1264" t="inlineStr">
        <is>
          <t xml:space="preserve">    bebbende. 1269. 1126.</t>
        </is>
      </c>
      <c r="G1264">
        <f>HYPERLINK("https://images.diginfra.net/iiif/NL-HaNA_1.01.02/3770/NL-HaNA_1.01.02_3770_0011.jpg/2504,358,1067,3075/full/0/default.jpg", "iiif_url")</f>
        <v/>
      </c>
    </row>
    <row r="1265">
      <c r="A1265" t="inlineStr">
        <is>
          <t>NL-HaNA_1.01.02_3770_0011-page-21</t>
        </is>
      </c>
      <c r="B1265" t="inlineStr">
        <is>
          <t>NL-HaNA_1.01.02_3770_0011-column-2604-458-867-2875</t>
        </is>
      </c>
      <c r="C1265" t="inlineStr">
        <is>
          <t>repeat_lemma</t>
        </is>
      </c>
      <c r="D1265" t="n">
        <v>2763</v>
      </c>
      <c r="E1265" t="n">
        <v>3288</v>
      </c>
      <c r="F1265" t="inlineStr">
        <is>
          <t xml:space="preserve">        THermitagie advertentie. 1. 65. 69.</t>
        </is>
      </c>
      <c r="G1265">
        <f>HYPERLINK("https://images.diginfra.net/iiif/NL-HaNA_1.01.02/3770/NL-HaNA_1.01.02_3770_0011.jpg/2504,358,1067,3075/full/0/default.jpg", "iiif_url")</f>
        <v/>
      </c>
    </row>
    <row r="1267">
      <c r="A1267" t="inlineStr">
        <is>
          <t>NL-HaNA_1.01.02_3770_0011-page-21</t>
        </is>
      </c>
      <c r="B1267" t="inlineStr">
        <is>
          <t>NL-HaNA_1.01.02_3770_0011-column-3555-455-894-2888</t>
        </is>
      </c>
      <c r="C1267" t="inlineStr">
        <is>
          <t>lemma</t>
        </is>
      </c>
      <c r="D1267" t="n">
        <v>3541</v>
      </c>
      <c r="E1267" t="n">
        <v>367</v>
      </c>
      <c r="F1267" t="inlineStr">
        <is>
          <t>EE</t>
        </is>
      </c>
      <c r="G1267">
        <f>HYPERLINK("https://images.diginfra.net/iiif/NL-HaNA_1.01.02/3770/NL-HaNA_1.01.02_3770_0011.jpg/3455,355,1094,3088/full/0/default.jpg", "iiif_url")</f>
        <v/>
      </c>
    </row>
    <row r="1268">
      <c r="A1268" t="inlineStr">
        <is>
          <t>NL-HaNA_1.01.02_3770_0011-page-21</t>
        </is>
      </c>
      <c r="B1268" t="inlineStr">
        <is>
          <t>NL-HaNA_1.01.02_3770_0011-column-3555-455-894-2888</t>
        </is>
      </c>
      <c r="C1268" t="inlineStr">
        <is>
          <t>non_index_line</t>
        </is>
      </c>
      <c r="D1268" t="n">
        <v>3768</v>
      </c>
      <c r="E1268" t="n">
        <v>358</v>
      </c>
      <c r="F1268" t="inlineStr">
        <is>
          <t xml:space="preserve">        DX.</t>
        </is>
      </c>
      <c r="G1268">
        <f>HYPERLINK("https://images.diginfra.net/iiif/NL-HaNA_1.01.02/3770/NL-HaNA_1.01.02_3770_0011.jpg/3455,355,1094,3088/full/0/default.jpg", "iiif_url")</f>
        <v/>
      </c>
    </row>
    <row r="1269">
      <c r="A1269" t="inlineStr">
        <is>
          <t>NL-HaNA_1.01.02_3770_0011-page-21</t>
        </is>
      </c>
      <c r="B1269" t="inlineStr">
        <is>
          <t>NL-HaNA_1.01.02_3770_0011-column-3555-455-894-2888</t>
        </is>
      </c>
      <c r="C1269" t="inlineStr">
        <is>
          <t>continuation</t>
        </is>
      </c>
      <c r="D1269" t="n">
        <v>3600</v>
      </c>
      <c r="E1269" t="n">
        <v>462</v>
      </c>
      <c r="F1269" t="inlineStr">
        <is>
          <t xml:space="preserve">    82. 86. ro0. 108. 125. 129. 145. 166.</t>
        </is>
      </c>
      <c r="G1269">
        <f>HYPERLINK("https://images.diginfra.net/iiif/NL-HaNA_1.01.02/3770/NL-HaNA_1.01.02_3770_0011.jpg/3455,355,1094,3088/full/0/default.jpg", "iiif_url")</f>
        <v/>
      </c>
    </row>
    <row r="1270">
      <c r="A1270" t="inlineStr">
        <is>
          <t>NL-HaNA_1.01.02_3770_0011-page-21</t>
        </is>
      </c>
      <c r="B1270" t="inlineStr">
        <is>
          <t>NL-HaNA_1.01.02_3770_0011-column-3555-455-894-2888</t>
        </is>
      </c>
      <c r="C1270" t="inlineStr">
        <is>
          <t>continuation</t>
        </is>
      </c>
      <c r="D1270" t="n">
        <v>3604</v>
      </c>
      <c r="E1270" t="n">
        <v>514</v>
      </c>
      <c r="F1270" t="inlineStr">
        <is>
          <t xml:space="preserve">    177. 185. 194. 207. 218. 270. 274. 287.</t>
        </is>
      </c>
      <c r="G1270">
        <f>HYPERLINK("https://images.diginfra.net/iiif/NL-HaNA_1.01.02/3770/NL-HaNA_1.01.02_3770_0011.jpg/3455,355,1094,3088/full/0/default.jpg", "iiif_url")</f>
        <v/>
      </c>
    </row>
    <row r="1271">
      <c r="A1271" t="inlineStr">
        <is>
          <t>NL-HaNA_1.01.02_3770_0011-page-21</t>
        </is>
      </c>
      <c r="B1271" t="inlineStr">
        <is>
          <t>NL-HaNA_1.01.02_3770_0011-column-3555-455-894-2888</t>
        </is>
      </c>
      <c r="C1271" t="inlineStr">
        <is>
          <t>continuation</t>
        </is>
      </c>
      <c r="D1271" t="n">
        <v>3597</v>
      </c>
      <c r="E1271" t="n">
        <v>579</v>
      </c>
      <c r="F1271" t="inlineStr">
        <is>
          <t xml:space="preserve">    291. 315 312. 356. 361. 364. 383. 408.</t>
        </is>
      </c>
      <c r="G1271">
        <f>HYPERLINK("https://images.diginfra.net/iiif/NL-HaNA_1.01.02/3770/NL-HaNA_1.01.02_3770_0011.jpg/3455,355,1094,3088/full/0/default.jpg", "iiif_url")</f>
        <v/>
      </c>
    </row>
    <row r="1272">
      <c r="A1272" t="inlineStr">
        <is>
          <t>NL-HaNA_1.01.02_3770_0011-page-21</t>
        </is>
      </c>
      <c r="B1272" t="inlineStr">
        <is>
          <t>NL-HaNA_1.01.02_3770_0011-column-3555-455-894-2888</t>
        </is>
      </c>
      <c r="C1272" t="inlineStr">
        <is>
          <t>continuation</t>
        </is>
      </c>
      <c r="D1272" t="n">
        <v>3597</v>
      </c>
      <c r="E1272" t="n">
        <v>624</v>
      </c>
      <c r="F1272" t="inlineStr">
        <is>
          <t xml:space="preserve">    429. 434. 471. 491. 499. 515. 519. 544.</t>
        </is>
      </c>
      <c r="G1272">
        <f>HYPERLINK("https://images.diginfra.net/iiif/NL-HaNA_1.01.02/3770/NL-HaNA_1.01.02_3770_0011.jpg/3455,355,1094,3088/full/0/default.jpg", "iiif_url")</f>
        <v/>
      </c>
    </row>
    <row r="1273">
      <c r="A1273" t="inlineStr">
        <is>
          <t>NL-HaNA_1.01.02_3770_0011-page-21</t>
        </is>
      </c>
      <c r="B1273" t="inlineStr">
        <is>
          <t>NL-HaNA_1.01.02_3770_0011-column-3555-455-894-2888</t>
        </is>
      </c>
      <c r="C1273" t="inlineStr">
        <is>
          <t>continuation</t>
        </is>
      </c>
      <c r="D1273" t="n">
        <v>3600</v>
      </c>
      <c r="E1273" t="n">
        <v>669</v>
      </c>
      <c r="F1273" t="inlineStr">
        <is>
          <t xml:space="preserve">    552. 574. 584. 603. 609. 625. 633. 644.</t>
        </is>
      </c>
      <c r="G1273">
        <f>HYPERLINK("https://images.diginfra.net/iiif/NL-HaNA_1.01.02/3770/NL-HaNA_1.01.02_3770_0011.jpg/3455,355,1094,3088/full/0/default.jpg", "iiif_url")</f>
        <v/>
      </c>
    </row>
    <row r="1274">
      <c r="A1274" t="inlineStr">
        <is>
          <t>NL-HaNA_1.01.02_3770_0011-page-21</t>
        </is>
      </c>
      <c r="B1274" t="inlineStr">
        <is>
          <t>NL-HaNA_1.01.02_3770_0011-column-3555-455-894-2888</t>
        </is>
      </c>
      <c r="C1274" t="inlineStr">
        <is>
          <t>continuation</t>
        </is>
      </c>
      <c r="D1274" t="n">
        <v>3597</v>
      </c>
      <c r="E1274" t="n">
        <v>712</v>
      </c>
      <c r="F1274" t="inlineStr">
        <is>
          <t xml:space="preserve">    647. 660. 666. 675. 680. 696. 704. 717.</t>
        </is>
      </c>
      <c r="G1274">
        <f>HYPERLINK("https://images.diginfra.net/iiif/NL-HaNA_1.01.02/3770/NL-HaNA_1.01.02_3770_0011.jpg/3455,355,1094,3088/full/0/default.jpg", "iiif_url")</f>
        <v/>
      </c>
    </row>
    <row r="1275">
      <c r="A1275" t="inlineStr">
        <is>
          <t>NL-HaNA_1.01.02_3770_0011-page-21</t>
        </is>
      </c>
      <c r="B1275" t="inlineStr">
        <is>
          <t>NL-HaNA_1.01.02_3770_0011-column-3555-455-894-2888</t>
        </is>
      </c>
      <c r="C1275" t="inlineStr">
        <is>
          <t>continuation</t>
        </is>
      </c>
      <c r="D1275" t="n">
        <v>3597</v>
      </c>
      <c r="E1275" t="n">
        <v>765</v>
      </c>
      <c r="F1275" t="inlineStr">
        <is>
          <t xml:space="preserve">    728. 732. 749. 754. 766. 778. 790. 813.</t>
        </is>
      </c>
      <c r="G1275">
        <f>HYPERLINK("https://images.diginfra.net/iiif/NL-HaNA_1.01.02/3770/NL-HaNA_1.01.02_3770_0011.jpg/3455,355,1094,3088/full/0/default.jpg", "iiif_url")</f>
        <v/>
      </c>
    </row>
    <row r="1276">
      <c r="A1276" t="inlineStr">
        <is>
          <t>NL-HaNA_1.01.02_3770_0011-page-21</t>
        </is>
      </c>
      <c r="B1276" t="inlineStr">
        <is>
          <t>NL-HaNA_1.01.02_3770_0011-column-3555-455-894-2888</t>
        </is>
      </c>
      <c r="C1276" t="inlineStr">
        <is>
          <t>continuation</t>
        </is>
      </c>
      <c r="D1276" t="n">
        <v>3597</v>
      </c>
      <c r="E1276" t="n">
        <v>812</v>
      </c>
      <c r="F1276" t="inlineStr">
        <is>
          <t xml:space="preserve">    820. 829. 834. 843. 847. 859. 869. 877.</t>
        </is>
      </c>
      <c r="G1276">
        <f>HYPERLINK("https://images.diginfra.net/iiif/NL-HaNA_1.01.02/3770/NL-HaNA_1.01.02_3770_0011.jpg/3455,355,1094,3088/full/0/default.jpg", "iiif_url")</f>
        <v/>
      </c>
    </row>
    <row r="1277">
      <c r="A1277" t="inlineStr">
        <is>
          <t>NL-HaNA_1.01.02_3770_0011-page-21</t>
        </is>
      </c>
      <c r="B1277" t="inlineStr">
        <is>
          <t>NL-HaNA_1.01.02_3770_0011-column-3555-455-894-2888</t>
        </is>
      </c>
      <c r="C1277" t="inlineStr">
        <is>
          <t>continuation</t>
        </is>
      </c>
      <c r="D1277" t="n">
        <v>3595</v>
      </c>
      <c r="E1277" t="n">
        <v>859</v>
      </c>
      <c r="F1277" t="inlineStr">
        <is>
          <t xml:space="preserve">    880. 891. 902. grs. 918. 935. 949. 967.</t>
        </is>
      </c>
      <c r="G1277">
        <f>HYPERLINK("https://images.diginfra.net/iiif/NL-HaNA_1.01.02/3770/NL-HaNA_1.01.02_3770_0011.jpg/3455,355,1094,3088/full/0/default.jpg", "iiif_url")</f>
        <v/>
      </c>
    </row>
    <row r="1278">
      <c r="A1278" t="inlineStr">
        <is>
          <t>NL-HaNA_1.01.02_3770_0011-page-21</t>
        </is>
      </c>
      <c r="B1278" t="inlineStr">
        <is>
          <t>NL-HaNA_1.01.02_3770_0011-column-3555-455-894-2888</t>
        </is>
      </c>
      <c r="C1278" t="inlineStr">
        <is>
          <t>continuation</t>
        </is>
      </c>
      <c r="D1278" t="n">
        <v>3595</v>
      </c>
      <c r="E1278" t="n">
        <v>916</v>
      </c>
      <c r="F1278" t="inlineStr">
        <is>
          <t xml:space="preserve">    977. 990. 995. 1020. 1026. 1047. 1069.</t>
        </is>
      </c>
      <c r="G1278">
        <f>HYPERLINK("https://images.diginfra.net/iiif/NL-HaNA_1.01.02/3770/NL-HaNA_1.01.02_3770_0011.jpg/3455,355,1094,3088/full/0/default.jpg", "iiif_url")</f>
        <v/>
      </c>
    </row>
    <row r="1279">
      <c r="A1279" t="inlineStr">
        <is>
          <t>NL-HaNA_1.01.02_3770_0011-page-21</t>
        </is>
      </c>
      <c r="B1279" t="inlineStr">
        <is>
          <t>NL-HaNA_1.01.02_3770_0011-column-3555-455-894-2888</t>
        </is>
      </c>
      <c r="C1279" t="inlineStr">
        <is>
          <t>continuation</t>
        </is>
      </c>
      <c r="D1279" t="n">
        <v>3597</v>
      </c>
      <c r="E1279" t="n">
        <v>955</v>
      </c>
      <c r="F1279" t="inlineStr">
        <is>
          <t xml:space="preserve">    1081. 1109. 1119. 1131.</t>
        </is>
      </c>
      <c r="G1279">
        <f>HYPERLINK("https://images.diginfra.net/iiif/NL-HaNA_1.01.02/3770/NL-HaNA_1.01.02_3770_0011.jpg/3455,355,1094,3088/full/0/default.jpg", "iiif_url")</f>
        <v/>
      </c>
    </row>
    <row r="1280">
      <c r="A1280" t="inlineStr">
        <is>
          <t>NL-HaNA_1.01.02_3770_0011-page-21</t>
        </is>
      </c>
      <c r="B1280" t="inlineStr">
        <is>
          <t>NL-HaNA_1.01.02_3770_0011-column-3555-455-894-2888</t>
        </is>
      </c>
      <c r="C1280" t="inlineStr">
        <is>
          <t>repeat_lemma</t>
        </is>
      </c>
      <c r="D1280" t="n">
        <v>3712</v>
      </c>
      <c r="E1280" t="n">
        <v>1010</v>
      </c>
      <c r="F1280" t="inlineStr">
        <is>
          <t xml:space="preserve">        om cen nieuwe Brief van recredentie</t>
        </is>
      </c>
      <c r="G1280">
        <f>HYPERLINK("https://images.diginfra.net/iiif/NL-HaNA_1.01.02/3770/NL-HaNA_1.01.02_3770_0011.jpg/3455,355,1094,3088/full/0/default.jpg", "iiif_url")</f>
        <v/>
      </c>
    </row>
    <row r="1281">
      <c r="A1281" t="inlineStr">
        <is>
          <t>NL-HaNA_1.01.02_3770_0011-page-21</t>
        </is>
      </c>
      <c r="B1281" t="inlineStr">
        <is>
          <t>NL-HaNA_1.01.02_3770_0011-column-3555-455-894-2888</t>
        </is>
      </c>
      <c r="C1281" t="inlineStr">
        <is>
          <t>continuation</t>
        </is>
      </c>
      <c r="D1281" t="n">
        <v>3595</v>
      </c>
      <c r="E1281" t="n">
        <v>1053</v>
      </c>
      <c r="F1281" t="inlineStr">
        <is>
          <t xml:space="preserve">    en verhooginge van daghgelden. 102.</t>
        </is>
      </c>
      <c r="G1281">
        <f>HYPERLINK("https://images.diginfra.net/iiif/NL-HaNA_1.01.02/3770/NL-HaNA_1.01.02_3770_0011.jpg/3455,355,1094,3088/full/0/default.jpg", "iiif_url")</f>
        <v/>
      </c>
    </row>
    <row r="1282">
      <c r="A1282" t="inlineStr">
        <is>
          <t>NL-HaNA_1.01.02_3770_0011-page-21</t>
        </is>
      </c>
      <c r="B1282" t="inlineStr">
        <is>
          <t>NL-HaNA_1.01.02_3770_0011-column-3555-455-894-2888</t>
        </is>
      </c>
      <c r="C1282" t="inlineStr">
        <is>
          <t>repeat_lemma</t>
        </is>
      </c>
      <c r="D1282" t="n">
        <v>3719</v>
      </c>
      <c r="E1282" t="n">
        <v>1104</v>
      </c>
      <c r="F1282" t="inlineStr">
        <is>
          <t xml:space="preserve">        over de grooten rouw over de Ko-</t>
        </is>
      </c>
      <c r="G1282">
        <f>HYPERLINK("https://images.diginfra.net/iiif/NL-HaNA_1.01.02/3770/NL-HaNA_1.01.02_3770_0011.jpg/3455,355,1094,3088/full/0/default.jpg", "iiif_url")</f>
        <v/>
      </c>
    </row>
    <row r="1283">
      <c r="A1283" t="inlineStr">
        <is>
          <t>NL-HaNA_1.01.02_3770_0011-page-21</t>
        </is>
      </c>
      <c r="B1283" t="inlineStr">
        <is>
          <t>NL-HaNA_1.01.02_3770_0011-column-3555-455-894-2888</t>
        </is>
      </c>
      <c r="C1283" t="inlineStr">
        <is>
          <t>continuation</t>
        </is>
      </c>
      <c r="D1283" t="n">
        <v>3595</v>
      </c>
      <c r="E1283" t="n">
        <v>1152</v>
      </c>
      <c r="F1283" t="inlineStr">
        <is>
          <t xml:space="preserve">    ninginne te mogen declareren. 815.</t>
        </is>
      </c>
      <c r="G1283">
        <f>HYPERLINK("https://images.diginfra.net/iiif/NL-HaNA_1.01.02/3770/NL-HaNA_1.01.02_3770_0011.jpg/3455,355,1094,3088/full/0/default.jpg", "iiif_url")</f>
        <v/>
      </c>
    </row>
    <row r="1284">
      <c r="A1284" t="inlineStr">
        <is>
          <t>NL-HaNA_1.01.02_3770_0011-page-21</t>
        </is>
      </c>
      <c r="B1284" t="inlineStr">
        <is>
          <t>NL-HaNA_1.01.02_3770_0011-column-3555-455-894-2888</t>
        </is>
      </c>
      <c r="C1284" t="inlineStr">
        <is>
          <t>repeat_lemma</t>
        </is>
      </c>
      <c r="D1284" t="n">
        <v>3717</v>
      </c>
      <c r="E1284" t="n">
        <v>1199</v>
      </c>
      <c r="F1284" t="inlineStr">
        <is>
          <t xml:space="preserve">        rouw over de Doningh van Vranck-</t>
        </is>
      </c>
      <c r="G1284">
        <f>HYPERLINK("https://images.diginfra.net/iiif/NL-HaNA_1.01.02/3770/NL-HaNA_1.01.02_3770_0011.jpg/3455,355,1094,3088/full/0/default.jpg", "iiif_url")</f>
        <v/>
      </c>
    </row>
    <row r="1285">
      <c r="A1285" t="inlineStr">
        <is>
          <t>NL-HaNA_1.01.02_3770_0011-page-21</t>
        </is>
      </c>
      <c r="B1285" t="inlineStr">
        <is>
          <t>NL-HaNA_1.01.02_3770_0011-column-3555-455-894-2888</t>
        </is>
      </c>
      <c r="C1285" t="inlineStr">
        <is>
          <t>lemma</t>
        </is>
      </c>
      <c r="D1285" t="n">
        <v>3597</v>
      </c>
      <c r="E1285" t="n">
        <v>1247</v>
      </c>
      <c r="F1285" t="inlineStr">
        <is>
          <t>ryck.</t>
        </is>
      </c>
      <c r="G1285">
        <f>HYPERLINK("https://images.diginfra.net/iiif/NL-HaNA_1.01.02/3770/NL-HaNA_1.01.02_3770_0011.jpg/3455,355,1094,3088/full/0/default.jpg", "iiif_url")</f>
        <v/>
      </c>
    </row>
    <row r="1286">
      <c r="A1286" t="inlineStr">
        <is>
          <t>NL-HaNA_1.01.02_3770_0011-page-21</t>
        </is>
      </c>
      <c r="B1286" t="inlineStr">
        <is>
          <t>NL-HaNA_1.01.02_3770_0011-column-3555-455-894-2888</t>
        </is>
      </c>
      <c r="C1286" t="inlineStr">
        <is>
          <t>continuation</t>
        </is>
      </c>
      <c r="D1286" t="n">
        <v>3724</v>
      </c>
      <c r="E1286" t="n">
        <v>1249</v>
      </c>
      <c r="F1286" t="inlineStr">
        <is>
          <t xml:space="preserve">    348.</t>
        </is>
      </c>
      <c r="G1286">
        <f>HYPERLINK("https://images.diginfra.net/iiif/NL-HaNA_1.01.02/3770/NL-HaNA_1.01.02_3770_0011.jpg/3455,355,1094,3088/full/0/default.jpg", "iiif_url")</f>
        <v/>
      </c>
    </row>
    <row r="1287">
      <c r="A1287" t="inlineStr">
        <is>
          <t>NL-HaNA_1.01.02_3770_0011-page-21</t>
        </is>
      </c>
      <c r="B1287" t="inlineStr">
        <is>
          <t>NL-HaNA_1.01.02_3770_0011-column-3555-455-894-2888</t>
        </is>
      </c>
      <c r="C1287" t="inlineStr">
        <is>
          <t>repeat_lemma</t>
        </is>
      </c>
      <c r="D1287" t="n">
        <v>3723</v>
      </c>
      <c r="E1287" t="n">
        <v>1287</v>
      </c>
      <c r="F1287" t="inlineStr">
        <is>
          <t xml:space="preserve">        Klinggraef creditif en desseyn van den</t>
        </is>
      </c>
      <c r="G1287">
        <f>HYPERLINK("https://images.diginfra.net/iiif/NL-HaNA_1.01.02/3770/NL-HaNA_1.01.02_3770_0011.jpg/3455,355,1094,3088/full/0/default.jpg", "iiif_url")</f>
        <v/>
      </c>
    </row>
    <row r="1288">
      <c r="A1288" t="inlineStr">
        <is>
          <t>NL-HaNA_1.01.02_3770_0011-page-21</t>
        </is>
      </c>
      <c r="B1288" t="inlineStr">
        <is>
          <t>NL-HaNA_1.01.02_3770_0011-column-3555-455-894-2888</t>
        </is>
      </c>
      <c r="C1288" t="inlineStr">
        <is>
          <t>continuation</t>
        </is>
      </c>
      <c r="D1288" t="n">
        <v>3597</v>
      </c>
      <c r="E1288" t="n">
        <v>1345</v>
      </c>
      <c r="F1288" t="inlineStr">
        <is>
          <t xml:space="preserve">    Pretendent. 971.</t>
        </is>
      </c>
      <c r="G1288">
        <f>HYPERLINK("https://images.diginfra.net/iiif/NL-HaNA_1.01.02/3770/NL-HaNA_1.01.02_3770_0011.jpg/3455,355,1094,3088/full/0/default.jpg", "iiif_url")</f>
        <v/>
      </c>
    </row>
    <row r="1289">
      <c r="A1289" t="inlineStr">
        <is>
          <t>NL-HaNA_1.01.02_3770_0011-page-21</t>
        </is>
      </c>
      <c r="B1289" t="inlineStr">
        <is>
          <t>NL-HaNA_1.01.02_3770_0011-column-3555-455-894-2888</t>
        </is>
      </c>
      <c r="C1289" t="inlineStr">
        <is>
          <t>repeat_lemma</t>
        </is>
      </c>
      <c r="D1289" t="n">
        <v>3723</v>
      </c>
      <c r="E1289" t="n">
        <v>1389</v>
      </c>
      <c r="F1289" t="inlineStr">
        <is>
          <t xml:space="preserve">        Straffort opgehaelt. 6.</t>
        </is>
      </c>
      <c r="G1289">
        <f>HYPERLINK("https://images.diginfra.net/iiif/NL-HaNA_1.01.02/3770/NL-HaNA_1.01.02_3770_0011.jpg/3455,355,1094,3088/full/0/default.jpg", "iiif_url")</f>
        <v/>
      </c>
    </row>
    <row r="1290">
      <c r="A1290" t="inlineStr">
        <is>
          <t>NL-HaNA_1.01.02_3770_0011-page-21</t>
        </is>
      </c>
      <c r="B1290" t="inlineStr">
        <is>
          <t>NL-HaNA_1.01.02_3770_0011-column-3555-455-894-2888</t>
        </is>
      </c>
      <c r="C1290" t="inlineStr">
        <is>
          <t>repeat_lemma</t>
        </is>
      </c>
      <c r="D1290" t="n">
        <v>3716</v>
      </c>
      <c r="E1290" t="n">
        <v>1442</v>
      </c>
      <c r="F1290" t="inlineStr">
        <is>
          <t xml:space="preserve">        Walpole , haer Hoogh Mog. aenge-</t>
        </is>
      </c>
      <c r="G1290">
        <f>HYPERLINK("https://images.diginfra.net/iiif/NL-HaNA_1.01.02/3770/NL-HaNA_1.01.02_3770_0011.jpg/3455,355,1094,3088/full/0/default.jpg", "iiif_url")</f>
        <v/>
      </c>
    </row>
    <row r="1291">
      <c r="A1291" t="inlineStr">
        <is>
          <t>NL-HaNA_1.01.02_3770_0011-page-21</t>
        </is>
      </c>
      <c r="B1291" t="inlineStr">
        <is>
          <t>NL-HaNA_1.01.02_3770_0011-column-3555-455-894-2888</t>
        </is>
      </c>
      <c r="C1291" t="inlineStr">
        <is>
          <t>continuation</t>
        </is>
      </c>
      <c r="D1291" t="n">
        <v>3595</v>
      </c>
      <c r="E1291" t="n">
        <v>1493</v>
      </c>
      <c r="F1291" t="inlineStr">
        <is>
          <t xml:space="preserve">    naem. 108.</t>
        </is>
      </c>
      <c r="G1291">
        <f>HYPERLINK("https://images.diginfra.net/iiif/NL-HaNA_1.01.02/3770/NL-HaNA_1.01.02_3770_0011.jpg/3455,355,1094,3088/full/0/default.jpg", "iiif_url")</f>
        <v/>
      </c>
    </row>
    <row r="1292">
      <c r="A1292" t="inlineStr">
        <is>
          <t>NL-HaNA_1.01.02_3770_0011-page-21</t>
        </is>
      </c>
      <c r="B1292" t="inlineStr">
        <is>
          <t>NL-HaNA_1.01.02_3770_0011-column-3555-455-894-2888</t>
        </is>
      </c>
      <c r="C1292" t="inlineStr">
        <is>
          <t>repeat_lemma</t>
        </is>
      </c>
      <c r="D1292" t="n">
        <v>3716</v>
      </c>
      <c r="E1292" t="n">
        <v>1538</v>
      </c>
      <c r="F1292" t="inlineStr">
        <is>
          <t xml:space="preserve">        manier van revisie over het Schip de</t>
        </is>
      </c>
      <c r="G1292">
        <f>HYPERLINK("https://images.diginfra.net/iiif/NL-HaNA_1.01.02/3770/NL-HaNA_1.01.02_3770_0011.jpg/3455,355,1094,3088/full/0/default.jpg", "iiif_url")</f>
        <v/>
      </c>
    </row>
    <row r="1293">
      <c r="A1293" t="inlineStr">
        <is>
          <t>NL-HaNA_1.01.02_3770_0011-page-21</t>
        </is>
      </c>
      <c r="B1293" t="inlineStr">
        <is>
          <t>NL-HaNA_1.01.02_3770_0011-column-3555-455-894-2888</t>
        </is>
      </c>
      <c r="C1293" t="inlineStr">
        <is>
          <t>continuation</t>
        </is>
      </c>
      <c r="D1293" t="n">
        <v>3595</v>
      </c>
      <c r="E1293" t="n">
        <v>1586</v>
      </c>
      <c r="F1293" t="inlineStr">
        <is>
          <t xml:space="preserve">    Naghtegael Galey. 1377.</t>
        </is>
      </c>
      <c r="G1293">
        <f>HYPERLINK("https://images.diginfra.net/iiif/NL-HaNA_1.01.02/3770/NL-HaNA_1.01.02_3770_0011.jpg/3455,355,1094,3088/full/0/default.jpg", "iiif_url")</f>
        <v/>
      </c>
    </row>
    <row r="1294">
      <c r="A1294" t="inlineStr">
        <is>
          <t>NL-HaNA_1.01.02_3770_0011-page-21</t>
        </is>
      </c>
      <c r="B1294" t="inlineStr">
        <is>
          <t>NL-HaNA_1.01.02_3770_0011-column-3555-455-894-2888</t>
        </is>
      </c>
      <c r="C1294" t="inlineStr">
        <is>
          <t>repeat_lemma</t>
        </is>
      </c>
      <c r="D1294" t="n">
        <v>3707</v>
      </c>
      <c r="E1294" t="n">
        <v>1638</v>
      </c>
      <c r="F1294" t="inlineStr">
        <is>
          <t xml:space="preserve">        reclamerende het Schip de Supply. 229.</t>
        </is>
      </c>
      <c r="G1294">
        <f>HYPERLINK("https://images.diginfra.net/iiif/NL-HaNA_1.01.02/3770/NL-HaNA_1.01.02_3770_0011.jpg/3455,355,1094,3088/full/0/default.jpg", "iiif_url")</f>
        <v/>
      </c>
    </row>
    <row r="1295">
      <c r="A1295" t="inlineStr">
        <is>
          <t>NL-HaNA_1.01.02_3770_0011-page-21</t>
        </is>
      </c>
      <c r="B1295" t="inlineStr">
        <is>
          <t>NL-HaNA_1.01.02_3770_0011-column-3555-455-894-2888</t>
        </is>
      </c>
      <c r="C1295" t="inlineStr">
        <is>
          <t>continuation</t>
        </is>
      </c>
      <c r="D1295" t="n">
        <v>3597</v>
      </c>
      <c r="E1295" t="n">
        <v>1696</v>
      </c>
      <c r="F1295" t="inlineStr">
        <is>
          <t xml:space="preserve">    912.</t>
        </is>
      </c>
      <c r="G1295">
        <f>HYPERLINK("https://images.diginfra.net/iiif/NL-HaNA_1.01.02/3770/NL-HaNA_1.01.02_3770_0011.jpg/3455,355,1094,3088/full/0/default.jpg", "iiif_url")</f>
        <v/>
      </c>
    </row>
    <row r="1296">
      <c r="A1296" t="inlineStr">
        <is>
          <t>NL-HaNA_1.01.02_3770_0011-page-21</t>
        </is>
      </c>
      <c r="B1296" t="inlineStr">
        <is>
          <t>NL-HaNA_1.01.02_3770_0011-column-3555-455-894-2888</t>
        </is>
      </c>
      <c r="C1296" t="inlineStr">
        <is>
          <t>repeat_lemma</t>
        </is>
      </c>
      <c r="D1296" t="n">
        <v>3716</v>
      </c>
      <c r="E1296" t="n">
        <v>1729</v>
      </c>
      <c r="F1296" t="inlineStr">
        <is>
          <t xml:space="preserve">        afscheyt. 391.</t>
        </is>
      </c>
      <c r="G1296">
        <f>HYPERLINK("https://images.diginfra.net/iiif/NL-HaNA_1.01.02/3770/NL-HaNA_1.01.02_3770_0011.jpg/3455,355,1094,3088/full/0/default.jpg", "iiif_url")</f>
        <v/>
      </c>
    </row>
    <row r="1297">
      <c r="A1297" t="inlineStr">
        <is>
          <t>NL-HaNA_1.01.02_3770_0011-page-21</t>
        </is>
      </c>
      <c r="B1297" t="inlineStr">
        <is>
          <t>NL-HaNA_1.01.02_3770_0011-column-3555-455-894-2888</t>
        </is>
      </c>
      <c r="C1297" t="inlineStr">
        <is>
          <t>repeat_lemma</t>
        </is>
      </c>
      <c r="D1297" t="n">
        <v>3716</v>
      </c>
      <c r="E1297" t="n">
        <v>1777</v>
      </c>
      <c r="F1297" t="inlineStr">
        <is>
          <t xml:space="preserve">        haer Hoogb Mog. bedanckende voor het</t>
        </is>
      </c>
      <c r="G1297">
        <f>HYPERLINK("https://images.diginfra.net/iiif/NL-HaNA_1.01.02/3770/NL-HaNA_1.01.02_3770_0011.jpg/3455,355,1094,3088/full/0/default.jpg", "iiif_url")</f>
        <v/>
      </c>
    </row>
    <row r="1298">
      <c r="A1298" t="inlineStr">
        <is>
          <t>NL-HaNA_1.01.02_3770_0011-page-21</t>
        </is>
      </c>
      <c r="B1298" t="inlineStr">
        <is>
          <t>NL-HaNA_1.01.02_3770_0011-column-3555-455-894-2888</t>
        </is>
      </c>
      <c r="C1298" t="inlineStr">
        <is>
          <t>continuation</t>
        </is>
      </c>
      <c r="D1298" t="n">
        <v>3595</v>
      </c>
      <c r="E1298" t="n">
        <v>1828</v>
      </c>
      <c r="F1298" t="inlineStr">
        <is>
          <t xml:space="preserve">    senden van haer Troupes. 1136</t>
        </is>
      </c>
      <c r="G1298">
        <f>HYPERLINK("https://images.diginfra.net/iiif/NL-HaNA_1.01.02/3770/NL-HaNA_1.01.02_3770_0011.jpg/3455,355,1094,3088/full/0/default.jpg", "iiif_url")</f>
        <v/>
      </c>
    </row>
    <row r="1299">
      <c r="A1299" t="inlineStr">
        <is>
          <t>NL-HaNA_1.01.02_3770_0011-page-21</t>
        </is>
      </c>
      <c r="B1299" t="inlineStr">
        <is>
          <t>NL-HaNA_1.01.02_3770_0011-column-3555-455-894-2888</t>
        </is>
      </c>
      <c r="C1299" t="inlineStr">
        <is>
          <t>non_index_line</t>
        </is>
      </c>
      <c r="D1299" t="n">
        <v>4181</v>
      </c>
      <c r="E1299" t="n">
        <v>1839</v>
      </c>
      <c r="F1299" t="inlineStr">
        <is>
          <t xml:space="preserve">        .</t>
        </is>
      </c>
      <c r="G1299">
        <f>HYPERLINK("https://images.diginfra.net/iiif/NL-HaNA_1.01.02/3770/NL-HaNA_1.01.02_3770_0011.jpg/3455,355,1094,3088/full/0/default.jpg", "iiif_url")</f>
        <v/>
      </c>
    </row>
    <row r="1300">
      <c r="A1300" t="inlineStr">
        <is>
          <t>NL-HaNA_1.01.02_3770_0011-page-21</t>
        </is>
      </c>
      <c r="B1300" t="inlineStr">
        <is>
          <t>NL-HaNA_1.01.02_3770_0011-column-3555-455-894-2888</t>
        </is>
      </c>
      <c r="C1300" t="inlineStr">
        <is>
          <t>lemma</t>
        </is>
      </c>
      <c r="D1300" t="n">
        <v>3546</v>
      </c>
      <c r="E1300" t="n">
        <v>1878</v>
      </c>
      <c r="F1300" t="inlineStr">
        <is>
          <t>Eduipage naer de Oostzee. 290. 295. 306.</t>
        </is>
      </c>
      <c r="G1300">
        <f>HYPERLINK("https://images.diginfra.net/iiif/NL-HaNA_1.01.02/3770/NL-HaNA_1.01.02_3770_0011.jpg/3455,355,1094,3088/full/0/default.jpg", "iiif_url")</f>
        <v/>
      </c>
    </row>
    <row r="1301">
      <c r="A1301" t="inlineStr">
        <is>
          <t>NL-HaNA_1.01.02_3770_0011-page-21</t>
        </is>
      </c>
      <c r="B1301" t="inlineStr">
        <is>
          <t>NL-HaNA_1.01.02_3770_0011-column-3555-455-894-2888</t>
        </is>
      </c>
      <c r="C1301" t="inlineStr">
        <is>
          <t>lemma</t>
        </is>
      </c>
      <c r="D1301" t="n">
        <v>3548</v>
      </c>
      <c r="E1301" t="n">
        <v>1929</v>
      </c>
      <c r="F1301" t="inlineStr">
        <is>
          <t>Esch om de Vorstersplaets van Aerle. 57.</t>
        </is>
      </c>
      <c r="G1301">
        <f>HYPERLINK("https://images.diginfra.net/iiif/NL-HaNA_1.01.02/3770/NL-HaNA_1.01.02_3770_0011.jpg/3455,355,1094,3088/full/0/default.jpg", "iiif_url")</f>
        <v/>
      </c>
    </row>
    <row r="1302">
      <c r="A1302" t="inlineStr">
        <is>
          <t>NL-HaNA_1.01.02_3770_0011-page-21</t>
        </is>
      </c>
      <c r="B1302" t="inlineStr">
        <is>
          <t>NL-HaNA_1.01.02_3770_0011-column-3555-455-894-2888</t>
        </is>
      </c>
      <c r="C1302" t="inlineStr">
        <is>
          <t>repeat_lemma</t>
        </is>
      </c>
      <c r="D1302" t="n">
        <v>3681</v>
      </c>
      <c r="E1302" t="n">
        <v>1980</v>
      </c>
      <c r="F1302" t="inlineStr">
        <is>
          <t xml:space="preserve">        aengestelt 82.</t>
        </is>
      </c>
      <c r="G1302">
        <f>HYPERLINK("https://images.diginfra.net/iiif/NL-HaNA_1.01.02/3770/NL-HaNA_1.01.02_3770_0011.jpg/3455,355,1094,3088/full/0/default.jpg", "iiif_url")</f>
        <v/>
      </c>
    </row>
    <row r="1303">
      <c r="A1303" t="inlineStr">
        <is>
          <t>NL-HaNA_1.01.02_3770_0011-page-21</t>
        </is>
      </c>
      <c r="B1303" t="inlineStr">
        <is>
          <t>NL-HaNA_1.01.02_3770_0011-column-3555-455-894-2888</t>
        </is>
      </c>
      <c r="C1303" t="inlineStr">
        <is>
          <t>lemma</t>
        </is>
      </c>
      <c r="D1303" t="n">
        <v>3546</v>
      </c>
      <c r="E1303" t="n">
        <v>2013</v>
      </c>
      <c r="F1303" t="inlineStr">
        <is>
          <t>Eybergen, Tckmeester van 's Hertogenbesch</t>
        </is>
      </c>
      <c r="G1303">
        <f>HYPERLINK("https://images.diginfra.net/iiif/NL-HaNA_1.01.02/3770/NL-HaNA_1.01.02_3770_0011.jpg/3455,355,1094,3088/full/0/default.jpg", "iiif_url")</f>
        <v/>
      </c>
    </row>
    <row r="1304">
      <c r="A1304" t="inlineStr">
        <is>
          <t>NL-HaNA_1.01.02_3770_0011-page-21</t>
        </is>
      </c>
      <c r="B1304" t="inlineStr">
        <is>
          <t>NL-HaNA_1.01.02_3770_0011-column-3555-455-894-2888</t>
        </is>
      </c>
      <c r="C1304" t="inlineStr">
        <is>
          <t>continuation</t>
        </is>
      </c>
      <c r="D1304" t="n">
        <v>3595</v>
      </c>
      <c r="E1304" t="n">
        <v>2078</v>
      </c>
      <c r="F1304" t="inlineStr">
        <is>
          <t xml:space="preserve">    138. 143. 147. 156. 416.</t>
        </is>
      </c>
      <c r="G1304">
        <f>HYPERLINK("https://images.diginfra.net/iiif/NL-HaNA_1.01.02/3770/NL-HaNA_1.01.02_3770_0011.jpg/3455,355,1094,3088/full/0/default.jpg", "iiif_url")</f>
        <v/>
      </c>
    </row>
    <row r="1305">
      <c r="A1305" t="inlineStr">
        <is>
          <t>NL-HaNA_1.01.02_3770_0011-page-21</t>
        </is>
      </c>
      <c r="B1305" t="inlineStr">
        <is>
          <t>NL-HaNA_1.01.02_3770_0011-column-3555-455-894-2888</t>
        </is>
      </c>
      <c r="C1305" t="inlineStr">
        <is>
          <t>non_index_line</t>
        </is>
      </c>
      <c r="D1305" t="n">
        <v>3931</v>
      </c>
      <c r="E1305" t="n">
        <v>2222</v>
      </c>
      <c r="F1305" t="inlineStr">
        <is>
          <t xml:space="preserve">        T.</t>
        </is>
      </c>
      <c r="G1305">
        <f>HYPERLINK("https://images.diginfra.net/iiif/NL-HaNA_1.01.02/3770/NL-HaNA_1.01.02_3770_0011.jpg/3455,355,1094,3088/full/0/default.jpg", "iiif_url")</f>
        <v/>
      </c>
    </row>
    <row r="1306">
      <c r="A1306" t="inlineStr">
        <is>
          <t>NL-HaNA_1.01.02_3770_0011-page-21</t>
        </is>
      </c>
      <c r="B1306" t="inlineStr">
        <is>
          <t>NL-HaNA_1.01.02_3770_0011-column-3555-455-894-2888</t>
        </is>
      </c>
      <c r="C1306" t="inlineStr">
        <is>
          <t>lemma</t>
        </is>
      </c>
      <c r="D1306" t="n">
        <v>3553</v>
      </c>
      <c r="E1306" t="n">
        <v>2356</v>
      </c>
      <c r="F1306" t="inlineStr">
        <is>
          <t>Aes, Capiteyn van het Schip den Generaal</t>
        </is>
      </c>
      <c r="G1306">
        <f>HYPERLINK("https://images.diginfra.net/iiif/NL-HaNA_1.01.02/3770/NL-HaNA_1.01.02_3770_0011.jpg/3455,355,1094,3088/full/0/default.jpg", "iiif_url")</f>
        <v/>
      </c>
    </row>
    <row r="1307">
      <c r="A1307" t="inlineStr">
        <is>
          <t>NL-HaNA_1.01.02_3770_0011-page-21</t>
        </is>
      </c>
      <c r="B1307" t="inlineStr">
        <is>
          <t>NL-HaNA_1.01.02_3770_0011-column-3555-455-894-2888</t>
        </is>
      </c>
      <c r="C1307" t="inlineStr">
        <is>
          <t>repeat_lemma</t>
        </is>
      </c>
      <c r="D1307" t="n">
        <v>3702</v>
      </c>
      <c r="E1307" t="n">
        <v>2414</v>
      </c>
      <c r="F1307" t="inlineStr">
        <is>
          <t xml:space="preserve">        Reynschilt, te examineren des selfs ver-</t>
        </is>
      </c>
      <c r="G1307">
        <f>HYPERLINK("https://images.diginfra.net/iiif/NL-HaNA_1.01.02/3770/NL-HaNA_1.01.02_3770_0011.jpg/3455,355,1094,3088/full/0/default.jpg", "iiif_url")</f>
        <v/>
      </c>
    </row>
    <row r="1308">
      <c r="A1308" t="inlineStr">
        <is>
          <t>NL-HaNA_1.01.02_3770_0011-page-21</t>
        </is>
      </c>
      <c r="B1308" t="inlineStr">
        <is>
          <t>NL-HaNA_1.01.02_3770_0011-column-3555-455-894-2888</t>
        </is>
      </c>
      <c r="C1308" t="inlineStr">
        <is>
          <t>repeat_lemma</t>
        </is>
      </c>
      <c r="D1308" t="n">
        <v>3693</v>
      </c>
      <c r="E1308" t="n">
        <v>2466</v>
      </c>
      <c r="F1308" t="inlineStr">
        <is>
          <t xml:space="preserve">        soeck tot afdoeninge van fijn sake we-</t>
        </is>
      </c>
      <c r="G1308">
        <f>HYPERLINK("https://images.diginfra.net/iiif/NL-HaNA_1.01.02/3770/NL-HaNA_1.01.02_3770_0011.jpg/3455,355,1094,3088/full/0/default.jpg", "iiif_url")</f>
        <v/>
      </c>
    </row>
    <row r="1309">
      <c r="A1309" t="inlineStr">
        <is>
          <t>NL-HaNA_1.01.02_3770_0011-page-21</t>
        </is>
      </c>
      <c r="B1309" t="inlineStr">
        <is>
          <t>NL-HaNA_1.01.02_3770_0011-column-3555-455-894-2888</t>
        </is>
      </c>
      <c r="C1309" t="inlineStr">
        <is>
          <t>continuation</t>
        </is>
      </c>
      <c r="D1309" t="n">
        <v>3595</v>
      </c>
      <c r="E1309" t="n">
        <v>2510</v>
      </c>
      <c r="F1309" t="inlineStr">
        <is>
          <t xml:space="preserve">    gens het Schip het Slot Kronenburgh. yet.</t>
        </is>
      </c>
      <c r="G1309">
        <f>HYPERLINK("https://images.diginfra.net/iiif/NL-HaNA_1.01.02/3770/NL-HaNA_1.01.02_3770_0011.jpg/3455,355,1094,3088/full/0/default.jpg", "iiif_url")</f>
        <v/>
      </c>
    </row>
    <row r="1310">
      <c r="A1310" t="inlineStr">
        <is>
          <t>NL-HaNA_1.01.02_3770_0011-page-21</t>
        </is>
      </c>
      <c r="B1310" t="inlineStr">
        <is>
          <t>NL-HaNA_1.01.02_3770_0011-column-3555-455-894-2888</t>
        </is>
      </c>
      <c r="C1310" t="inlineStr">
        <is>
          <t>lemma</t>
        </is>
      </c>
      <c r="D1310" t="n">
        <v>3546</v>
      </c>
      <c r="E1310" t="n">
        <v>2563</v>
      </c>
      <c r="F1310" t="inlineStr">
        <is>
          <t>Finantie, onderhoudt voor de Confesseurs op de</t>
        </is>
      </c>
      <c r="G1310">
        <f>HYPERLINK("https://images.diginfra.net/iiif/NL-HaNA_1.01.02/3770/NL-HaNA_1.01.02_3770_0011.jpg/3455,355,1094,3088/full/0/default.jpg", "iiif_url")</f>
        <v/>
      </c>
    </row>
    <row r="1311">
      <c r="A1311" t="inlineStr">
        <is>
          <t>NL-HaNA_1.01.02_3770_0011-page-21</t>
        </is>
      </c>
      <c r="B1311" t="inlineStr">
        <is>
          <t>NL-HaNA_1.01.02_3770_0011-column-3555-455-894-2888</t>
        </is>
      </c>
      <c r="C1311" t="inlineStr">
        <is>
          <t>continuation</t>
        </is>
      </c>
      <c r="D1311" t="n">
        <v>3597</v>
      </c>
      <c r="E1311" t="n">
        <v>2609</v>
      </c>
      <c r="F1311" t="inlineStr">
        <is>
          <t xml:space="preserve">    Galleyen lange jaren gevangen zynde geweest.</t>
        </is>
      </c>
      <c r="G1311">
        <f>HYPERLINK("https://images.diginfra.net/iiif/NL-HaNA_1.01.02/3770/NL-HaNA_1.01.02_3770_0011.jpg/3455,355,1094,3088/full/0/default.jpg", "iiif_url")</f>
        <v/>
      </c>
    </row>
    <row r="1312">
      <c r="A1312" t="inlineStr">
        <is>
          <t>NL-HaNA_1.01.02_3770_0011-page-21</t>
        </is>
      </c>
      <c r="B1312" t="inlineStr">
        <is>
          <t>NL-HaNA_1.01.02_3770_0011-column-3555-455-894-2888</t>
        </is>
      </c>
      <c r="C1312" t="inlineStr">
        <is>
          <t>continuation</t>
        </is>
      </c>
      <c r="D1312" t="n">
        <v>3597</v>
      </c>
      <c r="E1312" t="n">
        <v>2669</v>
      </c>
      <c r="F1312" t="inlineStr">
        <is>
          <t xml:space="preserve">    26. 49.</t>
        </is>
      </c>
      <c r="G1312">
        <f>HYPERLINK("https://images.diginfra.net/iiif/NL-HaNA_1.01.02/3770/NL-HaNA_1.01.02_3770_0011.jpg/3455,355,1094,3088/full/0/default.jpg", "iiif_url")</f>
        <v/>
      </c>
    </row>
    <row r="1313">
      <c r="A1313" t="inlineStr">
        <is>
          <t>NL-HaNA_1.01.02_3770_0011-page-21</t>
        </is>
      </c>
      <c r="B1313" t="inlineStr">
        <is>
          <t>NL-HaNA_1.01.02_3770_0011-column-3555-455-894-2888</t>
        </is>
      </c>
      <c r="C1313" t="inlineStr">
        <is>
          <t>repeat_lemma</t>
        </is>
      </c>
      <c r="D1313" t="n">
        <v>3714</v>
      </c>
      <c r="E1313" t="n">
        <v>2700</v>
      </c>
      <c r="F1313" t="inlineStr">
        <is>
          <t xml:space="preserve">        cours der Douxains in de Comquesten.</t>
        </is>
      </c>
      <c r="G1313">
        <f>HYPERLINK("https://images.diginfra.net/iiif/NL-HaNA_1.01.02/3770/NL-HaNA_1.01.02_3770_0011.jpg/3455,355,1094,3088/full/0/default.jpg", "iiif_url")</f>
        <v/>
      </c>
    </row>
    <row r="1314">
      <c r="A1314" t="inlineStr">
        <is>
          <t>NL-HaNA_1.01.02_3770_0011-page-21</t>
        </is>
      </c>
      <c r="B1314" t="inlineStr">
        <is>
          <t>NL-HaNA_1.01.02_3770_0011-column-3555-455-894-2888</t>
        </is>
      </c>
      <c r="C1314" t="inlineStr">
        <is>
          <t>continuation</t>
        </is>
      </c>
      <c r="D1314" t="n">
        <v>3602</v>
      </c>
      <c r="E1314" t="n">
        <v>2772</v>
      </c>
      <c r="F1314" t="inlineStr">
        <is>
          <t xml:space="preserve">    112.</t>
        </is>
      </c>
      <c r="G1314">
        <f>HYPERLINK("https://images.diginfra.net/iiif/NL-HaNA_1.01.02/3770/NL-HaNA_1.01.02_3770_0011.jpg/3455,355,1094,3088/full/0/default.jpg", "iiif_url")</f>
        <v/>
      </c>
    </row>
    <row r="1315">
      <c r="A1315" t="inlineStr">
        <is>
          <t>NL-HaNA_1.01.02_3770_0011-page-21</t>
        </is>
      </c>
      <c r="B1315" t="inlineStr">
        <is>
          <t>NL-HaNA_1.01.02_3770_0011-column-3555-455-894-2888</t>
        </is>
      </c>
      <c r="C1315" t="inlineStr">
        <is>
          <t>repeat_lemma</t>
        </is>
      </c>
      <c r="D1315" t="n">
        <v>3716</v>
      </c>
      <c r="E1315" t="n">
        <v>2809</v>
      </c>
      <c r="F1315" t="inlineStr">
        <is>
          <t xml:space="preserve">        verlegentheyt van het Comptoir Gene-</t>
        </is>
      </c>
      <c r="G1315">
        <f>HYPERLINK("https://images.diginfra.net/iiif/NL-HaNA_1.01.02/3770/NL-HaNA_1.01.02_3770_0011.jpg/3455,355,1094,3088/full/0/default.jpg", "iiif_url")</f>
        <v/>
      </c>
    </row>
    <row r="1316">
      <c r="A1316" t="inlineStr">
        <is>
          <t>NL-HaNA_1.01.02_3770_0011-page-21</t>
        </is>
      </c>
      <c r="B1316" t="inlineStr">
        <is>
          <t>NL-HaNA_1.01.02_3770_0011-column-3555-455-894-2888</t>
        </is>
      </c>
      <c r="C1316" t="inlineStr">
        <is>
          <t>continuation</t>
        </is>
      </c>
      <c r="D1316" t="n">
        <v>3595</v>
      </c>
      <c r="E1316" t="n">
        <v>2854</v>
      </c>
      <c r="F1316" t="inlineStr">
        <is>
          <t xml:space="preserve">    rael hoe te subleveren. 118.</t>
        </is>
      </c>
      <c r="G1316">
        <f>HYPERLINK("https://images.diginfra.net/iiif/NL-HaNA_1.01.02/3770/NL-HaNA_1.01.02_3770_0011.jpg/3455,355,1094,3088/full/0/default.jpg", "iiif_url")</f>
        <v/>
      </c>
    </row>
    <row r="1317">
      <c r="A1317" t="inlineStr">
        <is>
          <t>NL-HaNA_1.01.02_3770_0011-page-21</t>
        </is>
      </c>
      <c r="B1317" t="inlineStr">
        <is>
          <t>NL-HaNA_1.01.02_3770_0011-column-3555-455-894-2888</t>
        </is>
      </c>
      <c r="C1317" t="inlineStr">
        <is>
          <t>repeat_lemma</t>
        </is>
      </c>
      <c r="D1317" t="n">
        <v>3712</v>
      </c>
      <c r="E1317" t="n">
        <v>2902</v>
      </c>
      <c r="F1317" t="inlineStr">
        <is>
          <t xml:space="preserve">        Staet van verschuldighde interessen van</t>
        </is>
      </c>
      <c r="G1317">
        <f>HYPERLINK("https://images.diginfra.net/iiif/NL-HaNA_1.01.02/3770/NL-HaNA_1.01.02_3770_0011.jpg/3455,355,1094,3088/full/0/default.jpg", "iiif_url")</f>
        <v/>
      </c>
    </row>
    <row r="1318">
      <c r="A1318" t="inlineStr">
        <is>
          <t>NL-HaNA_1.01.02_3770_0011-page-21</t>
        </is>
      </c>
      <c r="B1318" t="inlineStr">
        <is>
          <t>NL-HaNA_1.01.02_3770_0011-column-3555-455-894-2888</t>
        </is>
      </c>
      <c r="C1318" t="inlineStr">
        <is>
          <t>continuation</t>
        </is>
      </c>
      <c r="D1318" t="n">
        <v>3597</v>
      </c>
      <c r="E1318" t="n">
        <v>2956</v>
      </c>
      <c r="F1318" t="inlineStr">
        <is>
          <t xml:space="preserve">    de Provincien. 120.</t>
        </is>
      </c>
      <c r="G1318">
        <f>HYPERLINK("https://images.diginfra.net/iiif/NL-HaNA_1.01.02/3770/NL-HaNA_1.01.02_3770_0011.jpg/3455,355,1094,3088/full/0/default.jpg", "iiif_url")</f>
        <v/>
      </c>
    </row>
    <row r="1319">
      <c r="A1319" t="inlineStr">
        <is>
          <t>NL-HaNA_1.01.02_3770_0011-page-21</t>
        </is>
      </c>
      <c r="B1319" t="inlineStr">
        <is>
          <t>NL-HaNA_1.01.02_3770_0011-column-3555-455-894-2888</t>
        </is>
      </c>
      <c r="C1319" t="inlineStr">
        <is>
          <t>repeat_lemma</t>
        </is>
      </c>
      <c r="D1319" t="n">
        <v>3721</v>
      </c>
      <c r="E1319" t="n">
        <v>3006</v>
      </c>
      <c r="F1319" t="inlineStr">
        <is>
          <t xml:space="preserve">        nopende het aenstellen van een Commis</t>
        </is>
      </c>
      <c r="G1319">
        <f>HYPERLINK("https://images.diginfra.net/iiif/NL-HaNA_1.01.02/3770/NL-HaNA_1.01.02_3770_0011.jpg/3455,355,1094,3088/full/0/default.jpg", "iiif_url")</f>
        <v/>
      </c>
    </row>
    <row r="1320">
      <c r="A1320" t="inlineStr">
        <is>
          <t>NL-HaNA_1.01.02_3770_0011-page-21</t>
        </is>
      </c>
      <c r="B1320" t="inlineStr">
        <is>
          <t>NL-HaNA_1.01.02_3770_0011-column-3555-455-894-2888</t>
        </is>
      </c>
      <c r="C1320" t="inlineStr">
        <is>
          <t>continuation</t>
        </is>
      </c>
      <c r="D1320" t="n">
        <v>3595</v>
      </c>
      <c r="E1320" t="n">
        <v>3056</v>
      </c>
      <c r="F1320" t="inlineStr">
        <is>
          <t xml:space="preserve">    tot Antwerpen in plaets van tot Lillo,</t>
        </is>
      </c>
      <c r="G1320">
        <f>HYPERLINK("https://images.diginfra.net/iiif/NL-HaNA_1.01.02/3770/NL-HaNA_1.01.02_3770_0011.jpg/3455,355,1094,3088/full/0/default.jpg", "iiif_url")</f>
        <v/>
      </c>
    </row>
    <row r="1321">
      <c r="A1321" t="inlineStr">
        <is>
          <t>NL-HaNA_1.01.02_3770_0011-page-21</t>
        </is>
      </c>
      <c r="B1321" t="inlineStr">
        <is>
          <t>NL-HaNA_1.01.02_3770_0011-column-3555-455-894-2888</t>
        </is>
      </c>
      <c r="C1321" t="inlineStr">
        <is>
          <t>continuation</t>
        </is>
      </c>
      <c r="D1321" t="n">
        <v>3602</v>
      </c>
      <c r="E1321" t="n">
        <v>3111</v>
      </c>
      <c r="F1321" t="inlineStr">
        <is>
          <t xml:space="preserve">    442.</t>
        </is>
      </c>
      <c r="G1321">
        <f>HYPERLINK("https://images.diginfra.net/iiif/NL-HaNA_1.01.02/3770/NL-HaNA_1.01.02_3770_0011.jpg/3455,355,1094,3088/full/0/default.jpg", "iiif_url")</f>
        <v/>
      </c>
    </row>
    <row r="1322">
      <c r="A1322" t="inlineStr">
        <is>
          <t>NL-HaNA_1.01.02_3770_0011-page-21</t>
        </is>
      </c>
      <c r="B1322" t="inlineStr">
        <is>
          <t>NL-HaNA_1.01.02_3770_0011-column-3555-455-894-2888</t>
        </is>
      </c>
      <c r="C1322" t="inlineStr">
        <is>
          <t>repeat_lemma</t>
        </is>
      </c>
      <c r="D1322" t="n">
        <v>3721</v>
      </c>
      <c r="E1322" t="n">
        <v>3152</v>
      </c>
      <c r="F1322" t="inlineStr">
        <is>
          <t xml:space="preserve">        voorslagh tot outlastinge van het Com-</t>
        </is>
      </c>
      <c r="G1322">
        <f>HYPERLINK("https://images.diginfra.net/iiif/NL-HaNA_1.01.02/3770/NL-HaNA_1.01.02_3770_0011.jpg/3455,355,1094,3088/full/0/default.jpg", "iiif_url")</f>
        <v/>
      </c>
    </row>
    <row r="1323">
      <c r="A1323" t="inlineStr">
        <is>
          <t>NL-HaNA_1.01.02_3770_0011-page-21</t>
        </is>
      </c>
      <c r="B1323" t="inlineStr">
        <is>
          <t>NL-HaNA_1.01.02_3770_0011-column-3555-455-894-2888</t>
        </is>
      </c>
      <c r="C1323" t="inlineStr">
        <is>
          <t>continuation</t>
        </is>
      </c>
      <c r="D1323" t="n">
        <v>3595</v>
      </c>
      <c r="E1323" t="n">
        <v>3204</v>
      </c>
      <c r="F1323" t="inlineStr">
        <is>
          <t xml:space="preserve">    ptoir Generael. 1016.</t>
        </is>
      </c>
      <c r="G1323">
        <f>HYPERLINK("https://images.diginfra.net/iiif/NL-HaNA_1.01.02/3770/NL-HaNA_1.01.02_3770_0011.jpg/3455,355,1094,3088/full/0/default.jpg", "iiif_url")</f>
        <v/>
      </c>
    </row>
    <row r="1324">
      <c r="A1324" t="inlineStr">
        <is>
          <t>NL-HaNA_1.01.02_3770_0011-page-21</t>
        </is>
      </c>
      <c r="B1324" t="inlineStr">
        <is>
          <t>NL-HaNA_1.01.02_3770_0011-column-3555-455-894-2888</t>
        </is>
      </c>
      <c r="C1324" t="inlineStr">
        <is>
          <t>lemma</t>
        </is>
      </c>
      <c r="D1324" t="n">
        <v>3548</v>
      </c>
      <c r="E1324" t="n">
        <v>3247</v>
      </c>
      <c r="F1324" t="inlineStr">
        <is>
          <t>Fondson om by fijne Controleursplaetse gemain-</t>
        </is>
      </c>
      <c r="G1324">
        <f>HYPERLINK("https://images.diginfra.net/iiif/NL-HaNA_1.01.02/3770/NL-HaNA_1.01.02_3770_0011.jpg/3455,355,1094,3088/full/0/default.jpg", "iiif_url")</f>
        <v/>
      </c>
    </row>
    <row r="1328">
      <c r="A1328" t="inlineStr">
        <is>
          <t>NL-HaNA_1.01.02_3770_0012-page-22</t>
        </is>
      </c>
      <c r="B1328" t="inlineStr">
        <is>
          <t>NL-HaNA_1.01.02_3770_0012-column-380-468-890-2904</t>
        </is>
      </c>
      <c r="C1328" t="inlineStr">
        <is>
          <t>lemma</t>
        </is>
      </c>
      <c r="D1328" t="n">
        <v>360</v>
      </c>
      <c r="E1328" t="n">
        <v>467</v>
      </c>
      <c r="F1328" t="inlineStr">
        <is>
          <t>Fortificatiewerckers en Aennemers om betalin-</t>
        </is>
      </c>
      <c r="G1328">
        <f>HYPERLINK("https://images.diginfra.net/iiif/NL-HaNA_1.01.02/3770/NL-HaNA_1.01.02_3770_0012.jpg/280,368,1090,3104/full/0/default.jpg", "iiif_url")</f>
        <v/>
      </c>
    </row>
    <row r="1329">
      <c r="A1329" t="inlineStr">
        <is>
          <t>NL-HaNA_1.01.02_3770_0012-page-22</t>
        </is>
      </c>
      <c r="B1329" t="inlineStr">
        <is>
          <t>NL-HaNA_1.01.02_3770_0012-column-380-468-890-2904</t>
        </is>
      </c>
      <c r="C1329" t="inlineStr">
        <is>
          <t>continuation</t>
        </is>
      </c>
      <c r="D1329" t="n">
        <v>410</v>
      </c>
      <c r="E1329" t="n">
        <v>517</v>
      </c>
      <c r="F1329" t="inlineStr">
        <is>
          <t xml:space="preserve">    ge van hare Restedullen te erlangen. 388.</t>
        </is>
      </c>
      <c r="G1329">
        <f>HYPERLINK("https://images.diginfra.net/iiif/NL-HaNA_1.01.02/3770/NL-HaNA_1.01.02_3770_0012.jpg/280,368,1090,3104/full/0/default.jpg", "iiif_url")</f>
        <v/>
      </c>
    </row>
    <row r="1330">
      <c r="A1330" t="inlineStr">
        <is>
          <t>NL-HaNA_1.01.02_3770_0012-page-22</t>
        </is>
      </c>
      <c r="B1330" t="inlineStr">
        <is>
          <t>NL-HaNA_1.01.02_3770_0012-column-380-468-890-2904</t>
        </is>
      </c>
      <c r="C1330" t="inlineStr">
        <is>
          <t>continuation</t>
        </is>
      </c>
      <c r="D1330" t="n">
        <v>417</v>
      </c>
      <c r="E1330" t="n">
        <v>585</v>
      </c>
      <c r="F1330" t="inlineStr">
        <is>
          <t xml:space="preserve">    731.</t>
        </is>
      </c>
      <c r="G1330">
        <f>HYPERLINK("https://images.diginfra.net/iiif/NL-HaNA_1.01.02/3770/NL-HaNA_1.01.02_3770_0012.jpg/280,368,1090,3104/full/0/default.jpg", "iiif_url")</f>
        <v/>
      </c>
    </row>
    <row r="1331">
      <c r="A1331" t="inlineStr">
        <is>
          <t>NL-HaNA_1.01.02_3770_0012-page-22</t>
        </is>
      </c>
      <c r="B1331" t="inlineStr">
        <is>
          <t>NL-HaNA_1.01.02_3770_0012-column-380-468-890-2904</t>
        </is>
      </c>
      <c r="C1331" t="inlineStr">
        <is>
          <t>lemma</t>
        </is>
      </c>
      <c r="D1331" t="n">
        <v>364</v>
      </c>
      <c r="E1331" t="n">
        <v>608</v>
      </c>
      <c r="F1331" t="inlineStr">
        <is>
          <t>Francken, siet Barbaryen, leuer B.</t>
        </is>
      </c>
      <c r="G1331">
        <f>HYPERLINK("https://images.diginfra.net/iiif/NL-HaNA_1.01.02/3770/NL-HaNA_1.01.02_3770_0012.jpg/280,368,1090,3104/full/0/default.jpg", "iiif_url")</f>
        <v/>
      </c>
    </row>
    <row r="1332">
      <c r="A1332" t="inlineStr">
        <is>
          <t>NL-HaNA_1.01.02_3770_0012-page-22</t>
        </is>
      </c>
      <c r="B1332" t="inlineStr">
        <is>
          <t>NL-HaNA_1.01.02_3770_0012-column-380-468-890-2904</t>
        </is>
      </c>
      <c r="C1332" t="inlineStr">
        <is>
          <t>lemma</t>
        </is>
      </c>
      <c r="D1332" t="n">
        <v>364</v>
      </c>
      <c r="E1332" t="n">
        <v>664</v>
      </c>
      <c r="F1332" t="inlineStr">
        <is>
          <t>Franckfort, Spina advertentie. 115. 149. 159.</t>
        </is>
      </c>
      <c r="G1332">
        <f>HYPERLINK("https://images.diginfra.net/iiif/NL-HaNA_1.01.02/3770/NL-HaNA_1.01.02_3770_0012.jpg/280,368,1090,3104/full/0/default.jpg", "iiif_url")</f>
        <v/>
      </c>
    </row>
    <row r="1333">
      <c r="A1333" t="inlineStr">
        <is>
          <t>NL-HaNA_1.01.02_3770_0012-page-22</t>
        </is>
      </c>
      <c r="B1333" t="inlineStr">
        <is>
          <t>NL-HaNA_1.01.02_3770_0012-column-380-468-890-2904</t>
        </is>
      </c>
      <c r="C1333" t="inlineStr">
        <is>
          <t>continuation</t>
        </is>
      </c>
      <c r="D1333" t="n">
        <v>419</v>
      </c>
      <c r="E1333" t="n">
        <v>707</v>
      </c>
      <c r="F1333" t="inlineStr">
        <is>
          <t xml:space="preserve">    168. 177. 188. 199. 208. 218. 228. 277.</t>
        </is>
      </c>
      <c r="G1333">
        <f>HYPERLINK("https://images.diginfra.net/iiif/NL-HaNA_1.01.02/3770/NL-HaNA_1.01.02_3770_0012.jpg/280,368,1090,3104/full/0/default.jpg", "iiif_url")</f>
        <v/>
      </c>
    </row>
    <row r="1334">
      <c r="A1334" t="inlineStr">
        <is>
          <t>NL-HaNA_1.01.02_3770_0012-page-22</t>
        </is>
      </c>
      <c r="B1334" t="inlineStr">
        <is>
          <t>NL-HaNA_1.01.02_3770_0012-column-380-468-890-2904</t>
        </is>
      </c>
      <c r="C1334" t="inlineStr">
        <is>
          <t>continuation</t>
        </is>
      </c>
      <c r="D1334" t="n">
        <v>417</v>
      </c>
      <c r="E1334" t="n">
        <v>759</v>
      </c>
      <c r="F1334" t="inlineStr">
        <is>
          <t xml:space="preserve">    287. 294. 309. 318. 332. 351. 361. 376.</t>
        </is>
      </c>
      <c r="G1334">
        <f>HYPERLINK("https://images.diginfra.net/iiif/NL-HaNA_1.01.02/3770/NL-HaNA_1.01.02_3770_0012.jpg/280,368,1090,3104/full/0/default.jpg", "iiif_url")</f>
        <v/>
      </c>
    </row>
    <row r="1335">
      <c r="A1335" t="inlineStr">
        <is>
          <t>NL-HaNA_1.01.02_3770_0012-page-22</t>
        </is>
      </c>
      <c r="B1335" t="inlineStr">
        <is>
          <t>NL-HaNA_1.01.02_3770_0012-column-380-468-890-2904</t>
        </is>
      </c>
      <c r="C1335" t="inlineStr">
        <is>
          <t>continuation</t>
        </is>
      </c>
      <c r="D1335" t="n">
        <v>417</v>
      </c>
      <c r="E1335" t="n">
        <v>806</v>
      </c>
      <c r="F1335" t="inlineStr">
        <is>
          <t xml:space="preserve">    385. 398. jog. 422. 445. 466. 478. 491.</t>
        </is>
      </c>
      <c r="G1335">
        <f>HYPERLINK("https://images.diginfra.net/iiif/NL-HaNA_1.01.02/3770/NL-HaNA_1.01.02_3770_0012.jpg/280,368,1090,3104/full/0/default.jpg", "iiif_url")</f>
        <v/>
      </c>
    </row>
    <row r="1336">
      <c r="A1336" t="inlineStr">
        <is>
          <t>NL-HaNA_1.01.02_3770_0012-page-22</t>
        </is>
      </c>
      <c r="B1336" t="inlineStr">
        <is>
          <t>NL-HaNA_1.01.02_3770_0012-column-380-468-890-2904</t>
        </is>
      </c>
      <c r="C1336" t="inlineStr">
        <is>
          <t>continuation</t>
        </is>
      </c>
      <c r="D1336" t="n">
        <v>419</v>
      </c>
      <c r="E1336" t="n">
        <v>859</v>
      </c>
      <c r="F1336" t="inlineStr">
        <is>
          <t xml:space="preserve">    508. 570. 575. 595. 607. 614. 626. 633.</t>
        </is>
      </c>
      <c r="G1336">
        <f>HYPERLINK("https://images.diginfra.net/iiif/NL-HaNA_1.01.02/3770/NL-HaNA_1.01.02_3770_0012.jpg/280,368,1090,3104/full/0/default.jpg", "iiif_url")</f>
        <v/>
      </c>
    </row>
    <row r="1337">
      <c r="A1337" t="inlineStr">
        <is>
          <t>NL-HaNA_1.01.02_3770_0012-page-22</t>
        </is>
      </c>
      <c r="B1337" t="inlineStr">
        <is>
          <t>NL-HaNA_1.01.02_3770_0012-column-380-468-890-2904</t>
        </is>
      </c>
      <c r="C1337" t="inlineStr">
        <is>
          <t>continuation</t>
        </is>
      </c>
      <c r="D1337" t="n">
        <v>413</v>
      </c>
      <c r="E1337" t="n">
        <v>901</v>
      </c>
      <c r="F1337" t="inlineStr">
        <is>
          <t xml:space="preserve">    636. 646. 656. 663. 670. 678. 689. 733.</t>
        </is>
      </c>
      <c r="G1337">
        <f>HYPERLINK("https://images.diginfra.net/iiif/NL-HaNA_1.01.02/3770/NL-HaNA_1.01.02_3770_0012.jpg/280,368,1090,3104/full/0/default.jpg", "iiif_url")</f>
        <v/>
      </c>
    </row>
    <row r="1338">
      <c r="A1338" t="inlineStr">
        <is>
          <t>NL-HaNA_1.01.02_3770_0012-page-22</t>
        </is>
      </c>
      <c r="B1338" t="inlineStr">
        <is>
          <t>NL-HaNA_1.01.02_3770_0012-column-380-468-890-2904</t>
        </is>
      </c>
      <c r="C1338" t="inlineStr">
        <is>
          <t>continuation</t>
        </is>
      </c>
      <c r="D1338" t="n">
        <v>413</v>
      </c>
      <c r="E1338" t="n">
        <v>951</v>
      </c>
      <c r="F1338" t="inlineStr">
        <is>
          <t xml:space="preserve">    732. 753. 763. 771. 790. 803. 809. 816.</t>
        </is>
      </c>
      <c r="G1338">
        <f>HYPERLINK("https://images.diginfra.net/iiif/NL-HaNA_1.01.02/3770/NL-HaNA_1.01.02_3770_0012.jpg/280,368,1090,3104/full/0/default.jpg", "iiif_url")</f>
        <v/>
      </c>
    </row>
    <row r="1339">
      <c r="A1339" t="inlineStr">
        <is>
          <t>NL-HaNA_1.01.02_3770_0012-page-22</t>
        </is>
      </c>
      <c r="B1339" t="inlineStr">
        <is>
          <t>NL-HaNA_1.01.02_3770_0012-column-380-468-890-2904</t>
        </is>
      </c>
      <c r="C1339" t="inlineStr">
        <is>
          <t>continuation</t>
        </is>
      </c>
      <c r="D1339" t="n">
        <v>415</v>
      </c>
      <c r="E1339" t="n">
        <v>998</v>
      </c>
      <c r="F1339" t="inlineStr">
        <is>
          <t xml:space="preserve">    823. 832. 836. 846. 853. 863. 873. 879.</t>
        </is>
      </c>
      <c r="G1339">
        <f>HYPERLINK("https://images.diginfra.net/iiif/NL-HaNA_1.01.02/3770/NL-HaNA_1.01.02_3770_0012.jpg/280,368,1090,3104/full/0/default.jpg", "iiif_url")</f>
        <v/>
      </c>
    </row>
    <row r="1340">
      <c r="A1340" t="inlineStr">
        <is>
          <t>NL-HaNA_1.01.02_3770_0012-page-22</t>
        </is>
      </c>
      <c r="B1340" t="inlineStr">
        <is>
          <t>NL-HaNA_1.01.02_3770_0012-column-380-468-890-2904</t>
        </is>
      </c>
      <c r="C1340" t="inlineStr">
        <is>
          <t>continuation</t>
        </is>
      </c>
      <c r="D1340" t="n">
        <v>417</v>
      </c>
      <c r="E1340" t="n">
        <v>1053</v>
      </c>
      <c r="F1340" t="inlineStr">
        <is>
          <t xml:space="preserve">    895. 905. gis. ga5. gal. y55. 981. 990.</t>
        </is>
      </c>
      <c r="G1340">
        <f>HYPERLINK("https://images.diginfra.net/iiif/NL-HaNA_1.01.02/3770/NL-HaNA_1.01.02_3770_0012.jpg/280,368,1090,3104/full/0/default.jpg", "iiif_url")</f>
        <v/>
      </c>
    </row>
    <row r="1341">
      <c r="A1341" t="inlineStr">
        <is>
          <t>NL-HaNA_1.01.02_3770_0012-page-22</t>
        </is>
      </c>
      <c r="B1341" t="inlineStr">
        <is>
          <t>NL-HaNA_1.01.02_3770_0012-column-380-468-890-2904</t>
        </is>
      </c>
      <c r="C1341" t="inlineStr">
        <is>
          <t>continuation</t>
        </is>
      </c>
      <c r="D1341" t="n">
        <v>419</v>
      </c>
      <c r="E1341" t="n">
        <v>1105</v>
      </c>
      <c r="F1341" t="inlineStr">
        <is>
          <t xml:space="preserve">    1001. 1061. 1981. 1094 1123. 1135.</t>
        </is>
      </c>
      <c r="G1341">
        <f>HYPERLINK("https://images.diginfra.net/iiif/NL-HaNA_1.01.02/3770/NL-HaNA_1.01.02_3770_0012.jpg/280,368,1090,3104/full/0/default.jpg", "iiif_url")</f>
        <v/>
      </c>
    </row>
    <row r="1342">
      <c r="A1342" t="inlineStr">
        <is>
          <t>NL-HaNA_1.01.02_3770_0012-page-22</t>
        </is>
      </c>
      <c r="B1342" t="inlineStr">
        <is>
          <t>NL-HaNA_1.01.02_3770_0012-column-380-468-890-2904</t>
        </is>
      </c>
      <c r="C1342" t="inlineStr">
        <is>
          <t>continuation</t>
        </is>
      </c>
      <c r="D1342" t="n">
        <v>422</v>
      </c>
      <c r="E1342" t="n">
        <v>1152</v>
      </c>
      <c r="F1342" t="inlineStr">
        <is>
          <t xml:space="preserve">    1149. 1172. 1187.</t>
        </is>
      </c>
      <c r="G1342">
        <f>HYPERLINK("https://images.diginfra.net/iiif/NL-HaNA_1.01.02/3770/NL-HaNA_1.01.02_3770_0012.jpg/280,368,1090,3104/full/0/default.jpg", "iiif_url")</f>
        <v/>
      </c>
    </row>
    <row r="1343">
      <c r="A1343" t="inlineStr">
        <is>
          <t>NL-HaNA_1.01.02_3770_0012-page-22</t>
        </is>
      </c>
      <c r="B1343" t="inlineStr">
        <is>
          <t>NL-HaNA_1.01.02_3770_0012-column-380-468-890-2904</t>
        </is>
      </c>
      <c r="C1343" t="inlineStr">
        <is>
          <t>repeat_lemma</t>
        </is>
      </c>
      <c r="D1343" t="n">
        <v>516</v>
      </c>
      <c r="E1343" t="n">
        <v>1191</v>
      </c>
      <c r="F1343" t="inlineStr">
        <is>
          <t xml:space="preserve">        wegens rehabilisatie van het Manleen.</t>
        </is>
      </c>
      <c r="G1343">
        <f>HYPERLINK("https://images.diginfra.net/iiif/NL-HaNA_1.01.02/3770/NL-HaNA_1.01.02_3770_0012.jpg/280,368,1090,3104/full/0/default.jpg", "iiif_url")</f>
        <v/>
      </c>
    </row>
    <row r="1344">
      <c r="A1344" t="inlineStr">
        <is>
          <t>NL-HaNA_1.01.02_3770_0012-page-22</t>
        </is>
      </c>
      <c r="B1344" t="inlineStr">
        <is>
          <t>NL-HaNA_1.01.02_3770_0012-column-380-468-890-2904</t>
        </is>
      </c>
      <c r="C1344" t="inlineStr">
        <is>
          <t>continuation</t>
        </is>
      </c>
      <c r="D1344" t="n">
        <v>422</v>
      </c>
      <c r="E1344" t="n">
        <v>1272</v>
      </c>
      <c r="F1344" t="inlineStr">
        <is>
          <t xml:space="preserve">    17.</t>
        </is>
      </c>
      <c r="G1344">
        <f>HYPERLINK("https://images.diginfra.net/iiif/NL-HaNA_1.01.02/3770/NL-HaNA_1.01.02_3770_0012.jpg/280,368,1090,3104/full/0/default.jpg", "iiif_url")</f>
        <v/>
      </c>
    </row>
    <row r="1345">
      <c r="A1345" t="inlineStr">
        <is>
          <t>NL-HaNA_1.01.02_3770_0012-page-22</t>
        </is>
      </c>
      <c r="B1345" t="inlineStr">
        <is>
          <t>NL-HaNA_1.01.02_3770_0012-column-380-468-890-2904</t>
        </is>
      </c>
      <c r="C1345" t="inlineStr">
        <is>
          <t>repeat_lemma</t>
        </is>
      </c>
      <c r="D1345" t="n">
        <v>504</v>
      </c>
      <c r="E1345" t="n">
        <v>1285</v>
      </c>
      <c r="F1345" t="inlineStr">
        <is>
          <t xml:space="preserve">        verschil tusschen den Predikant en Ge-</t>
        </is>
      </c>
      <c r="G1345">
        <f>HYPERLINK("https://images.diginfra.net/iiif/NL-HaNA_1.01.02/3770/NL-HaNA_1.01.02_3770_0012.jpg/280,368,1090,3104/full/0/default.jpg", "iiif_url")</f>
        <v/>
      </c>
    </row>
    <row r="1346">
      <c r="A1346" t="inlineStr">
        <is>
          <t>NL-HaNA_1.01.02_3770_0012-page-22</t>
        </is>
      </c>
      <c r="B1346" t="inlineStr">
        <is>
          <t>NL-HaNA_1.01.02_3770_0012-column-380-468-890-2904</t>
        </is>
      </c>
      <c r="C1346" t="inlineStr">
        <is>
          <t>continuation</t>
        </is>
      </c>
      <c r="D1346" t="n">
        <v>417</v>
      </c>
      <c r="E1346" t="n">
        <v>1346</v>
      </c>
      <c r="F1346" t="inlineStr">
        <is>
          <t xml:space="preserve">    meente iot Offenbagh. 436. 450. 541. 585.</t>
        </is>
      </c>
      <c r="G1346">
        <f>HYPERLINK("https://images.diginfra.net/iiif/NL-HaNA_1.01.02/3770/NL-HaNA_1.01.02_3770_0012.jpg/280,368,1090,3104/full/0/default.jpg", "iiif_url")</f>
        <v/>
      </c>
    </row>
    <row r="1347">
      <c r="A1347" t="inlineStr">
        <is>
          <t>NL-HaNA_1.01.02_3770_0012-page-22</t>
        </is>
      </c>
      <c r="B1347" t="inlineStr">
        <is>
          <t>NL-HaNA_1.01.02_3770_0012-column-380-468-890-2904</t>
        </is>
      </c>
      <c r="C1347" t="inlineStr">
        <is>
          <t>continuation</t>
        </is>
      </c>
      <c r="D1347" t="n">
        <v>419</v>
      </c>
      <c r="E1347" t="n">
        <v>1397</v>
      </c>
      <c r="F1347" t="inlineStr">
        <is>
          <t xml:space="preserve">    669. 716. 723. 752. 887. 924.</t>
        </is>
      </c>
      <c r="G1347">
        <f>HYPERLINK("https://images.diginfra.net/iiif/NL-HaNA_1.01.02/3770/NL-HaNA_1.01.02_3770_0012.jpg/280,368,1090,3104/full/0/default.jpg", "iiif_url")</f>
        <v/>
      </c>
    </row>
    <row r="1348">
      <c r="A1348" t="inlineStr">
        <is>
          <t>NL-HaNA_1.01.02_3770_0012-page-22</t>
        </is>
      </c>
      <c r="B1348" t="inlineStr">
        <is>
          <t>NL-HaNA_1.01.02_3770_0012-column-380-468-890-2904</t>
        </is>
      </c>
      <c r="C1348" t="inlineStr">
        <is>
          <t>repeat_lemma</t>
        </is>
      </c>
      <c r="D1348" t="n">
        <v>520</v>
      </c>
      <c r="E1348" t="n">
        <v>1440</v>
      </c>
      <c r="F1348" t="inlineStr">
        <is>
          <t xml:space="preserve">        Predikant Deynaud fijn Vrouw weder</t>
        </is>
      </c>
      <c r="G1348">
        <f>HYPERLINK("https://images.diginfra.net/iiif/NL-HaNA_1.01.02/3770/NL-HaNA_1.01.02_3770_0012.jpg/280,368,1090,3104/full/0/default.jpg", "iiif_url")</f>
        <v/>
      </c>
    </row>
    <row r="1349">
      <c r="A1349" t="inlineStr">
        <is>
          <t>NL-HaNA_1.01.02_3770_0012-page-22</t>
        </is>
      </c>
      <c r="B1349" t="inlineStr">
        <is>
          <t>NL-HaNA_1.01.02_3770_0012-column-380-468-890-2904</t>
        </is>
      </c>
      <c r="C1349" t="inlineStr">
        <is>
          <t>continuation</t>
        </is>
      </c>
      <c r="D1349" t="n">
        <v>417</v>
      </c>
      <c r="E1349" t="n">
        <v>1492</v>
      </c>
      <c r="F1349" t="inlineStr">
        <is>
          <t xml:space="preserve">    ty hem te nemen. 700. 733.</t>
        </is>
      </c>
      <c r="G1349">
        <f>HYPERLINK("https://images.diginfra.net/iiif/NL-HaNA_1.01.02/3770/NL-HaNA_1.01.02_3770_0012.jpg/280,368,1090,3104/full/0/default.jpg", "iiif_url")</f>
        <v/>
      </c>
    </row>
    <row r="1350">
      <c r="A1350" t="inlineStr">
        <is>
          <t>NL-HaNA_1.01.02_3770_0012-page-22</t>
        </is>
      </c>
      <c r="B1350" t="inlineStr">
        <is>
          <t>NL-HaNA_1.01.02_3770_0012-column-380-468-890-2904</t>
        </is>
      </c>
      <c r="C1350" t="inlineStr">
        <is>
          <t>repeat_lemma</t>
        </is>
      </c>
      <c r="D1350" t="n">
        <v>520</v>
      </c>
      <c r="E1350" t="n">
        <v>1530</v>
      </c>
      <c r="F1350" t="inlineStr">
        <is>
          <t xml:space="preserve">        Deynaud om verplaats te werden. 743.</t>
        </is>
      </c>
      <c r="G1350">
        <f>HYPERLINK("https://images.diginfra.net/iiif/NL-HaNA_1.01.02/3770/NL-HaNA_1.01.02_3770_0012.jpg/280,368,1090,3104/full/0/default.jpg", "iiif_url")</f>
        <v/>
      </c>
    </row>
    <row r="1351">
      <c r="A1351" t="inlineStr">
        <is>
          <t>NL-HaNA_1.01.02_3770_0012-page-22</t>
        </is>
      </c>
      <c r="B1351" t="inlineStr">
        <is>
          <t>NL-HaNA_1.01.02_3770_0012-column-380-468-890-2904</t>
        </is>
      </c>
      <c r="C1351" t="inlineStr">
        <is>
          <t>continuation</t>
        </is>
      </c>
      <c r="D1351" t="n">
        <v>424</v>
      </c>
      <c r="E1351" t="n">
        <v>1592</v>
      </c>
      <c r="F1351" t="inlineStr">
        <is>
          <t xml:space="preserve">    752. 782. 826. 864.</t>
        </is>
      </c>
      <c r="G1351">
        <f>HYPERLINK("https://images.diginfra.net/iiif/NL-HaNA_1.01.02/3770/NL-HaNA_1.01.02_3770_0012.jpg/280,368,1090,3104/full/0/default.jpg", "iiif_url")</f>
        <v/>
      </c>
    </row>
    <row r="1352">
      <c r="A1352" t="inlineStr">
        <is>
          <t>NL-HaNA_1.01.02_3770_0012-page-22</t>
        </is>
      </c>
      <c r="B1352" t="inlineStr">
        <is>
          <t>NL-HaNA_1.01.02_3770_0012-column-380-468-890-2904</t>
        </is>
      </c>
      <c r="C1352" t="inlineStr">
        <is>
          <t>repeat_lemma</t>
        </is>
      </c>
      <c r="D1352" t="n">
        <v>520</v>
      </c>
      <c r="E1352" t="n">
        <v>1633</v>
      </c>
      <c r="F1352" t="inlineStr">
        <is>
          <t xml:space="preserve">        verschil tuschen Predikant en Gemeente</t>
        </is>
      </c>
      <c r="G1352">
        <f>HYPERLINK("https://images.diginfra.net/iiif/NL-HaNA_1.01.02/3770/NL-HaNA_1.01.02_3770_0012.jpg/280,368,1090,3104/full/0/default.jpg", "iiif_url")</f>
        <v/>
      </c>
    </row>
    <row r="1353">
      <c r="A1353" t="inlineStr">
        <is>
          <t>NL-HaNA_1.01.02_3770_0012-page-22</t>
        </is>
      </c>
      <c r="B1353" t="inlineStr">
        <is>
          <t>NL-HaNA_1.01.02_3770_0012-column-380-468-890-2904</t>
        </is>
      </c>
      <c r="C1353" t="inlineStr">
        <is>
          <t>continuation</t>
        </is>
      </c>
      <c r="D1353" t="n">
        <v>419</v>
      </c>
      <c r="E1353" t="n">
        <v>1700</v>
      </c>
      <c r="F1353" t="inlineStr">
        <is>
          <t xml:space="preserve">    tot Cuufadt. sos.</t>
        </is>
      </c>
      <c r="G1353">
        <f>HYPERLINK("https://images.diginfra.net/iiif/NL-HaNA_1.01.02/3770/NL-HaNA_1.01.02_3770_0012.jpg/280,368,1090,3104/full/0/default.jpg", "iiif_url")</f>
        <v/>
      </c>
    </row>
    <row r="1354">
      <c r="A1354" t="inlineStr">
        <is>
          <t>NL-HaNA_1.01.02_3770_0012-page-22</t>
        </is>
      </c>
      <c r="B1354" t="inlineStr">
        <is>
          <t>NL-HaNA_1.01.02_3770_0012-column-380-468-890-2904</t>
        </is>
      </c>
      <c r="C1354" t="inlineStr">
        <is>
          <t>repeat_lemma</t>
        </is>
      </c>
      <c r="D1354" t="n">
        <v>511</v>
      </c>
      <c r="E1354" t="n">
        <v>1730</v>
      </c>
      <c r="F1354" t="inlineStr">
        <is>
          <t xml:space="preserve">        nopende den Predikan Guomar. 968.</t>
        </is>
      </c>
      <c r="G1354">
        <f>HYPERLINK("https://images.diginfra.net/iiif/NL-HaNA_1.01.02/3770/NL-HaNA_1.01.02_3770_0012.jpg/280,368,1090,3104/full/0/default.jpg", "iiif_url")</f>
        <v/>
      </c>
    </row>
    <row r="1355">
      <c r="A1355" t="inlineStr">
        <is>
          <t>NL-HaNA_1.01.02_3770_0012-page-22</t>
        </is>
      </c>
      <c r="B1355" t="inlineStr">
        <is>
          <t>NL-HaNA_1.01.02_3770_0012-column-380-468-890-2904</t>
        </is>
      </c>
      <c r="C1355" t="inlineStr">
        <is>
          <t>repeat_lemma</t>
        </is>
      </c>
      <c r="D1355" t="n">
        <v>516</v>
      </c>
      <c r="E1355" t="n">
        <v>1790</v>
      </c>
      <c r="F1355" t="inlineStr">
        <is>
          <t xml:space="preserve">        Fransche Volckplantingen. to02.</t>
        </is>
      </c>
      <c r="G1355">
        <f>HYPERLINK("https://images.diginfra.net/iiif/NL-HaNA_1.01.02/3770/NL-HaNA_1.01.02_3770_0012.jpg/280,368,1090,3104/full/0/default.jpg", "iiif_url")</f>
        <v/>
      </c>
    </row>
    <row r="1356">
      <c r="A1356" t="inlineStr">
        <is>
          <t>NL-HaNA_1.01.02_3770_0012-page-22</t>
        </is>
      </c>
      <c r="B1356" t="inlineStr">
        <is>
          <t>NL-HaNA_1.01.02_3770_0012-column-380-468-890-2904</t>
        </is>
      </c>
      <c r="C1356" t="inlineStr">
        <is>
          <t>repeat_lemma</t>
        </is>
      </c>
      <c r="D1356" t="n">
        <v>516</v>
      </c>
      <c r="E1356" t="n">
        <v>1835</v>
      </c>
      <c r="F1356" t="inlineStr">
        <is>
          <t xml:space="preserve">        Proef van yxet Kanon. 1023. 1038.</t>
        </is>
      </c>
      <c r="G1356">
        <f>HYPERLINK("https://images.diginfra.net/iiif/NL-HaNA_1.01.02/3770/NL-HaNA_1.01.02_3770_0012.jpg/280,368,1090,3104/full/0/default.jpg", "iiif_url")</f>
        <v/>
      </c>
    </row>
    <row r="1357">
      <c r="A1357" t="inlineStr">
        <is>
          <t>NL-HaNA_1.01.02_3770_0012-page-22</t>
        </is>
      </c>
      <c r="B1357" t="inlineStr">
        <is>
          <t>NL-HaNA_1.01.02_3770_0012-column-380-468-890-2904</t>
        </is>
      </c>
      <c r="C1357" t="inlineStr">
        <is>
          <t>lemma</t>
        </is>
      </c>
      <c r="D1357" t="n">
        <v>378</v>
      </c>
      <c r="E1357" t="n">
        <v>1878</v>
      </c>
      <c r="F1357" t="inlineStr">
        <is>
          <t>Fynaert, Iagelanden van Vrouw Jacobs Landt</t>
        </is>
      </c>
      <c r="G1357">
        <f>HYPERLINK("https://images.diginfra.net/iiif/NL-HaNA_1.01.02/3770/NL-HaNA_1.01.02_3770_0012.jpg/280,368,1090,3104/full/0/default.jpg", "iiif_url")</f>
        <v/>
      </c>
    </row>
    <row r="1358">
      <c r="A1358" t="inlineStr">
        <is>
          <t>NL-HaNA_1.01.02_3770_0012-page-22</t>
        </is>
      </c>
      <c r="B1358" t="inlineStr">
        <is>
          <t>NL-HaNA_1.01.02_3770_0012-column-380-468-890-2904</t>
        </is>
      </c>
      <c r="C1358" t="inlineStr">
        <is>
          <t>continuation</t>
        </is>
      </c>
      <c r="D1358" t="n">
        <v>424</v>
      </c>
      <c r="E1358" t="n">
        <v>1924</v>
      </c>
      <c r="F1358" t="inlineStr">
        <is>
          <t xml:space="preserve">    wegens het betalen van veertighfte en twin-</t>
        </is>
      </c>
      <c r="G1358">
        <f>HYPERLINK("https://images.diginfra.net/iiif/NL-HaNA_1.01.02/3770/NL-HaNA_1.01.02_3770_0012.jpg/280,368,1090,3104/full/0/default.jpg", "iiif_url")</f>
        <v/>
      </c>
    </row>
    <row r="1359">
      <c r="A1359" t="inlineStr">
        <is>
          <t>NL-HaNA_1.01.02_3770_0012-page-22</t>
        </is>
      </c>
      <c r="B1359" t="inlineStr">
        <is>
          <t>NL-HaNA_1.01.02_3770_0012-column-380-468-890-2904</t>
        </is>
      </c>
      <c r="C1359" t="inlineStr">
        <is>
          <t>continuation</t>
        </is>
      </c>
      <c r="D1359" t="n">
        <v>424</v>
      </c>
      <c r="E1359" t="n">
        <v>1993</v>
      </c>
      <c r="F1359" t="inlineStr">
        <is>
          <t xml:space="preserve">    tigljte penningen. 31.</t>
        </is>
      </c>
      <c r="G1359">
        <f>HYPERLINK("https://images.diginfra.net/iiif/NL-HaNA_1.01.02/3770/NL-HaNA_1.01.02_3770_0012.jpg/280,368,1090,3104/full/0/default.jpg", "iiif_url")</f>
        <v/>
      </c>
    </row>
    <row r="1360">
      <c r="A1360" t="inlineStr">
        <is>
          <t>NL-HaNA_1.01.02_3770_0012-page-22</t>
        </is>
      </c>
      <c r="B1360" t="inlineStr">
        <is>
          <t>NL-HaNA_1.01.02_3770_0012-column-380-468-890-2904</t>
        </is>
      </c>
      <c r="C1360" t="inlineStr">
        <is>
          <t>repeat_lemma</t>
        </is>
      </c>
      <c r="D1360" t="n">
        <v>481</v>
      </c>
      <c r="E1360" t="n">
        <v>2269</v>
      </c>
      <c r="F1360" t="inlineStr">
        <is>
          <t xml:space="preserve">        VAllieien, Croesen advertentie. 961.</t>
        </is>
      </c>
      <c r="G1360">
        <f>HYPERLINK("https://images.diginfra.net/iiif/NL-HaNA_1.01.02/3770/NL-HaNA_1.01.02_3770_0012.jpg/280,368,1090,3104/full/0/default.jpg", "iiif_url")</f>
        <v/>
      </c>
    </row>
    <row r="1361">
      <c r="A1361" t="inlineStr">
        <is>
          <t>NL-HaNA_1.01.02_3770_0012-page-22</t>
        </is>
      </c>
      <c r="B1361" t="inlineStr">
        <is>
          <t>NL-HaNA_1.01.02_3770_0012-column-380-468-890-2904</t>
        </is>
      </c>
      <c r="C1361" t="inlineStr">
        <is>
          <t>repeat_lemma</t>
        </is>
      </c>
      <c r="D1361" t="n">
        <v>520</v>
      </c>
      <c r="E1361" t="n">
        <v>2323</v>
      </c>
      <c r="F1361" t="inlineStr">
        <is>
          <t xml:space="preserve">        Gallieris, fet Brussel, letter B.</t>
        </is>
      </c>
      <c r="G1361">
        <f>HYPERLINK("https://images.diginfra.net/iiif/NL-HaNA_1.01.02/3770/NL-HaNA_1.01.02_3770_0012.jpg/280,368,1090,3104/full/0/default.jpg", "iiif_url")</f>
        <v/>
      </c>
    </row>
    <row r="1362">
      <c r="A1362" t="inlineStr">
        <is>
          <t>NL-HaNA_1.01.02_3770_0012-page-22</t>
        </is>
      </c>
      <c r="B1362" t="inlineStr">
        <is>
          <t>NL-HaNA_1.01.02_3770_0012-column-380-468-890-2904</t>
        </is>
      </c>
      <c r="C1362" t="inlineStr">
        <is>
          <t>continuation</t>
        </is>
      </c>
      <c r="D1362" t="n">
        <v>397</v>
      </c>
      <c r="E1362" t="n">
        <v>2352</v>
      </c>
      <c r="F1362" t="inlineStr">
        <is>
          <t xml:space="preserve">    1</t>
        </is>
      </c>
      <c r="G1362">
        <f>HYPERLINK("https://images.diginfra.net/iiif/NL-HaNA_1.01.02/3770/NL-HaNA_1.01.02_3770_0012.jpg/280,368,1090,3104/full/0/default.jpg", "iiif_url")</f>
        <v/>
      </c>
    </row>
    <row r="1363">
      <c r="A1363" t="inlineStr">
        <is>
          <t>NL-HaNA_1.01.02_3770_0012-page-22</t>
        </is>
      </c>
      <c r="B1363" t="inlineStr">
        <is>
          <t>NL-HaNA_1.01.02_3770_0012-column-380-468-890-2904</t>
        </is>
      </c>
      <c r="C1363" t="inlineStr">
        <is>
          <t>repeat_lemma</t>
        </is>
      </c>
      <c r="D1363" t="n">
        <v>518</v>
      </c>
      <c r="E1363" t="n">
        <v>2373</v>
      </c>
      <c r="F1363" t="inlineStr">
        <is>
          <t xml:space="preserve">        Gebhard iwegens aghterstallen. 158.</t>
        </is>
      </c>
      <c r="G1363">
        <f>HYPERLINK("https://images.diginfra.net/iiif/NL-HaNA_1.01.02/3770/NL-HaNA_1.01.02_3770_0012.jpg/280,368,1090,3104/full/0/default.jpg", "iiif_url")</f>
        <v/>
      </c>
    </row>
    <row r="1364">
      <c r="A1364" t="inlineStr">
        <is>
          <t>NL-HaNA_1.01.02_3770_0012-page-22</t>
        </is>
      </c>
      <c r="B1364" t="inlineStr">
        <is>
          <t>NL-HaNA_1.01.02_3770_0012-column-380-468-890-2904</t>
        </is>
      </c>
      <c r="C1364" t="inlineStr">
        <is>
          <t>lemma</t>
        </is>
      </c>
      <c r="D1364" t="n">
        <v>383</v>
      </c>
      <c r="E1364" t="n">
        <v>2418</v>
      </c>
      <c r="F1364" t="inlineStr">
        <is>
          <t>Gedepûteerden tot Brussel, fiet Brussel, let-</t>
        </is>
      </c>
      <c r="G1364">
        <f>HYPERLINK("https://images.diginfra.net/iiif/NL-HaNA_1.01.02/3770/NL-HaNA_1.01.02_3770_0012.jpg/280,368,1090,3104/full/0/default.jpg", "iiif_url")</f>
        <v/>
      </c>
    </row>
    <row r="1365">
      <c r="A1365" t="inlineStr">
        <is>
          <t>NL-HaNA_1.01.02_3770_0012-page-22</t>
        </is>
      </c>
      <c r="B1365" t="inlineStr">
        <is>
          <t>NL-HaNA_1.01.02_3770_0012-column-380-468-890-2904</t>
        </is>
      </c>
      <c r="C1365" t="inlineStr">
        <is>
          <t>continuation</t>
        </is>
      </c>
      <c r="D1365" t="n">
        <v>429</v>
      </c>
      <c r="E1365" t="n">
        <v>2490</v>
      </c>
      <c r="F1365" t="inlineStr">
        <is>
          <t xml:space="preserve">    ter B.</t>
        </is>
      </c>
      <c r="G1365">
        <f>HYPERLINK("https://images.diginfra.net/iiif/NL-HaNA_1.01.02/3770/NL-HaNA_1.01.02_3770_0012.jpg/280,368,1090,3104/full/0/default.jpg", "iiif_url")</f>
        <v/>
      </c>
    </row>
    <row r="1366">
      <c r="A1366" t="inlineStr">
        <is>
          <t>NL-HaNA_1.01.02_3770_0012-page-22</t>
        </is>
      </c>
      <c r="B1366" t="inlineStr">
        <is>
          <t>NL-HaNA_1.01.02_3770_0012-column-380-468-890-2904</t>
        </is>
      </c>
      <c r="C1366" t="inlineStr">
        <is>
          <t>lemma</t>
        </is>
      </c>
      <c r="D1366" t="n">
        <v>383</v>
      </c>
      <c r="E1366" t="n">
        <v>2507</v>
      </c>
      <c r="F1366" t="inlineStr">
        <is>
          <t>Gelderlanst versocht het inbrengen en passeren</t>
        </is>
      </c>
      <c r="G1366">
        <f>HYPERLINK("https://images.diginfra.net/iiif/NL-HaNA_1.01.02/3770/NL-HaNA_1.01.02_3770_0012.jpg/280,368,1090,3104/full/0/default.jpg", "iiif_url")</f>
        <v/>
      </c>
    </row>
    <row r="1367">
      <c r="A1367" t="inlineStr">
        <is>
          <t>NL-HaNA_1.01.02_3770_0012-page-22</t>
        </is>
      </c>
      <c r="B1367" t="inlineStr">
        <is>
          <t>NL-HaNA_1.01.02_3770_0012-column-380-468-890-2904</t>
        </is>
      </c>
      <c r="C1367" t="inlineStr">
        <is>
          <t>continuation</t>
        </is>
      </c>
      <c r="D1367" t="n">
        <v>431</v>
      </c>
      <c r="E1367" t="n">
        <v>2562</v>
      </c>
      <c r="F1367" t="inlineStr">
        <is>
          <t xml:space="preserve">    van Ofen in 'prejudiie van de andere Pro-</t>
        </is>
      </c>
      <c r="G1367">
        <f>HYPERLINK("https://images.diginfra.net/iiif/NL-HaNA_1.01.02/3770/NL-HaNA_1.01.02_3770_0012.jpg/280,368,1090,3104/full/0/default.jpg", "iiif_url")</f>
        <v/>
      </c>
    </row>
    <row r="1368">
      <c r="A1368" t="inlineStr">
        <is>
          <t>NL-HaNA_1.01.02_3770_0012-page-22</t>
        </is>
      </c>
      <c r="B1368" t="inlineStr">
        <is>
          <t>NL-HaNA_1.01.02_3770_0012-column-380-468-890-2904</t>
        </is>
      </c>
      <c r="C1368" t="inlineStr">
        <is>
          <t>continuation</t>
        </is>
      </c>
      <c r="D1368" t="n">
        <v>433</v>
      </c>
      <c r="E1368" t="n">
        <v>2621</v>
      </c>
      <c r="F1368" t="inlineStr">
        <is>
          <t xml:space="preserve">    vincien hiet te verbieden.</t>
        </is>
      </c>
      <c r="G1368">
        <f>HYPERLINK("https://images.diginfra.net/iiif/NL-HaNA_1.01.02/3770/NL-HaNA_1.01.02_3770_0012.jpg/280,368,1090,3104/full/0/default.jpg", "iiif_url")</f>
        <v/>
      </c>
    </row>
    <row r="1369">
      <c r="A1369" t="inlineStr">
        <is>
          <t>NL-HaNA_1.01.02_3770_0012-page-22</t>
        </is>
      </c>
      <c r="B1369" t="inlineStr">
        <is>
          <t>NL-HaNA_1.01.02_3770_0012-column-380-468-890-2904</t>
        </is>
      </c>
      <c r="C1369" t="inlineStr">
        <is>
          <t>non_index_line</t>
        </is>
      </c>
      <c r="D1369" t="n">
        <v>911</v>
      </c>
      <c r="E1369" t="n">
        <v>2624</v>
      </c>
      <c r="F1369" t="inlineStr">
        <is>
          <t xml:space="preserve">        3.</t>
        </is>
      </c>
      <c r="G1369">
        <f>HYPERLINK("https://images.diginfra.net/iiif/NL-HaNA_1.01.02/3770/NL-HaNA_1.01.02_3770_0012.jpg/280,368,1090,3104/full/0/default.jpg", "iiif_url")</f>
        <v/>
      </c>
    </row>
    <row r="1370">
      <c r="A1370" t="inlineStr">
        <is>
          <t>NL-HaNA_1.01.02_3770_0012-page-22</t>
        </is>
      </c>
      <c r="B1370" t="inlineStr">
        <is>
          <t>NL-HaNA_1.01.02_3770_0012-column-380-468-890-2904</t>
        </is>
      </c>
      <c r="C1370" t="inlineStr">
        <is>
          <t>repeat_lemma</t>
        </is>
      </c>
      <c r="D1370" t="n">
        <v>557</v>
      </c>
      <c r="E1370" t="n">
        <v>2657</v>
      </c>
      <c r="F1370" t="inlineStr">
        <is>
          <t xml:space="preserve">        Nimmegen vyf en iwintigh duysent</t>
        </is>
      </c>
      <c r="G1370">
        <f>HYPERLINK("https://images.diginfra.net/iiif/NL-HaNA_1.01.02/3770/NL-HaNA_1.01.02_3770_0012.jpg/280,368,1090,3104/full/0/default.jpg", "iiif_url")</f>
        <v/>
      </c>
    </row>
    <row r="1371">
      <c r="A1371" t="inlineStr">
        <is>
          <t>NL-HaNA_1.01.02_3770_0012-page-22</t>
        </is>
      </c>
      <c r="B1371" t="inlineStr">
        <is>
          <t>NL-HaNA_1.01.02_3770_0012-column-380-468-890-2904</t>
        </is>
      </c>
      <c r="C1371" t="inlineStr">
        <is>
          <t>continuation</t>
        </is>
      </c>
      <c r="D1371" t="n">
        <v>431</v>
      </c>
      <c r="E1371" t="n">
        <v>2707</v>
      </c>
      <c r="F1371" t="inlineStr">
        <is>
          <t xml:space="preserve">    guldens in mindering: van dubbelde Inuteres-</t>
        </is>
      </c>
      <c r="G1371">
        <f>HYPERLINK("https://images.diginfra.net/iiif/NL-HaNA_1.01.02/3770/NL-HaNA_1.01.02_3770_0012.jpg/280,368,1090,3104/full/0/default.jpg", "iiif_url")</f>
        <v/>
      </c>
    </row>
    <row r="1372">
      <c r="A1372" t="inlineStr">
        <is>
          <t>NL-HaNA_1.01.02_3770_0012-page-22</t>
        </is>
      </c>
      <c r="B1372" t="inlineStr">
        <is>
          <t>NL-HaNA_1.01.02_3770_0012-column-380-468-890-2904</t>
        </is>
      </c>
      <c r="C1372" t="inlineStr">
        <is>
          <t>continuation</t>
        </is>
      </c>
      <c r="D1372" t="n">
        <v>433</v>
      </c>
      <c r="E1372" t="n">
        <v>2783</v>
      </c>
      <c r="F1372" t="inlineStr">
        <is>
          <t xml:space="preserve">    sen</t>
        </is>
      </c>
      <c r="G1372">
        <f>HYPERLINK("https://images.diginfra.net/iiif/NL-HaNA_1.01.02/3770/NL-HaNA_1.01.02_3770_0012.jpg/280,368,1090,3104/full/0/default.jpg", "iiif_url")</f>
        <v/>
      </c>
    </row>
    <row r="1373">
      <c r="A1373" t="inlineStr">
        <is>
          <t>NL-HaNA_1.01.02_3770_0012-page-22</t>
        </is>
      </c>
      <c r="B1373" t="inlineStr">
        <is>
          <t>NL-HaNA_1.01.02_3770_0012-column-380-468-890-2904</t>
        </is>
      </c>
      <c r="C1373" t="inlineStr">
        <is>
          <t>continuation</t>
        </is>
      </c>
      <c r="D1373" t="n">
        <v>533</v>
      </c>
      <c r="E1373" t="n">
        <v>2786</v>
      </c>
      <c r="F1373" t="inlineStr">
        <is>
          <t xml:space="preserve">    154.</t>
        </is>
      </c>
      <c r="G1373">
        <f>HYPERLINK("https://images.diginfra.net/iiif/NL-HaNA_1.01.02/3770/NL-HaNA_1.01.02_3770_0012.jpg/280,368,1090,3104/full/0/default.jpg", "iiif_url")</f>
        <v/>
      </c>
    </row>
    <row r="1374">
      <c r="A1374" t="inlineStr">
        <is>
          <t>NL-HaNA_1.01.02_3770_0012-page-22</t>
        </is>
      </c>
      <c r="B1374" t="inlineStr">
        <is>
          <t>NL-HaNA_1.01.02_3770_0012-column-380-468-890-2904</t>
        </is>
      </c>
      <c r="C1374" t="inlineStr">
        <is>
          <t>repeat_lemma</t>
        </is>
      </c>
      <c r="D1374" t="n">
        <v>557</v>
      </c>
      <c r="E1374" t="n">
        <v>2805</v>
      </c>
      <c r="F1374" t="inlineStr">
        <is>
          <t xml:space="preserve">        consent in de ontheffinge van de be-</t>
        </is>
      </c>
      <c r="G1374">
        <f>HYPERLINK("https://images.diginfra.net/iiif/NL-HaNA_1.01.02/3770/NL-HaNA_1.01.02_3770_0012.jpg/280,368,1090,3104/full/0/default.jpg", "iiif_url")</f>
        <v/>
      </c>
    </row>
    <row r="1375">
      <c r="A1375" t="inlineStr">
        <is>
          <t>NL-HaNA_1.01.02_3770_0012-page-22</t>
        </is>
      </c>
      <c r="B1375" t="inlineStr">
        <is>
          <t>NL-HaNA_1.01.02_3770_0012-column-380-468-890-2904</t>
        </is>
      </c>
      <c r="C1375" t="inlineStr">
        <is>
          <t>continuation</t>
        </is>
      </c>
      <c r="D1375" t="n">
        <v>433</v>
      </c>
      <c r="E1375" t="n">
        <v>2854</v>
      </c>
      <c r="F1375" t="inlineStr">
        <is>
          <t xml:space="preserve">    lastinge op het inkomen van het Rundvee.</t>
        </is>
      </c>
      <c r="G1375">
        <f>HYPERLINK("https://images.diginfra.net/iiif/NL-HaNA_1.01.02/3770/NL-HaNA_1.01.02_3770_0012.jpg/280,368,1090,3104/full/0/default.jpg", "iiif_url")</f>
        <v/>
      </c>
    </row>
    <row r="1376">
      <c r="A1376" t="inlineStr">
        <is>
          <t>NL-HaNA_1.01.02_3770_0012-page-22</t>
        </is>
      </c>
      <c r="B1376" t="inlineStr">
        <is>
          <t>NL-HaNA_1.01.02_3770_0012-column-380-468-890-2904</t>
        </is>
      </c>
      <c r="C1376" t="inlineStr">
        <is>
          <t>continuation</t>
        </is>
      </c>
      <c r="D1376" t="n">
        <v>438</v>
      </c>
      <c r="E1376" t="n">
        <v>2936</v>
      </c>
      <c r="F1376" t="inlineStr">
        <is>
          <t xml:space="preserve">    270.</t>
        </is>
      </c>
      <c r="G1376">
        <f>HYPERLINK("https://images.diginfra.net/iiif/NL-HaNA_1.01.02/3770/NL-HaNA_1.01.02_3770_0012.jpg/280,368,1090,3104/full/0/default.jpg", "iiif_url")</f>
        <v/>
      </c>
    </row>
    <row r="1377">
      <c r="A1377" t="inlineStr">
        <is>
          <t>NL-HaNA_1.01.02_3770_0012-page-22</t>
        </is>
      </c>
      <c r="B1377" t="inlineStr">
        <is>
          <t>NL-HaNA_1.01.02_3770_0012-column-380-468-890-2904</t>
        </is>
      </c>
      <c r="C1377" t="inlineStr">
        <is>
          <t>repeat_lemma</t>
        </is>
      </c>
      <c r="D1377" t="n">
        <v>559</v>
      </c>
      <c r="E1377" t="n">
        <v>2952</v>
      </c>
      <c r="F1377" t="inlineStr">
        <is>
          <t xml:space="preserve">        achterstallen der Beyersche Kryghsge-</t>
        </is>
      </c>
      <c r="G1377">
        <f>HYPERLINK("https://images.diginfra.net/iiif/NL-HaNA_1.01.02/3770/NL-HaNA_1.01.02_3770_0012.jpg/280,368,1090,3104/full/0/default.jpg", "iiif_url")</f>
        <v/>
      </c>
    </row>
    <row r="1378">
      <c r="A1378" t="inlineStr">
        <is>
          <t>NL-HaNA_1.01.02_3770_0012-page-22</t>
        </is>
      </c>
      <c r="B1378" t="inlineStr">
        <is>
          <t>NL-HaNA_1.01.02_3770_0012-column-380-468-890-2904</t>
        </is>
      </c>
      <c r="C1378" t="inlineStr">
        <is>
          <t>continuation</t>
        </is>
      </c>
      <c r="D1378" t="n">
        <v>438</v>
      </c>
      <c r="E1378" t="n">
        <v>3024</v>
      </c>
      <c r="F1378" t="inlineStr">
        <is>
          <t xml:space="preserve">    vargenen. 300-</t>
        </is>
      </c>
      <c r="G1378">
        <f>HYPERLINK("https://images.diginfra.net/iiif/NL-HaNA_1.01.02/3770/NL-HaNA_1.01.02_3770_0012.jpg/280,368,1090,3104/full/0/default.jpg", "iiif_url")</f>
        <v/>
      </c>
    </row>
    <row r="1379">
      <c r="A1379" t="inlineStr">
        <is>
          <t>NL-HaNA_1.01.02_3770_0012-page-22</t>
        </is>
      </c>
      <c r="B1379" t="inlineStr">
        <is>
          <t>NL-HaNA_1.01.02_3770_0012-column-380-468-890-2904</t>
        </is>
      </c>
      <c r="C1379" t="inlineStr">
        <is>
          <t>repeat_lemma</t>
        </is>
      </c>
      <c r="D1379" t="n">
        <v>564</v>
      </c>
      <c r="E1379" t="n">
        <v>3047</v>
      </c>
      <c r="F1379" t="inlineStr">
        <is>
          <t xml:space="preserve">        consent in de ordinaris en extraerdi-</t>
        </is>
      </c>
      <c r="G1379">
        <f>HYPERLINK("https://images.diginfra.net/iiif/NL-HaNA_1.01.02/3770/NL-HaNA_1.01.02_3770_0012.jpg/280,368,1090,3104/full/0/default.jpg", "iiif_url")</f>
        <v/>
      </c>
    </row>
    <row r="1380">
      <c r="A1380" t="inlineStr">
        <is>
          <t>NL-HaNA_1.01.02_3770_0012-page-22</t>
        </is>
      </c>
      <c r="B1380" t="inlineStr">
        <is>
          <t>NL-HaNA_1.01.02_3770_0012-column-380-468-890-2904</t>
        </is>
      </c>
      <c r="C1380" t="inlineStr">
        <is>
          <t>continuation</t>
        </is>
      </c>
      <c r="D1380" t="n">
        <v>438</v>
      </c>
      <c r="E1380" t="n">
        <v>3108</v>
      </c>
      <c r="F1380" t="inlineStr">
        <is>
          <t xml:space="preserve">    naris Staet van oorlogh. 337.</t>
        </is>
      </c>
      <c r="G1380">
        <f>HYPERLINK("https://images.diginfra.net/iiif/NL-HaNA_1.01.02/3770/NL-HaNA_1.01.02_3770_0012.jpg/280,368,1090,3104/full/0/default.jpg", "iiif_url")</f>
        <v/>
      </c>
    </row>
    <row r="1381">
      <c r="A1381" t="inlineStr">
        <is>
          <t>NL-HaNA_1.01.02_3770_0012-page-22</t>
        </is>
      </c>
      <c r="B1381" t="inlineStr">
        <is>
          <t>NL-HaNA_1.01.02_3770_0012-column-380-468-890-2904</t>
        </is>
      </c>
      <c r="C1381" t="inlineStr">
        <is>
          <t>repeat_lemma</t>
        </is>
      </c>
      <c r="D1381" t="n">
        <v>536</v>
      </c>
      <c r="E1381" t="n">
        <v>3146</v>
      </c>
      <c r="F1381" t="inlineStr">
        <is>
          <t xml:space="preserve">        consent in een hegotidiie voor de Ad-</t>
        </is>
      </c>
      <c r="G1381">
        <f>HYPERLINK("https://images.diginfra.net/iiif/NL-HaNA_1.01.02/3770/NL-HaNA_1.01.02_3770_0012.jpg/280,368,1090,3104/full/0/default.jpg", "iiif_url")</f>
        <v/>
      </c>
    </row>
    <row r="1382">
      <c r="A1382" t="inlineStr">
        <is>
          <t>NL-HaNA_1.01.02_3770_0012-page-22</t>
        </is>
      </c>
      <c r="B1382" t="inlineStr">
        <is>
          <t>NL-HaNA_1.01.02_3770_0012-column-380-468-890-2904</t>
        </is>
      </c>
      <c r="C1382" t="inlineStr">
        <is>
          <t>continuation</t>
        </is>
      </c>
      <c r="D1382" t="n">
        <v>442</v>
      </c>
      <c r="E1382" t="n">
        <v>3212</v>
      </c>
      <c r="F1382" t="inlineStr">
        <is>
          <t xml:space="preserve">    miraliteyten in Hollandt. 341.</t>
        </is>
      </c>
      <c r="G1382">
        <f>HYPERLINK("https://images.diginfra.net/iiif/NL-HaNA_1.01.02/3770/NL-HaNA_1.01.02_3770_0012.jpg/280,368,1090,3104/full/0/default.jpg", "iiif_url")</f>
        <v/>
      </c>
    </row>
    <row r="1383">
      <c r="A1383" t="inlineStr">
        <is>
          <t>NL-HaNA_1.01.02_3770_0012-page-22</t>
        </is>
      </c>
      <c r="B1383" t="inlineStr">
        <is>
          <t>NL-HaNA_1.01.02_3770_0012-column-380-468-890-2904</t>
        </is>
      </c>
      <c r="C1383" t="inlineStr">
        <is>
          <t>repeat_lemma</t>
        </is>
      </c>
      <c r="D1383" t="n">
        <v>539</v>
      </c>
      <c r="E1383" t="n">
        <v>3243</v>
      </c>
      <c r="F1383" t="inlineStr">
        <is>
          <t xml:space="preserve">        consent in de admodiûatie van de hefft</t>
        </is>
      </c>
      <c r="G1383">
        <f>HYPERLINK("https://images.diginfra.net/iiif/NL-HaNA_1.01.02/3770/NL-HaNA_1.01.02_3770_0012.jpg/280,368,1090,3104/full/0/default.jpg", "iiif_url")</f>
        <v/>
      </c>
    </row>
    <row r="1384">
      <c r="A1384" t="inlineStr">
        <is>
          <t>NL-HaNA_1.01.02_3770_0012-page-22</t>
        </is>
      </c>
      <c r="B1384" t="inlineStr">
        <is>
          <t>NL-HaNA_1.01.02_3770_0012-column-380-468-890-2904</t>
        </is>
      </c>
      <c r="C1384" t="inlineStr">
        <is>
          <t>continuation</t>
        </is>
      </c>
      <c r="D1384" t="n">
        <v>440</v>
      </c>
      <c r="E1384" t="n">
        <v>3310</v>
      </c>
      <c r="F1384" t="inlineStr">
        <is>
          <t xml:space="preserve">    van de Middelen te water. 342.</t>
        </is>
      </c>
      <c r="G1384">
        <f>HYPERLINK("https://images.diginfra.net/iiif/NL-HaNA_1.01.02/3770/NL-HaNA_1.01.02_3770_0012.jpg/280,368,1090,3104/full/0/default.jpg", "iiif_url")</f>
        <v/>
      </c>
    </row>
    <row r="1386">
      <c r="A1386" t="inlineStr">
        <is>
          <t>NL-HaNA_1.01.02_3770_0012-page-22</t>
        </is>
      </c>
      <c r="B1386" t="inlineStr">
        <is>
          <t>NL-HaNA_1.01.02_3770_0012-column-1337-468-899-2835</t>
        </is>
      </c>
      <c r="C1386" t="inlineStr">
        <is>
          <t>unknown_line_type</t>
        </is>
      </c>
      <c r="D1386" t="n">
        <v>1470</v>
      </c>
      <c r="E1386" t="n">
        <v>463</v>
      </c>
      <c r="F1386" t="inlineStr">
        <is>
          <t xml:space="preserve">        te examineren de Resolutie van Gelder-</t>
        </is>
      </c>
      <c r="G1386">
        <f>HYPERLINK("https://images.diginfra.net/iiif/NL-HaNA_1.01.02/3770/NL-HaNA_1.01.02_3770_0012.jpg/1237,368,1099,3035/full/0/default.jpg", "iiif_url")</f>
        <v/>
      </c>
    </row>
    <row r="1387">
      <c r="A1387" t="inlineStr">
        <is>
          <t>NL-HaNA_1.01.02_3770_0012-page-22</t>
        </is>
      </c>
      <c r="B1387" t="inlineStr">
        <is>
          <t>NL-HaNA_1.01.02_3770_0012-column-1337-468-899-2835</t>
        </is>
      </c>
      <c r="C1387" t="inlineStr">
        <is>
          <t>continuation</t>
        </is>
      </c>
      <c r="D1387" t="n">
        <v>1371</v>
      </c>
      <c r="E1387" t="n">
        <v>508</v>
      </c>
      <c r="F1387" t="inlineStr">
        <is>
          <t xml:space="preserve">    landt, daer by de sive declineren haer con-</t>
        </is>
      </c>
      <c r="G1387">
        <f>HYPERLINK("https://images.diginfra.net/iiif/NL-HaNA_1.01.02/3770/NL-HaNA_1.01.02_3770_0012.jpg/1237,368,1099,3035/full/0/default.jpg", "iiif_url")</f>
        <v/>
      </c>
    </row>
    <row r="1388">
      <c r="A1388" t="inlineStr">
        <is>
          <t>NL-HaNA_1.01.02_3770_0012-page-22</t>
        </is>
      </c>
      <c r="B1388" t="inlineStr">
        <is>
          <t>NL-HaNA_1.01.02_3770_0012-column-1337-468-899-2835</t>
        </is>
      </c>
      <c r="C1388" t="inlineStr">
        <is>
          <t>continuation</t>
        </is>
      </c>
      <c r="D1388" t="n">
        <v>1369</v>
      </c>
      <c r="E1388" t="n">
        <v>561</v>
      </c>
      <c r="F1388" t="inlineStr">
        <is>
          <t xml:space="preserve">    seut in de Puiitie tt een extraordinaris Equ-</t>
        </is>
      </c>
      <c r="G1388">
        <f>HYPERLINK("https://images.diginfra.net/iiif/NL-HaNA_1.01.02/3770/NL-HaNA_1.01.02_3770_0012.jpg/1237,368,1099,3035/full/0/default.jpg", "iiif_url")</f>
        <v/>
      </c>
    </row>
    <row r="1389">
      <c r="A1389" t="inlineStr">
        <is>
          <t>NL-HaNA_1.01.02_3770_0012-page-22</t>
        </is>
      </c>
      <c r="B1389" t="inlineStr">
        <is>
          <t>NL-HaNA_1.01.02_3770_0012-column-1337-468-899-2835</t>
        </is>
      </c>
      <c r="C1389" t="inlineStr">
        <is>
          <t>continuation</t>
        </is>
      </c>
      <c r="D1389" t="n">
        <v>1371</v>
      </c>
      <c r="E1389" t="n">
        <v>611</v>
      </c>
      <c r="F1389" t="inlineStr">
        <is>
          <t xml:space="preserve">    page maer de Oostzee. 343.</t>
        </is>
      </c>
      <c r="G1389">
        <f>HYPERLINK("https://images.diginfra.net/iiif/NL-HaNA_1.01.02/3770/NL-HaNA_1.01.02_3770_0012.jpg/1237,368,1099,3035/full/0/default.jpg", "iiif_url")</f>
        <v/>
      </c>
    </row>
    <row r="1390">
      <c r="A1390" t="inlineStr">
        <is>
          <t>NL-HaNA_1.01.02_3770_0012-page-22</t>
        </is>
      </c>
      <c r="B1390" t="inlineStr">
        <is>
          <t>NL-HaNA_1.01.02_3770_0012-column-1337-468-899-2835</t>
        </is>
      </c>
      <c r="C1390" t="inlineStr">
        <is>
          <t>repeat_lemma</t>
        </is>
      </c>
      <c r="D1390" t="n">
        <v>1470</v>
      </c>
      <c r="E1390" t="n">
        <v>657</v>
      </c>
      <c r="F1390" t="inlineStr">
        <is>
          <t xml:space="preserve">        consent in de voorstagen tot het openen</t>
        </is>
      </c>
      <c r="G1390">
        <f>HYPERLINK("https://images.diginfra.net/iiif/NL-HaNA_1.01.02/3770/NL-HaNA_1.01.02_3770_0012.jpg/1237,368,1099,3035/full/0/default.jpg", "iiif_url")</f>
        <v/>
      </c>
    </row>
    <row r="1391">
      <c r="A1391" t="inlineStr">
        <is>
          <t>NL-HaNA_1.01.02_3770_0012-page-22</t>
        </is>
      </c>
      <c r="B1391" t="inlineStr">
        <is>
          <t>NL-HaNA_1.01.02_3770_0012-column-1337-468-899-2835</t>
        </is>
      </c>
      <c r="C1391" t="inlineStr">
        <is>
          <t>continuation</t>
        </is>
      </c>
      <c r="D1391" t="n">
        <v>1376</v>
      </c>
      <c r="E1391" t="n">
        <v>702</v>
      </c>
      <c r="F1391" t="inlineStr">
        <is>
          <t xml:space="preserve">    van het Compur Generael van de Unie.</t>
        </is>
      </c>
      <c r="G1391">
        <f>HYPERLINK("https://images.diginfra.net/iiif/NL-HaNA_1.01.02/3770/NL-HaNA_1.01.02_3770_0012.jpg/1237,368,1099,3035/full/0/default.jpg", "iiif_url")</f>
        <v/>
      </c>
    </row>
    <row r="1392">
      <c r="A1392" t="inlineStr">
        <is>
          <t>NL-HaNA_1.01.02_3770_0012-page-22</t>
        </is>
      </c>
      <c r="B1392" t="inlineStr">
        <is>
          <t>NL-HaNA_1.01.02_3770_0012-column-1337-468-899-2835</t>
        </is>
      </c>
      <c r="C1392" t="inlineStr">
        <is>
          <t>continuation</t>
        </is>
      </c>
      <c r="D1392" t="n">
        <v>1381</v>
      </c>
      <c r="E1392" t="n">
        <v>771</v>
      </c>
      <c r="F1392" t="inlineStr">
        <is>
          <t xml:space="preserve">    344.</t>
        </is>
      </c>
      <c r="G1392">
        <f>HYPERLINK("https://images.diginfra.net/iiif/NL-HaNA_1.01.02/3770/NL-HaNA_1.01.02_3770_0012.jpg/1237,368,1099,3035/full/0/default.jpg", "iiif_url")</f>
        <v/>
      </c>
    </row>
    <row r="1393">
      <c r="A1393" t="inlineStr">
        <is>
          <t>NL-HaNA_1.01.02_3770_0012-page-22</t>
        </is>
      </c>
      <c r="B1393" t="inlineStr">
        <is>
          <t>NL-HaNA_1.01.02_3770_0012-column-1337-468-899-2835</t>
        </is>
      </c>
      <c r="C1393" t="inlineStr">
        <is>
          <t>repeat_lemma</t>
        </is>
      </c>
      <c r="D1393" t="n">
        <v>1466</v>
      </c>
      <c r="E1393" t="n">
        <v>803</v>
      </c>
      <c r="F1393" t="inlineStr">
        <is>
          <t xml:space="preserve">        wegens het open stellen van de justitie</t>
        </is>
      </c>
      <c r="G1393">
        <f>HYPERLINK("https://images.diginfra.net/iiif/NL-HaNA_1.01.02/3770/NL-HaNA_1.01.02_3770_0012.jpg/1237,368,1099,3035/full/0/default.jpg", "iiif_url")</f>
        <v/>
      </c>
    </row>
    <row r="1394">
      <c r="A1394" t="inlineStr">
        <is>
          <t>NL-HaNA_1.01.02_3770_0012-page-22</t>
        </is>
      </c>
      <c r="B1394" t="inlineStr">
        <is>
          <t>NL-HaNA_1.01.02_3770_0012-column-1337-468-899-2835</t>
        </is>
      </c>
      <c r="C1394" t="inlineStr">
        <is>
          <t>continuation</t>
        </is>
      </c>
      <c r="D1394" t="n">
        <v>1376</v>
      </c>
      <c r="E1394" t="n">
        <v>849</v>
      </c>
      <c r="F1394" t="inlineStr">
        <is>
          <t xml:space="preserve">    over de aifferenten van de Koninghlijcte Na-</t>
        </is>
      </c>
      <c r="G1394">
        <f>HYPERLINK("https://images.diginfra.net/iiif/NL-HaNA_1.01.02/3770/NL-HaNA_1.01.02_3770_0012.jpg/1237,368,1099,3035/full/0/default.jpg", "iiif_url")</f>
        <v/>
      </c>
    </row>
    <row r="1395">
      <c r="A1395" t="inlineStr">
        <is>
          <t>NL-HaNA_1.01.02_3770_0012-page-22</t>
        </is>
      </c>
      <c r="B1395" t="inlineStr">
        <is>
          <t>NL-HaNA_1.01.02_3770_0012-column-1337-468-899-2835</t>
        </is>
      </c>
      <c r="C1395" t="inlineStr">
        <is>
          <t>continuation</t>
        </is>
      </c>
      <c r="D1395" t="n">
        <v>1376</v>
      </c>
      <c r="E1395" t="n">
        <v>904</v>
      </c>
      <c r="F1395" t="inlineStr">
        <is>
          <t xml:space="preserve">    laterschap. 344</t>
        </is>
      </c>
      <c r="G1395">
        <f>HYPERLINK("https://images.diginfra.net/iiif/NL-HaNA_1.01.02/3770/NL-HaNA_1.01.02_3770_0012.jpg/1237,368,1099,3035/full/0/default.jpg", "iiif_url")</f>
        <v/>
      </c>
    </row>
    <row r="1396">
      <c r="A1396" t="inlineStr">
        <is>
          <t>NL-HaNA_1.01.02_3770_0012-page-22</t>
        </is>
      </c>
      <c r="B1396" t="inlineStr">
        <is>
          <t>NL-HaNA_1.01.02_3770_0012-column-1337-468-899-2835</t>
        </is>
      </c>
      <c r="C1396" t="inlineStr">
        <is>
          <t>repeat_lemma</t>
        </is>
      </c>
      <c r="D1396" t="n">
        <v>1477</v>
      </c>
      <c r="E1396" t="n">
        <v>946</v>
      </c>
      <c r="F1396" t="inlineStr">
        <is>
          <t xml:space="preserve">        Plan tot nader seduttie van de Mili-</t>
        </is>
      </c>
      <c r="G1396">
        <f>HYPERLINK("https://images.diginfra.net/iiif/NL-HaNA_1.01.02/3770/NL-HaNA_1.01.02_3770_0012.jpg/1237,368,1099,3035/full/0/default.jpg", "iiif_url")</f>
        <v/>
      </c>
    </row>
    <row r="1397">
      <c r="A1397" t="inlineStr">
        <is>
          <t>NL-HaNA_1.01.02_3770_0012-page-22</t>
        </is>
      </c>
      <c r="B1397" t="inlineStr">
        <is>
          <t>NL-HaNA_1.01.02_3770_0012-column-1337-468-899-2835</t>
        </is>
      </c>
      <c r="C1397" t="inlineStr">
        <is>
          <t>continuation</t>
        </is>
      </c>
      <c r="D1397" t="n">
        <v>1381</v>
      </c>
      <c r="E1397" t="n">
        <v>1003</v>
      </c>
      <c r="F1397" t="inlineStr">
        <is>
          <t xml:space="preserve">    tie. 8. 588. 917.</t>
        </is>
      </c>
      <c r="G1397">
        <f>HYPERLINK("https://images.diginfra.net/iiif/NL-HaNA_1.01.02/3770/NL-HaNA_1.01.02_3770_0012.jpg/1237,368,1099,3035/full/0/default.jpg", "iiif_url")</f>
        <v/>
      </c>
    </row>
    <row r="1398">
      <c r="A1398" t="inlineStr">
        <is>
          <t>NL-HaNA_1.01.02_3770_0012-page-22</t>
        </is>
      </c>
      <c r="B1398" t="inlineStr">
        <is>
          <t>NL-HaNA_1.01.02_3770_0012-column-1337-468-899-2835</t>
        </is>
      </c>
      <c r="C1398" t="inlineStr">
        <is>
          <t>repeat_lemma</t>
        </is>
      </c>
      <c r="D1398" t="n">
        <v>1479</v>
      </c>
      <c r="E1398" t="n">
        <v>1047</v>
      </c>
      <c r="F1398" t="inlineStr">
        <is>
          <t xml:space="preserve">        bericht op dé Memorie van den Mar-</t>
        </is>
      </c>
      <c r="G1398">
        <f>HYPERLINK("https://images.diginfra.net/iiif/NL-HaNA_1.01.02/3770/NL-HaNA_1.01.02_3770_0012.jpg/1237,368,1099,3035/full/0/default.jpg", "iiif_url")</f>
        <v/>
      </c>
    </row>
    <row r="1399">
      <c r="A1399" t="inlineStr">
        <is>
          <t>NL-HaNA_1.01.02_3770_0012-page-22</t>
        </is>
      </c>
      <c r="B1399" t="inlineStr">
        <is>
          <t>NL-HaNA_1.01.02_3770_0012-column-1337-468-899-2835</t>
        </is>
      </c>
      <c r="C1399" t="inlineStr">
        <is>
          <t>continuation</t>
        </is>
      </c>
      <c r="D1399" t="n">
        <v>1381</v>
      </c>
      <c r="E1399" t="n">
        <v>1097</v>
      </c>
      <c r="F1399" t="inlineStr">
        <is>
          <t xml:space="preserve">    quis Chasteauteuf mpende de catie van Hu-</t>
        </is>
      </c>
      <c r="G1399">
        <f>HYPERLINK("https://images.diginfra.net/iiif/NL-HaNA_1.01.02/3770/NL-HaNA_1.01.02_3770_0012.jpg/1237,368,1099,3035/full/0/default.jpg", "iiif_url")</f>
        <v/>
      </c>
    </row>
    <row r="1400">
      <c r="A1400" t="inlineStr">
        <is>
          <t>NL-HaNA_1.01.02_3770_0012-page-22</t>
        </is>
      </c>
      <c r="B1400" t="inlineStr">
        <is>
          <t>NL-HaNA_1.01.02_3770_0012-column-1337-468-899-2835</t>
        </is>
      </c>
      <c r="C1400" t="inlineStr">
        <is>
          <t>continuation</t>
        </is>
      </c>
      <c r="D1400" t="n">
        <v>1378</v>
      </c>
      <c r="E1400" t="n">
        <v>1157</v>
      </c>
      <c r="F1400" t="inlineStr">
        <is>
          <t xml:space="preserve">    zuetan. 680.</t>
        </is>
      </c>
      <c r="G1400">
        <f>HYPERLINK("https://images.diginfra.net/iiif/NL-HaNA_1.01.02/3770/NL-HaNA_1.01.02_3770_0012.jpg/1237,368,1099,3035/full/0/default.jpg", "iiif_url")</f>
        <v/>
      </c>
    </row>
    <row r="1401">
      <c r="A1401" t="inlineStr">
        <is>
          <t>NL-HaNA_1.01.02_3770_0012-page-22</t>
        </is>
      </c>
      <c r="B1401" t="inlineStr">
        <is>
          <t>NL-HaNA_1.01.02_3770_0012-column-1337-468-899-2835</t>
        </is>
      </c>
      <c r="C1401" t="inlineStr">
        <is>
          <t>repeat_lemma</t>
        </is>
      </c>
      <c r="D1401" t="n">
        <v>1475</v>
      </c>
      <c r="E1401" t="n">
        <v>1197</v>
      </c>
      <c r="F1401" t="inlineStr">
        <is>
          <t xml:space="preserve">        Resolutie ap het subjest van de natura-</t>
        </is>
      </c>
      <c r="G1401">
        <f>HYPERLINK("https://images.diginfra.net/iiif/NL-HaNA_1.01.02/3770/NL-HaNA_1.01.02_3770_0012.jpg/1237,368,1099,3035/full/0/default.jpg", "iiif_url")</f>
        <v/>
      </c>
    </row>
    <row r="1402">
      <c r="A1402" t="inlineStr">
        <is>
          <t>NL-HaNA_1.01.02_3770_0012-page-22</t>
        </is>
      </c>
      <c r="B1402" t="inlineStr">
        <is>
          <t>NL-HaNA_1.01.02_3770_0012-column-1337-468-899-2835</t>
        </is>
      </c>
      <c r="C1402" t="inlineStr">
        <is>
          <t>continuation</t>
        </is>
      </c>
      <c r="D1402" t="n">
        <v>1381</v>
      </c>
      <c r="E1402" t="n">
        <v>1240</v>
      </c>
      <c r="F1402" t="inlineStr">
        <is>
          <t xml:space="preserve">    lisatie der Fransche Vluchtelingen in het Di-</t>
        </is>
      </c>
      <c r="G1402">
        <f>HYPERLINK("https://images.diginfra.net/iiif/NL-HaNA_1.01.02/3770/NL-HaNA_1.01.02_3770_0012.jpg/1237,368,1099,3035/full/0/default.jpg", "iiif_url")</f>
        <v/>
      </c>
    </row>
    <row r="1403">
      <c r="A1403" t="inlineStr">
        <is>
          <t>NL-HaNA_1.01.02_3770_0012-page-22</t>
        </is>
      </c>
      <c r="B1403" t="inlineStr">
        <is>
          <t>NL-HaNA_1.01.02_3770_0012-column-1337-468-899-2835</t>
        </is>
      </c>
      <c r="C1403" t="inlineStr">
        <is>
          <t>continuation</t>
        </is>
      </c>
      <c r="D1403" t="n">
        <v>1381</v>
      </c>
      <c r="E1403" t="n">
        <v>1295</v>
      </c>
      <c r="F1403" t="inlineStr">
        <is>
          <t xml:space="preserve">    sirit van de Generaliteyt. 918.</t>
        </is>
      </c>
      <c r="G1403">
        <f>HYPERLINK("https://images.diginfra.net/iiif/NL-HaNA_1.01.02/3770/NL-HaNA_1.01.02_3770_0012.jpg/1237,368,1099,3035/full/0/default.jpg", "iiif_url")</f>
        <v/>
      </c>
    </row>
    <row r="1404">
      <c r="A1404" t="inlineStr">
        <is>
          <t>NL-HaNA_1.01.02_3770_0012-page-22</t>
        </is>
      </c>
      <c r="B1404" t="inlineStr">
        <is>
          <t>NL-HaNA_1.01.02_3770_0012-column-1337-468-899-2835</t>
        </is>
      </c>
      <c r="C1404" t="inlineStr">
        <is>
          <t>repeat_lemma</t>
        </is>
      </c>
      <c r="D1404" t="n">
        <v>1470</v>
      </c>
      <c r="E1404" t="n">
        <v>1343</v>
      </c>
      <c r="F1404" t="inlineStr">
        <is>
          <t xml:space="preserve">        die van Zutphen wegens de aghterfal-</t>
        </is>
      </c>
      <c r="G1404">
        <f>HYPERLINK("https://images.diginfra.net/iiif/NL-HaNA_1.01.02/3770/NL-HaNA_1.01.02_3770_0012.jpg/1237,368,1099,3035/full/0/default.jpg", "iiif_url")</f>
        <v/>
      </c>
    </row>
    <row r="1405">
      <c r="A1405" t="inlineStr">
        <is>
          <t>NL-HaNA_1.01.02_3770_0012-page-22</t>
        </is>
      </c>
      <c r="B1405" t="inlineStr">
        <is>
          <t>NL-HaNA_1.01.02_3770_0012-column-1337-468-899-2835</t>
        </is>
      </c>
      <c r="C1405" t="inlineStr">
        <is>
          <t>continuation</t>
        </is>
      </c>
      <c r="D1405" t="n">
        <v>1381</v>
      </c>
      <c r="E1405" t="n">
        <v>1392</v>
      </c>
      <c r="F1405" t="inlineStr">
        <is>
          <t xml:space="preserve">    fallen der Beyersche Officieren. 930.</t>
        </is>
      </c>
      <c r="G1405">
        <f>HYPERLINK("https://images.diginfra.net/iiif/NL-HaNA_1.01.02/3770/NL-HaNA_1.01.02_3770_0012.jpg/1237,368,1099,3035/full/0/default.jpg", "iiif_url")</f>
        <v/>
      </c>
    </row>
    <row r="1406">
      <c r="A1406" t="inlineStr">
        <is>
          <t>NL-HaNA_1.01.02_3770_0012-page-22</t>
        </is>
      </c>
      <c r="B1406" t="inlineStr">
        <is>
          <t>NL-HaNA_1.01.02_3770_0012-column-1337-468-899-2835</t>
        </is>
      </c>
      <c r="C1406" t="inlineStr">
        <is>
          <t>continuation</t>
        </is>
      </c>
      <c r="D1406" t="n">
        <v>1507</v>
      </c>
      <c r="E1406" t="n">
        <v>1438</v>
      </c>
      <c r="F1406" t="inlineStr">
        <is>
          <t xml:space="preserve">    wegen de keyne Kerck dé Gerefor-</t>
        </is>
      </c>
      <c r="G1406">
        <f>HYPERLINK("https://images.diginfra.net/iiif/NL-HaNA_1.01.02/3770/NL-HaNA_1.01.02_3770_0012.jpg/1237,368,1099,3035/full/0/default.jpg", "iiif_url")</f>
        <v/>
      </c>
    </row>
    <row r="1407">
      <c r="A1407" t="inlineStr">
        <is>
          <t>NL-HaNA_1.01.02_3770_0012-page-22</t>
        </is>
      </c>
      <c r="B1407" t="inlineStr">
        <is>
          <t>NL-HaNA_1.01.02_3770_0012-column-1337-468-899-2835</t>
        </is>
      </c>
      <c r="C1407" t="inlineStr">
        <is>
          <t>continuation</t>
        </is>
      </c>
      <c r="D1407" t="n">
        <v>1383</v>
      </c>
      <c r="E1407" t="n">
        <v>1486</v>
      </c>
      <c r="F1407" t="inlineStr">
        <is>
          <t xml:space="preserve">    meerden 1 Rynbergh afgenomen. 933.</t>
        </is>
      </c>
      <c r="G1407">
        <f>HYPERLINK("https://images.diginfra.net/iiif/NL-HaNA_1.01.02/3770/NL-HaNA_1.01.02_3770_0012.jpg/1237,368,1099,3035/full/0/default.jpg", "iiif_url")</f>
        <v/>
      </c>
    </row>
    <row r="1408">
      <c r="A1408" t="inlineStr">
        <is>
          <t>NL-HaNA_1.01.02_3770_0012-page-22</t>
        </is>
      </c>
      <c r="B1408" t="inlineStr">
        <is>
          <t>NL-HaNA_1.01.02_3770_0012-column-1337-468-899-2835</t>
        </is>
      </c>
      <c r="C1408" t="inlineStr">
        <is>
          <t>continuation</t>
        </is>
      </c>
      <c r="D1408" t="n">
        <v>1507</v>
      </c>
      <c r="E1408" t="n">
        <v>1537</v>
      </c>
      <c r="F1408" t="inlineStr">
        <is>
          <t xml:space="preserve">    wegen; het aenbouden van Eigelsche</t>
        </is>
      </c>
      <c r="G1408">
        <f>HYPERLINK("https://images.diginfra.net/iiif/NL-HaNA_1.01.02/3770/NL-HaNA_1.01.02_3770_0012.jpg/1237,368,1099,3035/full/0/default.jpg", "iiif_url")</f>
        <v/>
      </c>
    </row>
    <row r="1409">
      <c r="A1409" t="inlineStr">
        <is>
          <t>NL-HaNA_1.01.02_3770_0012-page-22</t>
        </is>
      </c>
      <c r="B1409" t="inlineStr">
        <is>
          <t>NL-HaNA_1.01.02_3770_0012-column-1337-468-899-2835</t>
        </is>
      </c>
      <c r="C1409" t="inlineStr">
        <is>
          <t>continuation</t>
        </is>
      </c>
      <c r="D1409" t="n">
        <v>1388</v>
      </c>
      <c r="E1409" t="n">
        <v>1591</v>
      </c>
      <c r="F1409" t="inlineStr">
        <is>
          <t xml:space="preserve">    Rebellen. 985.</t>
        </is>
      </c>
      <c r="G1409">
        <f>HYPERLINK("https://images.diginfra.net/iiif/NL-HaNA_1.01.02/3770/NL-HaNA_1.01.02_3770_0012.jpg/1237,368,1099,3035/full/0/default.jpg", "iiif_url")</f>
        <v/>
      </c>
    </row>
    <row r="1410">
      <c r="A1410" t="inlineStr">
        <is>
          <t>NL-HaNA_1.01.02_3770_0012-page-22</t>
        </is>
      </c>
      <c r="B1410" t="inlineStr">
        <is>
          <t>NL-HaNA_1.01.02_3770_0012-column-1337-468-899-2835</t>
        </is>
      </c>
      <c r="C1410" t="inlineStr">
        <is>
          <t>continuation</t>
        </is>
      </c>
      <c r="D1410" t="n">
        <v>1507</v>
      </c>
      <c r="E1410" t="n">
        <v>1629</v>
      </c>
      <c r="F1410" t="inlineStr">
        <is>
          <t xml:space="preserve">    bericht op de klachten van den Chur-</t>
        </is>
      </c>
      <c r="G1410">
        <f>HYPERLINK("https://images.diginfra.net/iiif/NL-HaNA_1.01.02/3770/NL-HaNA_1.01.02_3770_0012.jpg/1237,368,1099,3035/full/0/default.jpg", "iiif_url")</f>
        <v/>
      </c>
    </row>
    <row r="1411">
      <c r="A1411" t="inlineStr">
        <is>
          <t>NL-HaNA_1.01.02_3770_0012-page-22</t>
        </is>
      </c>
      <c r="B1411" t="inlineStr">
        <is>
          <t>NL-HaNA_1.01.02_3770_0012-column-1337-468-899-2835</t>
        </is>
      </c>
      <c r="C1411" t="inlineStr">
        <is>
          <t>repeat_lemma</t>
        </is>
      </c>
      <c r="D1411" t="n">
        <v>1385</v>
      </c>
      <c r="E1411" t="n">
        <v>1688</v>
      </c>
      <c r="F1411" t="inlineStr">
        <is>
          <t xml:space="preserve">        furst van de Paltz. 1010.</t>
        </is>
      </c>
      <c r="G1411">
        <f>HYPERLINK("https://images.diginfra.net/iiif/NL-HaNA_1.01.02/3770/NL-HaNA_1.01.02_3770_0012.jpg/1237,368,1099,3035/full/0/default.jpg", "iiif_url")</f>
        <v/>
      </c>
    </row>
    <row r="1412">
      <c r="A1412" t="inlineStr">
        <is>
          <t>NL-HaNA_1.01.02_3770_0012-page-22</t>
        </is>
      </c>
      <c r="B1412" t="inlineStr">
        <is>
          <t>NL-HaNA_1.01.02_3770_0012-column-1337-468-899-2835</t>
        </is>
      </c>
      <c r="C1412" t="inlineStr">
        <is>
          <t>repeat_lemma</t>
        </is>
      </c>
      <c r="D1412" t="n">
        <v>1507</v>
      </c>
      <c r="E1412" t="n">
        <v>1726</v>
      </c>
      <c r="F1412" t="inlineStr">
        <is>
          <t xml:space="preserve">        versoeck om de post van tien duysent</t>
        </is>
      </c>
      <c r="G1412">
        <f>HYPERLINK("https://images.diginfra.net/iiif/NL-HaNA_1.01.02/3770/NL-HaNA_1.01.02_3770_0012.jpg/1237,368,1099,3035/full/0/default.jpg", "iiif_url")</f>
        <v/>
      </c>
    </row>
    <row r="1413">
      <c r="A1413" t="inlineStr">
        <is>
          <t>NL-HaNA_1.01.02_3770_0012-page-22</t>
        </is>
      </c>
      <c r="B1413" t="inlineStr">
        <is>
          <t>NL-HaNA_1.01.02_3770_0012-column-1337-468-899-2835</t>
        </is>
      </c>
      <c r="C1413" t="inlineStr">
        <is>
          <t>repeat_lemma</t>
        </is>
      </c>
      <c r="D1413" t="n">
        <v>1388</v>
      </c>
      <c r="E1413" t="n">
        <v>1781</v>
      </c>
      <c r="F1413" t="inlineStr">
        <is>
          <t xml:space="preserve">        guldens tôt onderhoudt der Rijswercken van</t>
        </is>
      </c>
      <c r="G1413">
        <f>HYPERLINK("https://images.diginfra.net/iiif/NL-HaNA_1.01.02/3770/NL-HaNA_1.01.02_3770_0012.jpg/1237,368,1099,3035/full/0/default.jpg", "iiif_url")</f>
        <v/>
      </c>
    </row>
    <row r="1414">
      <c r="A1414" t="inlineStr">
        <is>
          <t>NL-HaNA_1.01.02_3770_0012-page-22</t>
        </is>
      </c>
      <c r="B1414" t="inlineStr">
        <is>
          <t>NL-HaNA_1.01.02_3770_0012-column-1337-468-899-2835</t>
        </is>
      </c>
      <c r="C1414" t="inlineStr">
        <is>
          <t>continuation</t>
        </is>
      </c>
      <c r="D1414" t="n">
        <v>1385</v>
      </c>
      <c r="E1414" t="n">
        <v>1826</v>
      </c>
      <c r="F1414" t="inlineStr">
        <is>
          <t xml:space="preserve">    den Nederrhyn en Yyel op den Staet van</t>
        </is>
      </c>
      <c r="G1414">
        <f>HYPERLINK("https://images.diginfra.net/iiif/NL-HaNA_1.01.02/3770/NL-HaNA_1.01.02_3770_0012.jpg/1237,368,1099,3035/full/0/default.jpg", "iiif_url")</f>
        <v/>
      </c>
    </row>
    <row r="1415">
      <c r="A1415" t="inlineStr">
        <is>
          <t>NL-HaNA_1.01.02_3770_0012-page-22</t>
        </is>
      </c>
      <c r="B1415" t="inlineStr">
        <is>
          <t>NL-HaNA_1.01.02_3770_0012-column-1337-468-899-2835</t>
        </is>
      </c>
      <c r="C1415" t="inlineStr">
        <is>
          <t>continuation</t>
        </is>
      </c>
      <c r="D1415" t="n">
        <v>1388</v>
      </c>
      <c r="E1415" t="n">
        <v>1884</v>
      </c>
      <c r="F1415" t="inlineStr">
        <is>
          <t xml:space="preserve">    oorlogh te brengen. 1099.</t>
        </is>
      </c>
      <c r="G1415">
        <f>HYPERLINK("https://images.diginfra.net/iiif/NL-HaNA_1.01.02/3770/NL-HaNA_1.01.02_3770_0012.jpg/1237,368,1099,3035/full/0/default.jpg", "iiif_url")</f>
        <v/>
      </c>
    </row>
    <row r="1416">
      <c r="A1416" t="inlineStr">
        <is>
          <t>NL-HaNA_1.01.02_3770_0012-page-22</t>
        </is>
      </c>
      <c r="B1416" t="inlineStr">
        <is>
          <t>NL-HaNA_1.01.02_3770_0012-column-1337-468-899-2835</t>
        </is>
      </c>
      <c r="C1416" t="inlineStr">
        <is>
          <t>repeat_lemma</t>
        </is>
      </c>
      <c r="D1416" t="n">
        <v>1488</v>
      </c>
      <c r="E1416" t="n">
        <v>1925</v>
      </c>
      <c r="F1416" t="inlineStr">
        <is>
          <t xml:space="preserve">        verdeelinge der Hanoversche Battaillons.</t>
        </is>
      </c>
      <c r="G1416">
        <f>HYPERLINK("https://images.diginfra.net/iiif/NL-HaNA_1.01.02/3770/NL-HaNA_1.01.02_3770_0012.jpg/1237,368,1099,3035/full/0/default.jpg", "iiif_url")</f>
        <v/>
      </c>
    </row>
    <row r="1417">
      <c r="A1417" t="inlineStr">
        <is>
          <t>NL-HaNA_1.01.02_3770_0012-page-22</t>
        </is>
      </c>
      <c r="B1417" t="inlineStr">
        <is>
          <t>NL-HaNA_1.01.02_3770_0012-column-1337-468-899-2835</t>
        </is>
      </c>
      <c r="C1417" t="inlineStr">
        <is>
          <t>continuation</t>
        </is>
      </c>
      <c r="D1417" t="n">
        <v>1399</v>
      </c>
      <c r="E1417" t="n">
        <v>1983</v>
      </c>
      <c r="F1417" t="inlineStr">
        <is>
          <t xml:space="preserve">    1103. 16.</t>
        </is>
      </c>
      <c r="G1417">
        <f>HYPERLINK("https://images.diginfra.net/iiif/NL-HaNA_1.01.02/3770/NL-HaNA_1.01.02_3770_0012.jpg/1237,368,1099,3035/full/0/default.jpg", "iiif_url")</f>
        <v/>
      </c>
    </row>
    <row r="1418">
      <c r="A1418" t="inlineStr">
        <is>
          <t>NL-HaNA_1.01.02_3770_0012-page-22</t>
        </is>
      </c>
      <c r="B1418" t="inlineStr">
        <is>
          <t>NL-HaNA_1.01.02_3770_0012-column-1337-468-899-2835</t>
        </is>
      </c>
      <c r="C1418" t="inlineStr">
        <is>
          <t>repeat_lemma</t>
        </is>
      </c>
      <c r="D1418" t="n">
        <v>1511</v>
      </c>
      <c r="E1418" t="n">
        <v>2029</v>
      </c>
      <c r="F1418" t="inlineStr">
        <is>
          <t xml:space="preserve">        consent in het Trasaet van Barriere.</t>
        </is>
      </c>
      <c r="G1418">
        <f>HYPERLINK("https://images.diginfra.net/iiif/NL-HaNA_1.01.02/3770/NL-HaNA_1.01.02_3770_0012.jpg/1237,368,1099,3035/full/0/default.jpg", "iiif_url")</f>
        <v/>
      </c>
    </row>
    <row r="1419">
      <c r="A1419" t="inlineStr">
        <is>
          <t>NL-HaNA_1.01.02_3770_0012-page-22</t>
        </is>
      </c>
      <c r="B1419" t="inlineStr">
        <is>
          <t>NL-HaNA_1.01.02_3770_0012-column-1337-468-899-2835</t>
        </is>
      </c>
      <c r="C1419" t="inlineStr">
        <is>
          <t>continuation</t>
        </is>
      </c>
      <c r="D1419" t="n">
        <v>1397</v>
      </c>
      <c r="E1419" t="n">
        <v>2084</v>
      </c>
      <c r="F1419" t="inlineStr">
        <is>
          <t xml:space="preserve">    iii9.1</t>
        </is>
      </c>
      <c r="G1419">
        <f>HYPERLINK("https://images.diginfra.net/iiif/NL-HaNA_1.01.02/3770/NL-HaNA_1.01.02_3770_0012.jpg/1237,368,1099,3035/full/0/default.jpg", "iiif_url")</f>
        <v/>
      </c>
    </row>
    <row r="1420">
      <c r="A1420" t="inlineStr">
        <is>
          <t>NL-HaNA_1.01.02_3770_0012-page-22</t>
        </is>
      </c>
      <c r="B1420" t="inlineStr">
        <is>
          <t>NL-HaNA_1.01.02_3770_0012-column-1337-468-899-2835</t>
        </is>
      </c>
      <c r="C1420" t="inlineStr">
        <is>
          <t>continuation</t>
        </is>
      </c>
      <c r="D1420" t="n">
        <v>1516</v>
      </c>
      <c r="E1420" t="n">
        <v>2117</v>
      </c>
      <c r="F1420" t="inlineStr">
        <is>
          <t xml:space="preserve">    consent in de belastinge van de Gene-</t>
        </is>
      </c>
      <c r="G1420">
        <f>HYPERLINK("https://images.diginfra.net/iiif/NL-HaNA_1.01.02/3770/NL-HaNA_1.01.02_3770_0012.jpg/1237,368,1099,3035/full/0/default.jpg", "iiif_url")</f>
        <v/>
      </c>
    </row>
    <row r="1421">
      <c r="A1421" t="inlineStr">
        <is>
          <t>NL-HaNA_1.01.02_3770_0012-page-22</t>
        </is>
      </c>
      <c r="B1421" t="inlineStr">
        <is>
          <t>NL-HaNA_1.01.02_3770_0012-column-1337-468-899-2835</t>
        </is>
      </c>
      <c r="C1421" t="inlineStr">
        <is>
          <t>continuation</t>
        </is>
      </c>
      <c r="D1421" t="n">
        <v>1394</v>
      </c>
      <c r="E1421" t="n">
        <v>2171</v>
      </c>
      <c r="F1421" t="inlineStr">
        <is>
          <t xml:space="preserve">    ralieyrs Obligatie. 1120.</t>
        </is>
      </c>
      <c r="G1421">
        <f>HYPERLINK("https://images.diginfra.net/iiif/NL-HaNA_1.01.02/3770/NL-HaNA_1.01.02_3770_0012.jpg/1237,368,1099,3035/full/0/default.jpg", "iiif_url")</f>
        <v/>
      </c>
    </row>
    <row r="1422">
      <c r="A1422" t="inlineStr">
        <is>
          <t>NL-HaNA_1.01.02_3770_0012-page-22</t>
        </is>
      </c>
      <c r="B1422" t="inlineStr">
        <is>
          <t>NL-HaNA_1.01.02_3770_0012-column-1337-468-899-2835</t>
        </is>
      </c>
      <c r="C1422" t="inlineStr">
        <is>
          <t>repeat_lemma</t>
        </is>
      </c>
      <c r="D1422" t="n">
        <v>1514</v>
      </c>
      <c r="E1422" t="n">
        <v>2213</v>
      </c>
      <c r="F1422" t="inlineStr">
        <is>
          <t xml:space="preserve">        Quartier van Nimmegen wegens haer</t>
        </is>
      </c>
      <c r="G1422">
        <f>HYPERLINK("https://images.diginfra.net/iiif/NL-HaNA_1.01.02/3770/NL-HaNA_1.01.02_3770_0012.jpg/1237,368,1099,3035/full/0/default.jpg", "iiif_url")</f>
        <v/>
      </c>
    </row>
    <row r="1423">
      <c r="A1423" t="inlineStr">
        <is>
          <t>NL-HaNA_1.01.02_3770_0012-page-22</t>
        </is>
      </c>
      <c r="B1423" t="inlineStr">
        <is>
          <t>NL-HaNA_1.01.02_3770_0012-column-1337-468-899-2835</t>
        </is>
      </c>
      <c r="C1423" t="inlineStr">
        <is>
          <t>continuation</t>
        </is>
      </c>
      <c r="D1423" t="n">
        <v>1392</v>
      </c>
      <c r="E1423" t="n">
        <v>2276</v>
      </c>
      <c r="F1423" t="inlineStr">
        <is>
          <t xml:space="preserve">    contingent. 1130.</t>
        </is>
      </c>
      <c r="G1423">
        <f>HYPERLINK("https://images.diginfra.net/iiif/NL-HaNA_1.01.02/3770/NL-HaNA_1.01.02_3770_0012.jpg/1237,368,1099,3035/full/0/default.jpg", "iiif_url")</f>
        <v/>
      </c>
    </row>
    <row r="1424">
      <c r="A1424" t="inlineStr">
        <is>
          <t>NL-HaNA_1.01.02_3770_0012-page-22</t>
        </is>
      </c>
      <c r="B1424" t="inlineStr">
        <is>
          <t>NL-HaNA_1.01.02_3770_0012-column-1337-468-899-2835</t>
        </is>
      </c>
      <c r="C1424" t="inlineStr">
        <is>
          <t>repeat_lemma</t>
        </is>
      </c>
      <c r="D1424" t="n">
        <v>1514</v>
      </c>
      <c r="E1424" t="n">
        <v>2312</v>
      </c>
      <c r="F1424" t="inlineStr">
        <is>
          <t xml:space="preserve">        gereedthest van vyftien duysent guldens</t>
        </is>
      </c>
      <c r="G1424">
        <f>HYPERLINK("https://images.diginfra.net/iiif/NL-HaNA_1.01.02/3770/NL-HaNA_1.01.02_3770_0012.jpg/1237,368,1099,3035/full/0/default.jpg", "iiif_url")</f>
        <v/>
      </c>
    </row>
    <row r="1425">
      <c r="A1425" t="inlineStr">
        <is>
          <t>NL-HaNA_1.01.02_3770_0012-page-22</t>
        </is>
      </c>
      <c r="B1425" t="inlineStr">
        <is>
          <t>NL-HaNA_1.01.02_3770_0012-column-1337-468-899-2835</t>
        </is>
      </c>
      <c r="C1425" t="inlineStr">
        <is>
          <t>continuation</t>
        </is>
      </c>
      <c r="D1425" t="n">
        <v>1392</v>
      </c>
      <c r="E1425" t="n">
        <v>2360</v>
      </c>
      <c r="F1425" t="inlineStr">
        <is>
          <t xml:space="preserve">    ten behoeve van de Hanoversche Trouppes.</t>
        </is>
      </c>
      <c r="G1425">
        <f>HYPERLINK("https://images.diginfra.net/iiif/NL-HaNA_1.01.02/3770/NL-HaNA_1.01.02_3770_0012.jpg/1237,368,1099,3035/full/0/default.jpg", "iiif_url")</f>
        <v/>
      </c>
    </row>
    <row r="1426">
      <c r="A1426" t="inlineStr">
        <is>
          <t>NL-HaNA_1.01.02_3770_0012-page-22</t>
        </is>
      </c>
      <c r="B1426" t="inlineStr">
        <is>
          <t>NL-HaNA_1.01.02_3770_0012-column-1337-468-899-2835</t>
        </is>
      </c>
      <c r="C1426" t="inlineStr">
        <is>
          <t>continuation</t>
        </is>
      </c>
      <c r="D1426" t="n">
        <v>1397</v>
      </c>
      <c r="E1426" t="n">
        <v>2423</v>
      </c>
      <c r="F1426" t="inlineStr">
        <is>
          <t xml:space="preserve">    1130.</t>
        </is>
      </c>
      <c r="G1426">
        <f>HYPERLINK("https://images.diginfra.net/iiif/NL-HaNA_1.01.02/3770/NL-HaNA_1.01.02_3770_0012.jpg/1237,368,1099,3035/full/0/default.jpg", "iiif_url")</f>
        <v/>
      </c>
    </row>
    <row r="1427">
      <c r="A1427" t="inlineStr">
        <is>
          <t>NL-HaNA_1.01.02_3770_0012-page-22</t>
        </is>
      </c>
      <c r="B1427" t="inlineStr">
        <is>
          <t>NL-HaNA_1.01.02_3770_0012-column-1337-468-899-2835</t>
        </is>
      </c>
      <c r="C1427" t="inlineStr">
        <is>
          <t>repeat_lemma</t>
        </is>
      </c>
      <c r="D1427" t="n">
        <v>1516</v>
      </c>
      <c r="E1427" t="n">
        <v>2444</v>
      </c>
      <c r="F1427" t="inlineStr">
        <is>
          <t xml:space="preserve">        versoeck dat het Regiment van Saxen-</t>
        </is>
      </c>
      <c r="G1427">
        <f>HYPERLINK("https://images.diginfra.net/iiif/NL-HaNA_1.01.02/3770/NL-HaNA_1.01.02_3770_0012.jpg/1237,368,1099,3035/full/0/default.jpg", "iiif_url")</f>
        <v/>
      </c>
    </row>
    <row r="1428">
      <c r="A1428" t="inlineStr">
        <is>
          <t>NL-HaNA_1.01.02_3770_0012-page-22</t>
        </is>
      </c>
      <c r="B1428" t="inlineStr">
        <is>
          <t>NL-HaNA_1.01.02_3770_0012-column-1337-468-899-2835</t>
        </is>
      </c>
      <c r="C1428" t="inlineStr">
        <is>
          <t>continuation</t>
        </is>
      </c>
      <c r="D1428" t="n">
        <v>1397</v>
      </c>
      <c r="E1428" t="n">
        <v>2507</v>
      </c>
      <c r="F1428" t="inlineStr">
        <is>
          <t xml:space="preserve">    Eysenagh aldaer in guarnisien magh blyven.</t>
        </is>
      </c>
      <c r="G1428">
        <f>HYPERLINK("https://images.diginfra.net/iiif/NL-HaNA_1.01.02/3770/NL-HaNA_1.01.02_3770_0012.jpg/1237,368,1099,3035/full/0/default.jpg", "iiif_url")</f>
        <v/>
      </c>
    </row>
    <row r="1429">
      <c r="A1429" t="inlineStr">
        <is>
          <t>NL-HaNA_1.01.02_3770_0012-page-22</t>
        </is>
      </c>
      <c r="B1429" t="inlineStr">
        <is>
          <t>NL-HaNA_1.01.02_3770_0012-column-1337-468-899-2835</t>
        </is>
      </c>
      <c r="C1429" t="inlineStr">
        <is>
          <t>continuation</t>
        </is>
      </c>
      <c r="D1429" t="n">
        <v>1404</v>
      </c>
      <c r="E1429" t="n">
        <v>2577</v>
      </c>
      <c r="F1429" t="inlineStr">
        <is>
          <t xml:space="preserve">    1168.</t>
        </is>
      </c>
      <c r="G1429">
        <f>HYPERLINK("https://images.diginfra.net/iiif/NL-HaNA_1.01.02/3770/NL-HaNA_1.01.02_3770_0012.jpg/1237,368,1099,3035/full/0/default.jpg", "iiif_url")</f>
        <v/>
      </c>
    </row>
    <row r="1430">
      <c r="A1430" t="inlineStr">
        <is>
          <t>NL-HaNA_1.01.02_3770_0012-page-22</t>
        </is>
      </c>
      <c r="B1430" t="inlineStr">
        <is>
          <t>NL-HaNA_1.01.02_3770_0012-column-1337-468-899-2835</t>
        </is>
      </c>
      <c r="C1430" t="inlineStr">
        <is>
          <t>repeat_lemma</t>
        </is>
      </c>
      <c r="D1430" t="n">
        <v>1518</v>
      </c>
      <c r="E1430" t="n">
        <v>2606</v>
      </c>
      <c r="F1430" t="inlineStr">
        <is>
          <t xml:space="preserve">        furnissement tot het openen van bet</t>
        </is>
      </c>
      <c r="G1430">
        <f>HYPERLINK("https://images.diginfra.net/iiif/NL-HaNA_1.01.02/3770/NL-HaNA_1.01.02_3770_0012.jpg/1237,368,1099,3035/full/0/default.jpg", "iiif_url")</f>
        <v/>
      </c>
    </row>
    <row r="1431">
      <c r="A1431" t="inlineStr">
        <is>
          <t>NL-HaNA_1.01.02_3770_0012-page-22</t>
        </is>
      </c>
      <c r="B1431" t="inlineStr">
        <is>
          <t>NL-HaNA_1.01.02_3770_0012-column-1337-468-899-2835</t>
        </is>
      </c>
      <c r="C1431" t="inlineStr">
        <is>
          <t>continuation</t>
        </is>
      </c>
      <c r="D1431" t="n">
        <v>1397</v>
      </c>
      <c r="E1431" t="n">
        <v>2664</v>
      </c>
      <c r="F1431" t="inlineStr">
        <is>
          <t xml:space="preserve">    Comptoir General van de Unie. 1192.</t>
        </is>
      </c>
      <c r="G1431">
        <f>HYPERLINK("https://images.diginfra.net/iiif/NL-HaNA_1.01.02/3770/NL-HaNA_1.01.02_3770_0012.jpg/1237,368,1099,3035/full/0/default.jpg", "iiif_url")</f>
        <v/>
      </c>
    </row>
    <row r="1432">
      <c r="A1432" t="inlineStr">
        <is>
          <t>NL-HaNA_1.01.02_3770_0012-page-22</t>
        </is>
      </c>
      <c r="B1432" t="inlineStr">
        <is>
          <t>NL-HaNA_1.01.02_3770_0012-column-1337-468-899-2835</t>
        </is>
      </c>
      <c r="C1432" t="inlineStr">
        <is>
          <t>lemma</t>
        </is>
      </c>
      <c r="D1432" t="n">
        <v>1351</v>
      </c>
      <c r="E1432" t="n">
        <v>2704</v>
      </c>
      <c r="F1432" t="inlineStr">
        <is>
          <t>Generaliteyts Rekenkamer, bericht op de Mais-</t>
        </is>
      </c>
      <c r="G1432">
        <f>HYPERLINK("https://images.diginfra.net/iiif/NL-HaNA_1.01.02/3770/NL-HaNA_1.01.02_3770_0012.jpg/1237,368,1099,3035/full/0/default.jpg", "iiif_url")</f>
        <v/>
      </c>
    </row>
    <row r="1433">
      <c r="A1433" t="inlineStr">
        <is>
          <t>NL-HaNA_1.01.02_3770_0012-page-22</t>
        </is>
      </c>
      <c r="B1433" t="inlineStr">
        <is>
          <t>NL-HaNA_1.01.02_3770_0012-column-1337-468-899-2835</t>
        </is>
      </c>
      <c r="C1433" t="inlineStr">
        <is>
          <t>continuation</t>
        </is>
      </c>
      <c r="D1433" t="n">
        <v>1397</v>
      </c>
      <c r="E1433" t="n">
        <v>2758</v>
      </c>
      <c r="F1433" t="inlineStr">
        <is>
          <t xml:space="preserve">    sive van de Staten van Overysel. 14.</t>
        </is>
      </c>
      <c r="G1433">
        <f>HYPERLINK("https://images.diginfra.net/iiif/NL-HaNA_1.01.02/3770/NL-HaNA_1.01.02_3770_0012.jpg/1237,368,1099,3035/full/0/default.jpg", "iiif_url")</f>
        <v/>
      </c>
    </row>
    <row r="1434">
      <c r="A1434" t="inlineStr">
        <is>
          <t>NL-HaNA_1.01.02_3770_0012-page-22</t>
        </is>
      </c>
      <c r="B1434" t="inlineStr">
        <is>
          <t>NL-HaNA_1.01.02_3770_0012-column-1337-468-899-2835</t>
        </is>
      </c>
      <c r="C1434" t="inlineStr">
        <is>
          <t>repeat_lemma</t>
        </is>
      </c>
      <c r="D1434" t="n">
        <v>1521</v>
      </c>
      <c r="E1434" t="n">
        <v>2803</v>
      </c>
      <c r="F1434" t="inlineStr">
        <is>
          <t xml:space="preserve">        Bericht van de secretarissen te exami-</t>
        </is>
      </c>
      <c r="G1434">
        <f>HYPERLINK("https://images.diginfra.net/iiif/NL-HaNA_1.01.02/3770/NL-HaNA_1.01.02_3770_0012.jpg/1237,368,1099,3035/full/0/default.jpg", "iiif_url")</f>
        <v/>
      </c>
    </row>
    <row r="1435">
      <c r="A1435" t="inlineStr">
        <is>
          <t>NL-HaNA_1.01.02_3770_0012-page-22</t>
        </is>
      </c>
      <c r="B1435" t="inlineStr">
        <is>
          <t>NL-HaNA_1.01.02_3770_0012-column-1337-468-899-2835</t>
        </is>
      </c>
      <c r="C1435" t="inlineStr">
        <is>
          <t>continuation</t>
        </is>
      </c>
      <c r="D1435" t="n">
        <v>1397</v>
      </c>
      <c r="E1435" t="n">
        <v>2874</v>
      </c>
      <c r="F1435" t="inlineStr">
        <is>
          <t xml:space="preserve">    neren. 37.</t>
        </is>
      </c>
      <c r="G1435">
        <f>HYPERLINK("https://images.diginfra.net/iiif/NL-HaNA_1.01.02/3770/NL-HaNA_1.01.02_3770_0012.jpg/1237,368,1099,3035/full/0/default.jpg", "iiif_url")</f>
        <v/>
      </c>
    </row>
    <row r="1436">
      <c r="A1436" t="inlineStr">
        <is>
          <t>NL-HaNA_1.01.02_3770_0012-page-22</t>
        </is>
      </c>
      <c r="B1436" t="inlineStr">
        <is>
          <t>NL-HaNA_1.01.02_3770_0012-column-1337-468-899-2835</t>
        </is>
      </c>
      <c r="C1436" t="inlineStr">
        <is>
          <t>repeat_lemma</t>
        </is>
      </c>
      <c r="D1436" t="n">
        <v>1527</v>
      </c>
      <c r="E1436" t="n">
        <v>2905</v>
      </c>
      <c r="F1436" t="inlineStr">
        <is>
          <t xml:space="preserve">        nader bericht wegens het Collegie ter</t>
        </is>
      </c>
      <c r="G1436">
        <f>HYPERLINK("https://images.diginfra.net/iiif/NL-HaNA_1.01.02/3770/NL-HaNA_1.01.02_3770_0012.jpg/1237,368,1099,3035/full/0/default.jpg", "iiif_url")</f>
        <v/>
      </c>
    </row>
    <row r="1437">
      <c r="A1437" t="inlineStr">
        <is>
          <t>NL-HaNA_1.01.02_3770_0012-page-22</t>
        </is>
      </c>
      <c r="B1437" t="inlineStr">
        <is>
          <t>NL-HaNA_1.01.02_3770_0012-column-1337-468-899-2835</t>
        </is>
      </c>
      <c r="C1437" t="inlineStr">
        <is>
          <t>continuation</t>
        </is>
      </c>
      <c r="D1437" t="n">
        <v>1404</v>
      </c>
      <c r="E1437" t="n">
        <v>2958</v>
      </c>
      <c r="F1437" t="inlineStr">
        <is>
          <t xml:space="preserve">    Adniraliteyt in het Noôrderquartier. 130.</t>
        </is>
      </c>
      <c r="G1437">
        <f>HYPERLINK("https://images.diginfra.net/iiif/NL-HaNA_1.01.02/3770/NL-HaNA_1.01.02_3770_0012.jpg/1237,368,1099,3035/full/0/default.jpg", "iiif_url")</f>
        <v/>
      </c>
    </row>
    <row r="1438">
      <c r="A1438" t="inlineStr">
        <is>
          <t>NL-HaNA_1.01.02_3770_0012-page-22</t>
        </is>
      </c>
      <c r="B1438" t="inlineStr">
        <is>
          <t>NL-HaNA_1.01.02_3770_0012-column-1337-468-899-2835</t>
        </is>
      </c>
      <c r="C1438" t="inlineStr">
        <is>
          <t>continuation</t>
        </is>
      </c>
      <c r="D1438" t="n">
        <v>1525</v>
      </c>
      <c r="E1438" t="n">
        <v>2998</v>
      </c>
      <c r="F1438" t="inlineStr">
        <is>
          <t xml:space="preserve">    te adviseren op de Regueste van Mr.</t>
        </is>
      </c>
      <c r="G1438">
        <f>HYPERLINK("https://images.diginfra.net/iiif/NL-HaNA_1.01.02/3770/NL-HaNA_1.01.02_3770_0012.jpg/1237,368,1099,3035/full/0/default.jpg", "iiif_url")</f>
        <v/>
      </c>
    </row>
    <row r="1439">
      <c r="A1439" t="inlineStr">
        <is>
          <t>NL-HaNA_1.01.02_3770_0012-page-22</t>
        </is>
      </c>
      <c r="B1439" t="inlineStr">
        <is>
          <t>NL-HaNA_1.01.02_3770_0012-column-1337-468-899-2835</t>
        </is>
      </c>
      <c r="C1439" t="inlineStr">
        <is>
          <t>continuation</t>
        </is>
      </c>
      <c r="D1439" t="n">
        <v>1406</v>
      </c>
      <c r="E1439" t="n">
        <v>3051</v>
      </c>
      <c r="F1439" t="inlineStr">
        <is>
          <t xml:space="preserve">    Michiel Jagers, Adqunét Commissaris van</t>
        </is>
      </c>
      <c r="G1439">
        <f>HYPERLINK("https://images.diginfra.net/iiif/NL-HaNA_1.01.02/3770/NL-HaNA_1.01.02_3770_0012.jpg/1237,368,1099,3035/full/0/default.jpg", "iiif_url")</f>
        <v/>
      </c>
    </row>
    <row r="1440">
      <c r="A1440" t="inlineStr">
        <is>
          <t>NL-HaNA_1.01.02_3770_0012-page-22</t>
        </is>
      </c>
      <c r="B1440" t="inlineStr">
        <is>
          <t>NL-HaNA_1.01.02_3770_0012-column-1337-468-899-2835</t>
        </is>
      </c>
      <c r="C1440" t="inlineStr">
        <is>
          <t>continuation</t>
        </is>
      </c>
      <c r="D1440" t="n">
        <v>1404</v>
      </c>
      <c r="E1440" t="n">
        <v>3093</v>
      </c>
      <c r="F1440" t="inlineStr">
        <is>
          <t xml:space="preserve">    het kleyn Zegel, om haer Edele Mog. Re-</t>
        </is>
      </c>
      <c r="G1440">
        <f>HYPERLINK("https://images.diginfra.net/iiif/NL-HaNA_1.01.02/3770/NL-HaNA_1.01.02_3770_0012.jpg/1237,368,1099,3035/full/0/default.jpg", "iiif_url")</f>
        <v/>
      </c>
    </row>
    <row r="1441">
      <c r="A1441" t="inlineStr">
        <is>
          <t>NL-HaNA_1.01.02_3770_0012-page-22</t>
        </is>
      </c>
      <c r="B1441" t="inlineStr">
        <is>
          <t>NL-HaNA_1.01.02_3770_0012-column-1337-468-899-2835</t>
        </is>
      </c>
      <c r="C1441" t="inlineStr">
        <is>
          <t>continuation</t>
        </is>
      </c>
      <c r="D1441" t="n">
        <v>1401</v>
      </c>
      <c r="E1441" t="n">
        <v>3149</v>
      </c>
      <c r="F1441" t="inlineStr">
        <is>
          <t xml:space="preserve">    soutie te werden geste buyten effet. 223.</t>
        </is>
      </c>
      <c r="G1441">
        <f>HYPERLINK("https://images.diginfra.net/iiif/NL-HaNA_1.01.02/3770/NL-HaNA_1.01.02_3770_0012.jpg/1237,368,1099,3035/full/0/default.jpg", "iiif_url")</f>
        <v/>
      </c>
    </row>
    <row r="1442">
      <c r="A1442" t="inlineStr">
        <is>
          <t>NL-HaNA_1.01.02_3770_0012-page-22</t>
        </is>
      </c>
      <c r="B1442" t="inlineStr">
        <is>
          <t>NL-HaNA_1.01.02_3770_0012-column-1337-468-899-2835</t>
        </is>
      </c>
      <c r="C1442" t="inlineStr">
        <is>
          <t>repeat_lemma</t>
        </is>
      </c>
      <c r="D1442" t="n">
        <v>1526</v>
      </c>
      <c r="E1442" t="n">
        <v>3195</v>
      </c>
      <c r="F1442" t="inlineStr">
        <is>
          <t xml:space="preserve">        Rekeningh van den Ontfanger op de</t>
        </is>
      </c>
      <c r="G1442">
        <f>HYPERLINK("https://images.diginfra.net/iiif/NL-HaNA_1.01.02/3770/NL-HaNA_1.01.02_3770_0012.jpg/1237,368,1099,3035/full/0/default.jpg", "iiif_url")</f>
        <v/>
      </c>
    </row>
    <row r="1443">
      <c r="A1443" t="inlineStr">
        <is>
          <t>NL-HaNA_1.01.02_3770_0012-page-22</t>
        </is>
      </c>
      <c r="B1443" t="inlineStr">
        <is>
          <t>NL-HaNA_1.01.02_3770_0012-column-1337-468-899-2835</t>
        </is>
      </c>
      <c r="C1443" t="inlineStr">
        <is>
          <t>continuation</t>
        </is>
      </c>
      <c r="D1443" t="n">
        <v>1408</v>
      </c>
      <c r="E1443" t="n">
        <v>3257</v>
      </c>
      <c r="F1443" t="inlineStr">
        <is>
          <t xml:space="preserve">    Maze. 282. 218.</t>
        </is>
      </c>
      <c r="G1443">
        <f>HYPERLINK("https://images.diginfra.net/iiif/NL-HaNA_1.01.02/3770/NL-HaNA_1.01.02_3770_0012.jpg/1237,368,1099,3035/full/0/default.jpg", "iiif_url")</f>
        <v/>
      </c>
    </row>
    <row r="1447">
      <c r="A1447" t="inlineStr">
        <is>
          <t>NL-HaNA_1.01.02_3770_0012-page-23</t>
        </is>
      </c>
      <c r="B1447" t="inlineStr">
        <is>
          <t>NL-HaNA_1.01.02_3770_0012-column-2456-517-865-2840</t>
        </is>
      </c>
      <c r="C1447" t="inlineStr">
        <is>
          <t>continuation</t>
        </is>
      </c>
      <c r="D1447" t="n">
        <v>2624</v>
      </c>
      <c r="E1447" t="n">
        <v>505</v>
      </c>
      <c r="F1447" t="inlineStr">
        <is>
          <t xml:space="preserve">    bericht wegens hu versieck van Tem-</t>
        </is>
      </c>
      <c r="G1447">
        <f>HYPERLINK("https://images.diginfra.net/iiif/NL-HaNA_1.01.02/3770/NL-HaNA_1.01.02_3770_0012.jpg/2356,417,1065,3040/full/0/default.jpg", "iiif_url")</f>
        <v/>
      </c>
    </row>
    <row r="1448">
      <c r="A1448" t="inlineStr">
        <is>
          <t>NL-HaNA_1.01.02_3770_0012-page-23</t>
        </is>
      </c>
      <c r="B1448" t="inlineStr">
        <is>
          <t>NL-HaNA_1.01.02_3770_0012-column-2456-517-865-2840</t>
        </is>
      </c>
      <c r="C1448" t="inlineStr">
        <is>
          <t>continuation</t>
        </is>
      </c>
      <c r="D1448" t="n">
        <v>2507</v>
      </c>
      <c r="E1448" t="n">
        <v>557</v>
      </c>
      <c r="F1448" t="inlineStr">
        <is>
          <t xml:space="preserve">    pelaer. 291.</t>
        </is>
      </c>
      <c r="G1448">
        <f>HYPERLINK("https://images.diginfra.net/iiif/NL-HaNA_1.01.02/3770/NL-HaNA_1.01.02_3770_0012.jpg/2356,417,1065,3040/full/0/default.jpg", "iiif_url")</f>
        <v/>
      </c>
    </row>
    <row r="1449">
      <c r="A1449" t="inlineStr">
        <is>
          <t>NL-HaNA_1.01.02_3770_0012-page-23</t>
        </is>
      </c>
      <c r="B1449" t="inlineStr">
        <is>
          <t>NL-HaNA_1.01.02_3770_0012-column-2456-517-865-2840</t>
        </is>
      </c>
      <c r="C1449" t="inlineStr">
        <is>
          <t>continuation</t>
        </is>
      </c>
      <c r="D1449" t="n">
        <v>2626</v>
      </c>
      <c r="E1449" t="n">
        <v>603</v>
      </c>
      <c r="F1449" t="inlineStr">
        <is>
          <t xml:space="preserve">    advis wegens het versoeck van Jan</t>
        </is>
      </c>
      <c r="G1449">
        <f>HYPERLINK("https://images.diginfra.net/iiif/NL-HaNA_1.01.02/3770/NL-HaNA_1.01.02_3770_0012.jpg/2356,417,1065,3040/full/0/default.jpg", "iiif_url")</f>
        <v/>
      </c>
    </row>
    <row r="1450">
      <c r="A1450" t="inlineStr">
        <is>
          <t>NL-HaNA_1.01.02_3770_0012-page-23</t>
        </is>
      </c>
      <c r="B1450" t="inlineStr">
        <is>
          <t>NL-HaNA_1.01.02_3770_0012-column-2456-517-865-2840</t>
        </is>
      </c>
      <c r="C1450" t="inlineStr">
        <is>
          <t>repeat_lemma</t>
        </is>
      </c>
      <c r="D1450" t="n">
        <v>2505</v>
      </c>
      <c r="E1450" t="n">
        <v>643</v>
      </c>
      <c r="F1450" t="inlineStr">
        <is>
          <t xml:space="preserve">        van Wijck, Schoolmeester tot Eersel. 349.</t>
        </is>
      </c>
      <c r="G1450">
        <f>HYPERLINK("https://images.diginfra.net/iiif/NL-HaNA_1.01.02/3770/NL-HaNA_1.01.02_3770_0012.jpg/2356,417,1065,3040/full/0/default.jpg", "iiif_url")</f>
        <v/>
      </c>
    </row>
    <row r="1451">
      <c r="A1451" t="inlineStr">
        <is>
          <t>NL-HaNA_1.01.02_3770_0012-page-23</t>
        </is>
      </c>
      <c r="B1451" t="inlineStr">
        <is>
          <t>NL-HaNA_1.01.02_3770_0012-column-2456-517-865-2840</t>
        </is>
      </c>
      <c r="C1451" t="inlineStr">
        <is>
          <t>lemma</t>
        </is>
      </c>
      <c r="D1451" t="n">
        <v>2590</v>
      </c>
      <c r="E1451" t="n">
        <v>698</v>
      </c>
      <c r="F1451" t="inlineStr">
        <is>
          <t>aduis wegens het versoeck van Dordbea</t>
        </is>
      </c>
      <c r="G1451">
        <f>HYPERLINK("https://images.diginfra.net/iiif/NL-HaNA_1.01.02/3770/NL-HaNA_1.01.02_3770_0012.jpg/2356,417,1065,3040/full/0/default.jpg", "iiif_url")</f>
        <v/>
      </c>
    </row>
    <row r="1452">
      <c r="A1452" t="inlineStr">
        <is>
          <t>NL-HaNA_1.01.02_3770_0012-page-23</t>
        </is>
      </c>
      <c r="B1452" t="inlineStr">
        <is>
          <t>NL-HaNA_1.01.02_3770_0012-column-2456-517-865-2840</t>
        </is>
      </c>
      <c r="C1452" t="inlineStr">
        <is>
          <t>repeat_lemma</t>
        </is>
      </c>
      <c r="D1452" t="n">
        <v>2502</v>
      </c>
      <c r="E1452" t="n">
        <v>745</v>
      </c>
      <c r="F1452" t="inlineStr">
        <is>
          <t xml:space="preserve">        van Asperen. 456. 563.</t>
        </is>
      </c>
      <c r="G1452">
        <f>HYPERLINK("https://images.diginfra.net/iiif/NL-HaNA_1.01.02/3770/NL-HaNA_1.01.02_3770_0012.jpg/2356,417,1065,3040/full/0/default.jpg", "iiif_url")</f>
        <v/>
      </c>
    </row>
    <row r="1453">
      <c r="A1453" t="inlineStr">
        <is>
          <t>NL-HaNA_1.01.02_3770_0012-page-23</t>
        </is>
      </c>
      <c r="B1453" t="inlineStr">
        <is>
          <t>NL-HaNA_1.01.02_3770_0012-column-2456-517-865-2840</t>
        </is>
      </c>
      <c r="C1453" t="inlineStr">
        <is>
          <t>continuation</t>
        </is>
      </c>
      <c r="D1453" t="n">
        <v>2619</v>
      </c>
      <c r="E1453" t="n">
        <v>800</v>
      </c>
      <c r="F1453" t="inlineStr">
        <is>
          <t xml:space="preserve">    ddvis op de versoccken van Pefters en</t>
        </is>
      </c>
      <c r="G1453">
        <f>HYPERLINK("https://images.diginfra.net/iiif/NL-HaNA_1.01.02/3770/NL-HaNA_1.01.02_3770_0012.jpg/2356,417,1065,3040/full/0/default.jpg", "iiif_url")</f>
        <v/>
      </c>
    </row>
    <row r="1454">
      <c r="A1454" t="inlineStr">
        <is>
          <t>NL-HaNA_1.01.02_3770_0012-page-23</t>
        </is>
      </c>
      <c r="B1454" t="inlineStr">
        <is>
          <t>NL-HaNA_1.01.02_3770_0012-column-2456-517-865-2840</t>
        </is>
      </c>
      <c r="C1454" t="inlineStr">
        <is>
          <t>repeat_lemma</t>
        </is>
      </c>
      <c r="D1454" t="n">
        <v>2502</v>
      </c>
      <c r="E1454" t="n">
        <v>847</v>
      </c>
      <c r="F1454" t="inlineStr">
        <is>
          <t xml:space="preserve">        Kievits. 627.</t>
        </is>
      </c>
      <c r="G1454">
        <f>HYPERLINK("https://images.diginfra.net/iiif/NL-HaNA_1.01.02/3770/NL-HaNA_1.01.02_3770_0012.jpg/2356,417,1065,3040/full/0/default.jpg", "iiif_url")</f>
        <v/>
      </c>
    </row>
    <row r="1455">
      <c r="A1455" t="inlineStr">
        <is>
          <t>NL-HaNA_1.01.02_3770_0012-page-23</t>
        </is>
      </c>
      <c r="B1455" t="inlineStr">
        <is>
          <t>NL-HaNA_1.01.02_3770_0012-column-2456-517-865-2840</t>
        </is>
      </c>
      <c r="C1455" t="inlineStr">
        <is>
          <t>continuation</t>
        </is>
      </c>
      <c r="D1455" t="n">
        <v>2619</v>
      </c>
      <c r="E1455" t="n">
        <v>894</v>
      </c>
      <c r="F1455" t="inlineStr">
        <is>
          <t xml:space="preserve">    advis wegens Johan Hessel van Din-</t>
        </is>
      </c>
      <c r="G1455">
        <f>HYPERLINK("https://images.diginfra.net/iiif/NL-HaNA_1.01.02/3770/NL-HaNA_1.01.02_3770_0012.jpg/2356,417,1065,3040/full/0/default.jpg", "iiif_url")</f>
        <v/>
      </c>
    </row>
    <row r="1456">
      <c r="A1456" t="inlineStr">
        <is>
          <t>NL-HaNA_1.01.02_3770_0012-page-23</t>
        </is>
      </c>
      <c r="B1456" t="inlineStr">
        <is>
          <t>NL-HaNA_1.01.02_3770_0012-column-2456-517-865-2840</t>
        </is>
      </c>
      <c r="C1456" t="inlineStr">
        <is>
          <t>repeat_lemma</t>
        </is>
      </c>
      <c r="D1456" t="n">
        <v>2502</v>
      </c>
      <c r="E1456" t="n">
        <v>952</v>
      </c>
      <c r="F1456" t="inlineStr">
        <is>
          <t xml:space="preserve">        ter.</t>
        </is>
      </c>
      <c r="G1456">
        <f>HYPERLINK("https://images.diginfra.net/iiif/NL-HaNA_1.01.02/3770/NL-HaNA_1.01.02_3770_0012.jpg/2356,417,1065,3040/full/0/default.jpg", "iiif_url")</f>
        <v/>
      </c>
    </row>
    <row r="1457">
      <c r="A1457" t="inlineStr">
        <is>
          <t>NL-HaNA_1.01.02_3770_0012-page-23</t>
        </is>
      </c>
      <c r="B1457" t="inlineStr">
        <is>
          <t>NL-HaNA_1.01.02_3770_0012-column-2456-517-865-2840</t>
        </is>
      </c>
      <c r="C1457" t="inlineStr">
        <is>
          <t>continuation</t>
        </is>
      </c>
      <c r="D1457" t="n">
        <v>2606</v>
      </c>
      <c r="E1457" t="n">
        <v>949</v>
      </c>
      <c r="F1457" t="inlineStr">
        <is>
          <t xml:space="preserve">    687.</t>
        </is>
      </c>
      <c r="G1457">
        <f>HYPERLINK("https://images.diginfra.net/iiif/NL-HaNA_1.01.02/3770/NL-HaNA_1.01.02_3770_0012.jpg/2356,417,1065,3040/full/0/default.jpg", "iiif_url")</f>
        <v/>
      </c>
    </row>
    <row r="1458">
      <c r="A1458" t="inlineStr">
        <is>
          <t>NL-HaNA_1.01.02_3770_0012-page-23</t>
        </is>
      </c>
      <c r="B1458" t="inlineStr">
        <is>
          <t>NL-HaNA_1.01.02_3770_0012-column-2456-517-865-2840</t>
        </is>
      </c>
      <c r="C1458" t="inlineStr">
        <is>
          <t>continuation</t>
        </is>
      </c>
      <c r="D1458" t="n">
        <v>2617</v>
      </c>
      <c r="E1458" t="n">
        <v>994</v>
      </c>
      <c r="F1458" t="inlineStr">
        <is>
          <t xml:space="preserve">    advis wegens de presentatie van de</t>
        </is>
      </c>
      <c r="G1458">
        <f>HYPERLINK("https://images.diginfra.net/iiif/NL-HaNA_1.01.02/3770/NL-HaNA_1.01.02_3770_0012.jpg/2356,417,1065,3040/full/0/default.jpg", "iiif_url")</f>
        <v/>
      </c>
    </row>
    <row r="1459">
      <c r="A1459" t="inlineStr">
        <is>
          <t>NL-HaNA_1.01.02_3770_0012-page-23</t>
        </is>
      </c>
      <c r="B1459" t="inlineStr">
        <is>
          <t>NL-HaNA_1.01.02_3770_0012-column-2456-517-865-2840</t>
        </is>
      </c>
      <c r="C1459" t="inlineStr">
        <is>
          <t>repeat_lemma</t>
        </is>
      </c>
      <c r="D1459" t="n">
        <v>2507</v>
      </c>
      <c r="E1459" t="n">
        <v>1043</v>
      </c>
      <c r="F1459" t="inlineStr">
        <is>
          <t xml:space="preserve">        Erftenamen van wylen den Heere van Zut-</t>
        </is>
      </c>
      <c r="G1459">
        <f>HYPERLINK("https://images.diginfra.net/iiif/NL-HaNA_1.01.02/3770/NL-HaNA_1.01.02_3770_0012.jpg/2356,417,1065,3040/full/0/default.jpg", "iiif_url")</f>
        <v/>
      </c>
    </row>
    <row r="1460">
      <c r="A1460" t="inlineStr">
        <is>
          <t>NL-HaNA_1.01.02_3770_0012-page-23</t>
        </is>
      </c>
      <c r="B1460" t="inlineStr">
        <is>
          <t>NL-HaNA_1.01.02_3770_0012-column-2456-517-865-2840</t>
        </is>
      </c>
      <c r="C1460" t="inlineStr">
        <is>
          <t>repeat_lemma</t>
        </is>
      </c>
      <c r="D1460" t="n">
        <v>2500</v>
      </c>
      <c r="E1460" t="n">
        <v>1092</v>
      </c>
      <c r="F1460" t="inlineStr">
        <is>
          <t xml:space="preserve">        phi. 692.</t>
        </is>
      </c>
      <c r="G1460">
        <f>HYPERLINK("https://images.diginfra.net/iiif/NL-HaNA_1.01.02/3770/NL-HaNA_1.01.02_3770_0012.jpg/2356,417,1065,3040/full/0/default.jpg", "iiif_url")</f>
        <v/>
      </c>
    </row>
    <row r="1461">
      <c r="A1461" t="inlineStr">
        <is>
          <t>NL-HaNA_1.01.02_3770_0012-page-23</t>
        </is>
      </c>
      <c r="B1461" t="inlineStr">
        <is>
          <t>NL-HaNA_1.01.02_3770_0012-column-2456-517-865-2840</t>
        </is>
      </c>
      <c r="C1461" t="inlineStr">
        <is>
          <t>repeat_lemma</t>
        </is>
      </c>
      <c r="D1461" t="n">
        <v>2585</v>
      </c>
      <c r="E1461" t="n">
        <v>1134</v>
      </c>
      <c r="F1461" t="inlineStr">
        <is>
          <t xml:space="preserve">        by het opnemen van de Rekeningen van</t>
        </is>
      </c>
      <c r="G1461">
        <f>HYPERLINK("https://images.diginfra.net/iiif/NL-HaNA_1.01.02/3770/NL-HaNA_1.01.02_3770_0012.jpg/2356,417,1065,3040/full/0/default.jpg", "iiif_url")</f>
        <v/>
      </c>
    </row>
    <row r="1462">
      <c r="A1462" t="inlineStr">
        <is>
          <t>NL-HaNA_1.01.02_3770_0012-page-23</t>
        </is>
      </c>
      <c r="B1462" t="inlineStr">
        <is>
          <t>NL-HaNA_1.01.02_3770_0012-column-2456-517-865-2840</t>
        </is>
      </c>
      <c r="C1462" t="inlineStr">
        <is>
          <t>repeat_lemma</t>
        </is>
      </c>
      <c r="D1462" t="n">
        <v>2502</v>
      </c>
      <c r="E1462" t="n">
        <v>1186</v>
      </c>
      <c r="F1462" t="inlineStr">
        <is>
          <t xml:space="preserve">        de Admiraliieyen bevonden, dat de vaca-</t>
        </is>
      </c>
      <c r="G1462">
        <f>HYPERLINK("https://images.diginfra.net/iiif/NL-HaNA_1.01.02/3770/NL-HaNA_1.01.02_3770_0012.jpg/2356,417,1065,3040/full/0/default.jpg", "iiif_url")</f>
        <v/>
      </c>
    </row>
    <row r="1463">
      <c r="A1463" t="inlineStr">
        <is>
          <t>NL-HaNA_1.01.02_3770_0012-page-23</t>
        </is>
      </c>
      <c r="B1463" t="inlineStr">
        <is>
          <t>NL-HaNA_1.01.02_3770_0012-column-2456-517-865-2840</t>
        </is>
      </c>
      <c r="C1463" t="inlineStr">
        <is>
          <t>repeat_lemma</t>
        </is>
      </c>
      <c r="D1463" t="n">
        <v>2500</v>
      </c>
      <c r="E1463" t="n">
        <v>1238</v>
      </c>
      <c r="F1463" t="inlineStr">
        <is>
          <t xml:space="preserve">        tien van reys- en teerkofien dagelijcks grooter</t>
        </is>
      </c>
      <c r="G1463">
        <f>HYPERLINK("https://images.diginfra.net/iiif/NL-HaNA_1.01.02/3770/NL-HaNA_1.01.02_3770_0012.jpg/2356,417,1065,3040/full/0/default.jpg", "iiif_url")</f>
        <v/>
      </c>
    </row>
    <row r="1464">
      <c r="A1464" t="inlineStr">
        <is>
          <t>NL-HaNA_1.01.02_3770_0012-page-23</t>
        </is>
      </c>
      <c r="B1464" t="inlineStr">
        <is>
          <t>NL-HaNA_1.01.02_3770_0012-column-2456-517-865-2840</t>
        </is>
      </c>
      <c r="C1464" t="inlineStr">
        <is>
          <t>repeat_lemma</t>
        </is>
      </c>
      <c r="D1464" t="n">
        <v>2500</v>
      </c>
      <c r="E1464" t="n">
        <v>1284</v>
      </c>
      <c r="F1464" t="inlineStr">
        <is>
          <t xml:space="preserve">        wierden. 720.</t>
        </is>
      </c>
      <c r="G1464">
        <f>HYPERLINK("https://images.diginfra.net/iiif/NL-HaNA_1.01.02/3770/NL-HaNA_1.01.02_3770_0012.jpg/2356,417,1065,3040/full/0/default.jpg", "iiif_url")</f>
        <v/>
      </c>
    </row>
    <row r="1465">
      <c r="A1465" t="inlineStr">
        <is>
          <t>NL-HaNA_1.01.02_3770_0012-page-23</t>
        </is>
      </c>
      <c r="B1465" t="inlineStr">
        <is>
          <t>NL-HaNA_1.01.02_3770_0012-column-2456-517-865-2840</t>
        </is>
      </c>
      <c r="C1465" t="inlineStr">
        <is>
          <t>repeat_lemma</t>
        </is>
      </c>
      <c r="D1465" t="n">
        <v>2596</v>
      </c>
      <c r="E1465" t="n">
        <v>1332</v>
      </c>
      <c r="F1465" t="inlineStr">
        <is>
          <t xml:space="preserve">        faet der drie Comptoiren in het Over-</t>
        </is>
      </c>
      <c r="G1465">
        <f>HYPERLINK("https://images.diginfra.net/iiif/NL-HaNA_1.01.02/3770/NL-HaNA_1.01.02_3770_0012.jpg/2356,417,1065,3040/full/0/default.jpg", "iiif_url")</f>
        <v/>
      </c>
    </row>
    <row r="1466">
      <c r="A1466" t="inlineStr">
        <is>
          <t>NL-HaNA_1.01.02_3770_0012-page-23</t>
        </is>
      </c>
      <c r="B1466" t="inlineStr">
        <is>
          <t>NL-HaNA_1.01.02_3770_0012-column-2456-517-865-2840</t>
        </is>
      </c>
      <c r="C1466" t="inlineStr">
        <is>
          <t>continuation</t>
        </is>
      </c>
      <c r="D1466" t="n">
        <v>2502</v>
      </c>
      <c r="E1466" t="n">
        <v>1382</v>
      </c>
      <c r="F1466" t="inlineStr">
        <is>
          <t xml:space="preserve">    quartier en Fort Navaigne. 722.</t>
        </is>
      </c>
      <c r="G1466">
        <f>HYPERLINK("https://images.diginfra.net/iiif/NL-HaNA_1.01.02/3770/NL-HaNA_1.01.02_3770_0012.jpg/2356,417,1065,3040/full/0/default.jpg", "iiif_url")</f>
        <v/>
      </c>
    </row>
    <row r="1467">
      <c r="A1467" t="inlineStr">
        <is>
          <t>NL-HaNA_1.01.02_3770_0012-page-23</t>
        </is>
      </c>
      <c r="B1467" t="inlineStr">
        <is>
          <t>NL-HaNA_1.01.02_3770_0012-column-2456-517-865-2840</t>
        </is>
      </c>
      <c r="C1467" t="inlineStr">
        <is>
          <t>repeat_lemma</t>
        </is>
      </c>
      <c r="D1467" t="n">
        <v>2594</v>
      </c>
      <c r="E1467" t="n">
        <v>1428</v>
      </c>
      <c r="F1467" t="inlineStr">
        <is>
          <t xml:space="preserve">        bericht op de Reqûefte van Dina Kep-</t>
        </is>
      </c>
      <c r="G1467">
        <f>HYPERLINK("https://images.diginfra.net/iiif/NL-HaNA_1.01.02/3770/NL-HaNA_1.01.02_3770_0012.jpg/2356,417,1065,3040/full/0/default.jpg", "iiif_url")</f>
        <v/>
      </c>
    </row>
    <row r="1468">
      <c r="A1468" t="inlineStr">
        <is>
          <t>NL-HaNA_1.01.02_3770_0012-page-23</t>
        </is>
      </c>
      <c r="B1468" t="inlineStr">
        <is>
          <t>NL-HaNA_1.01.02_3770_0012-column-2456-517-865-2840</t>
        </is>
      </c>
      <c r="C1468" t="inlineStr">
        <is>
          <t>continuation</t>
        </is>
      </c>
      <c r="D1468" t="n">
        <v>2495</v>
      </c>
      <c r="E1468" t="n">
        <v>1479</v>
      </c>
      <c r="F1468" t="inlineStr">
        <is>
          <t xml:space="preserve">    pefox. 758.</t>
        </is>
      </c>
      <c r="G1468">
        <f>HYPERLINK("https://images.diginfra.net/iiif/NL-HaNA_1.01.02/3770/NL-HaNA_1.01.02_3770_0012.jpg/2356,417,1065,3040/full/0/default.jpg", "iiif_url")</f>
        <v/>
      </c>
    </row>
    <row r="1469">
      <c r="A1469" t="inlineStr">
        <is>
          <t>NL-HaNA_1.01.02_3770_0012-page-23</t>
        </is>
      </c>
      <c r="B1469" t="inlineStr">
        <is>
          <t>NL-HaNA_1.01.02_3770_0012-column-2456-517-865-2840</t>
        </is>
      </c>
      <c r="C1469" t="inlineStr">
        <is>
          <t>repeat_lemma</t>
        </is>
      </c>
      <c r="D1469" t="n">
        <v>2599</v>
      </c>
      <c r="E1469" t="n">
        <v>1528</v>
      </c>
      <c r="F1469" t="inlineStr">
        <is>
          <t xml:space="preserve">        wegens aghterstallen van de Admirali-</t>
        </is>
      </c>
      <c r="G1469">
        <f>HYPERLINK("https://images.diginfra.net/iiif/NL-HaNA_1.01.02/3770/NL-HaNA_1.01.02_3770_0012.jpg/2356,417,1065,3040/full/0/default.jpg", "iiif_url")</f>
        <v/>
      </c>
    </row>
    <row r="1470">
      <c r="A1470" t="inlineStr">
        <is>
          <t>NL-HaNA_1.01.02_3770_0012-page-23</t>
        </is>
      </c>
      <c r="B1470" t="inlineStr">
        <is>
          <t>NL-HaNA_1.01.02_3770_0012-column-2456-517-865-2840</t>
        </is>
      </c>
      <c r="C1470" t="inlineStr">
        <is>
          <t>continuation</t>
        </is>
      </c>
      <c r="D1470" t="n">
        <v>2502</v>
      </c>
      <c r="E1470" t="n">
        <v>1571</v>
      </c>
      <c r="F1470" t="inlineStr">
        <is>
          <t xml:space="preserve">    tey in Vrieslandt. gat.</t>
        </is>
      </c>
      <c r="G1470">
        <f>HYPERLINK("https://images.diginfra.net/iiif/NL-HaNA_1.01.02/3770/NL-HaNA_1.01.02_3770_0012.jpg/2356,417,1065,3040/full/0/default.jpg", "iiif_url")</f>
        <v/>
      </c>
    </row>
    <row r="1471">
      <c r="A1471" t="inlineStr">
        <is>
          <t>NL-HaNA_1.01.02_3770_0012-page-23</t>
        </is>
      </c>
      <c r="B1471" t="inlineStr">
        <is>
          <t>NL-HaNA_1.01.02_3770_0012-column-2456-517-865-2840</t>
        </is>
      </c>
      <c r="C1471" t="inlineStr">
        <is>
          <t>repeat_lemma</t>
        </is>
      </c>
      <c r="D1471" t="n">
        <v>2599</v>
      </c>
      <c r="E1471" t="n">
        <v>1625</v>
      </c>
      <c r="F1471" t="inlineStr">
        <is>
          <t xml:space="preserve">        sommatie renovatie wegens de gewesen</t>
        </is>
      </c>
      <c r="G1471">
        <f>HYPERLINK("https://images.diginfra.net/iiif/NL-HaNA_1.01.02/3770/NL-HaNA_1.01.02_3770_0012.jpg/2356,417,1065,3040/full/0/default.jpg", "iiif_url")</f>
        <v/>
      </c>
    </row>
    <row r="1472">
      <c r="A1472" t="inlineStr">
        <is>
          <t>NL-HaNA_1.01.02_3770_0012-page-23</t>
        </is>
      </c>
      <c r="B1472" t="inlineStr">
        <is>
          <t>NL-HaNA_1.01.02_3770_0012-column-2456-517-865-2840</t>
        </is>
      </c>
      <c r="C1472" t="inlineStr">
        <is>
          <t>continuation</t>
        </is>
      </c>
      <c r="D1472" t="n">
        <v>2502</v>
      </c>
      <c r="E1472" t="n">
        <v>1672</v>
      </c>
      <c r="F1472" t="inlineStr">
        <is>
          <t xml:space="preserve">    Omfangers Minnes en van Neck. 922.</t>
        </is>
      </c>
      <c r="G1472">
        <f>HYPERLINK("https://images.diginfra.net/iiif/NL-HaNA_1.01.02/3770/NL-HaNA_1.01.02_3770_0012.jpg/2356,417,1065,3040/full/0/default.jpg", "iiif_url")</f>
        <v/>
      </c>
    </row>
    <row r="1473">
      <c r="A1473" t="inlineStr">
        <is>
          <t>NL-HaNA_1.01.02_3770_0012-page-23</t>
        </is>
      </c>
      <c r="B1473" t="inlineStr">
        <is>
          <t>NL-HaNA_1.01.02_3770_0012-column-2456-517-865-2840</t>
        </is>
      </c>
      <c r="C1473" t="inlineStr">
        <is>
          <t>repeat_lemma</t>
        </is>
      </c>
      <c r="D1473" t="n">
        <v>2599</v>
      </c>
      <c r="E1473" t="n">
        <v>1722</v>
      </c>
      <c r="F1473" t="inlineStr">
        <is>
          <t xml:space="preserve">        advis op het Accord van den Omfan-</t>
        </is>
      </c>
      <c r="G1473">
        <f>HYPERLINK("https://images.diginfra.net/iiif/NL-HaNA_1.01.02/3770/NL-HaNA_1.01.02_3770_0012.jpg/2356,417,1065,3040/full/0/default.jpg", "iiif_url")</f>
        <v/>
      </c>
    </row>
    <row r="1474">
      <c r="A1474" t="inlineStr">
        <is>
          <t>NL-HaNA_1.01.02_3770_0012-page-23</t>
        </is>
      </c>
      <c r="B1474" t="inlineStr">
        <is>
          <t>NL-HaNA_1.01.02_3770_0012-column-2456-517-865-2840</t>
        </is>
      </c>
      <c r="C1474" t="inlineStr">
        <is>
          <t>continuation</t>
        </is>
      </c>
      <c r="D1474" t="n">
        <v>2502</v>
      </c>
      <c r="E1474" t="n">
        <v>1770</v>
      </c>
      <c r="F1474" t="inlineStr">
        <is>
          <t xml:space="preserve">    ger 'sGravesande. 957.</t>
        </is>
      </c>
      <c r="G1474">
        <f>HYPERLINK("https://images.diginfra.net/iiif/NL-HaNA_1.01.02/3770/NL-HaNA_1.01.02_3770_0012.jpg/2356,417,1065,3040/full/0/default.jpg", "iiif_url")</f>
        <v/>
      </c>
    </row>
    <row r="1475">
      <c r="A1475" t="inlineStr">
        <is>
          <t>NL-HaNA_1.01.02_3770_0012-page-23</t>
        </is>
      </c>
      <c r="B1475" t="inlineStr">
        <is>
          <t>NL-HaNA_1.01.02_3770_0012-column-2456-517-865-2840</t>
        </is>
      </c>
      <c r="C1475" t="inlineStr">
        <is>
          <t>repeat_lemma</t>
        </is>
      </c>
      <c r="D1475" t="n">
        <v>2599</v>
      </c>
      <c r="E1475" t="n">
        <v>1817</v>
      </c>
      <c r="F1475" t="inlineStr">
        <is>
          <t xml:space="preserve">        bericht op de Requeste van H. Velsen,</t>
        </is>
      </c>
      <c r="G1475">
        <f>HYPERLINK("https://images.diginfra.net/iiif/NL-HaNA_1.01.02/3770/NL-HaNA_1.01.02_3770_0012.jpg/2356,417,1065,3040/full/0/default.jpg", "iiif_url")</f>
        <v/>
      </c>
    </row>
    <row r="1476">
      <c r="A1476" t="inlineStr">
        <is>
          <t>NL-HaNA_1.01.02_3770_0012-page-23</t>
        </is>
      </c>
      <c r="B1476" t="inlineStr">
        <is>
          <t>NL-HaNA_1.01.02_3770_0012-column-2456-517-865-2840</t>
        </is>
      </c>
      <c r="C1476" t="inlineStr">
        <is>
          <t>continuation</t>
        </is>
      </c>
      <c r="D1476" t="n">
        <v>2505</v>
      </c>
      <c r="E1476" t="n">
        <v>1867</v>
      </c>
      <c r="F1476" t="inlineStr">
        <is>
          <t xml:space="preserve">    Predikant tot Delf. ioz9.</t>
        </is>
      </c>
      <c r="G1476">
        <f>HYPERLINK("https://images.diginfra.net/iiif/NL-HaNA_1.01.02/3770/NL-HaNA_1.01.02_3770_0012.jpg/2356,417,1065,3040/full/0/default.jpg", "iiif_url")</f>
        <v/>
      </c>
    </row>
    <row r="1477">
      <c r="A1477" t="inlineStr">
        <is>
          <t>NL-HaNA_1.01.02_3770_0012-page-23</t>
        </is>
      </c>
      <c r="B1477" t="inlineStr">
        <is>
          <t>NL-HaNA_1.01.02_3770_0012-column-2456-517-865-2840</t>
        </is>
      </c>
      <c r="C1477" t="inlineStr">
        <is>
          <t>repeat_lemma</t>
        </is>
      </c>
      <c r="D1477" t="n">
        <v>2603</v>
      </c>
      <c r="E1477" t="n">
        <v>1914</v>
      </c>
      <c r="F1477" t="inlineStr">
        <is>
          <t xml:space="preserve">        advis wegen het verfieck van de Kerck-</t>
        </is>
      </c>
      <c r="G1477">
        <f>HYPERLINK("https://images.diginfra.net/iiif/NL-HaNA_1.01.02/3770/NL-HaNA_1.01.02_3770_0012.jpg/2356,417,1065,3040/full/0/default.jpg", "iiif_url")</f>
        <v/>
      </c>
    </row>
    <row r="1478">
      <c r="A1478" t="inlineStr">
        <is>
          <t>NL-HaNA_1.01.02_3770_0012-page-23</t>
        </is>
      </c>
      <c r="B1478" t="inlineStr">
        <is>
          <t>NL-HaNA_1.01.02_3770_0012-column-2456-517-865-2840</t>
        </is>
      </c>
      <c r="C1478" t="inlineStr">
        <is>
          <t>continuation</t>
        </is>
      </c>
      <c r="D1478" t="n">
        <v>2505</v>
      </c>
      <c r="E1478" t="n">
        <v>1963</v>
      </c>
      <c r="F1478" t="inlineStr">
        <is>
          <t xml:space="preserve">    meefteren van Erp. s1061.</t>
        </is>
      </c>
      <c r="G1478">
        <f>HYPERLINK("https://images.diginfra.net/iiif/NL-HaNA_1.01.02/3770/NL-HaNA_1.01.02_3770_0012.jpg/2356,417,1065,3040/full/0/default.jpg", "iiif_url")</f>
        <v/>
      </c>
    </row>
    <row r="1479">
      <c r="A1479" t="inlineStr">
        <is>
          <t>NL-HaNA_1.01.02_3770_0012-page-23</t>
        </is>
      </c>
      <c r="B1479" t="inlineStr">
        <is>
          <t>NL-HaNA_1.01.02_3770_0012-column-2456-517-865-2840</t>
        </is>
      </c>
      <c r="C1479" t="inlineStr">
        <is>
          <t>repeat_lemma</t>
        </is>
      </c>
      <c r="D1479" t="n">
        <v>2601</v>
      </c>
      <c r="E1479" t="n">
        <v>2009</v>
      </c>
      <c r="F1479" t="inlineStr">
        <is>
          <t xml:space="preserve">        opdraght van een stuck Landts wegens</t>
        </is>
      </c>
      <c r="G1479">
        <f>HYPERLINK("https://images.diginfra.net/iiif/NL-HaNA_1.01.02/3770/NL-HaNA_1.01.02_3770_0012.jpg/2356,417,1065,3040/full/0/default.jpg", "iiif_url")</f>
        <v/>
      </c>
    </row>
    <row r="1480">
      <c r="A1480" t="inlineStr">
        <is>
          <t>NL-HaNA_1.01.02_3770_0012-page-23</t>
        </is>
      </c>
      <c r="B1480" t="inlineStr">
        <is>
          <t>NL-HaNA_1.01.02_3770_0012-column-2456-517-865-2840</t>
        </is>
      </c>
      <c r="C1480" t="inlineStr">
        <is>
          <t>continuation</t>
        </is>
      </c>
      <c r="D1480" t="n">
        <v>2505</v>
      </c>
      <c r="E1480" t="n">
        <v>2059</v>
      </c>
      <c r="F1480" t="inlineStr">
        <is>
          <t xml:space="preserve">    achterstallen door den Advocaet Verbeeck ver-</t>
        </is>
      </c>
      <c r="G1480">
        <f>HYPERLINK("https://images.diginfra.net/iiif/NL-HaNA_1.01.02/3770/NL-HaNA_1.01.02_3770_0012.jpg/2356,417,1065,3040/full/0/default.jpg", "iiif_url")</f>
        <v/>
      </c>
    </row>
    <row r="1481">
      <c r="A1481" t="inlineStr">
        <is>
          <t>NL-HaNA_1.01.02_3770_0012-page-23</t>
        </is>
      </c>
      <c r="B1481" t="inlineStr">
        <is>
          <t>NL-HaNA_1.01.02_3770_0012-column-2456-517-865-2840</t>
        </is>
      </c>
      <c r="C1481" t="inlineStr">
        <is>
          <t>continuation</t>
        </is>
      </c>
      <c r="D1481" t="n">
        <v>2507</v>
      </c>
      <c r="E1481" t="n">
        <v>2108</v>
      </c>
      <c r="F1481" t="inlineStr">
        <is>
          <t xml:space="preserve">    semidight. 1133.</t>
        </is>
      </c>
      <c r="G1481">
        <f>HYPERLINK("https://images.diginfra.net/iiif/NL-HaNA_1.01.02/3770/NL-HaNA_1.01.02_3770_0012.jpg/2356,417,1065,3040/full/0/default.jpg", "iiif_url")</f>
        <v/>
      </c>
    </row>
    <row r="1482">
      <c r="A1482" t="inlineStr">
        <is>
          <t>NL-HaNA_1.01.02_3770_0012-page-23</t>
        </is>
      </c>
      <c r="B1482" t="inlineStr">
        <is>
          <t>NL-HaNA_1.01.02_3770_0012-column-2456-517-865-2840</t>
        </is>
      </c>
      <c r="C1482" t="inlineStr">
        <is>
          <t>lemma</t>
        </is>
      </c>
      <c r="D1482" t="n">
        <v>2461</v>
      </c>
      <c r="E1482" t="n">
        <v>2148</v>
      </c>
      <c r="F1482" t="inlineStr">
        <is>
          <t>Geneve) Raedt aan State te adviseren op de</t>
        </is>
      </c>
      <c r="G1482">
        <f>HYPERLINK("https://images.diginfra.net/iiif/NL-HaNA_1.01.02/3770/NL-HaNA_1.01.02_3770_0012.jpg/2356,417,1065,3040/full/0/default.jpg", "iiif_url")</f>
        <v/>
      </c>
    </row>
    <row r="1483">
      <c r="A1483" t="inlineStr">
        <is>
          <t>NL-HaNA_1.01.02_3770_0012-page-23</t>
        </is>
      </c>
      <c r="B1483" t="inlineStr">
        <is>
          <t>NL-HaNA_1.01.02_3770_0012-column-2456-517-865-2840</t>
        </is>
      </c>
      <c r="C1483" t="inlineStr">
        <is>
          <t>continuation</t>
        </is>
      </c>
      <c r="D1483" t="n">
        <v>2507</v>
      </c>
      <c r="E1483" t="n">
        <v>2207</v>
      </c>
      <c r="F1483" t="inlineStr">
        <is>
          <t xml:space="preserve">    Missve van de Magiftraet, iniercederende</t>
        </is>
      </c>
      <c r="G1483">
        <f>HYPERLINK("https://images.diginfra.net/iiif/NL-HaNA_1.01.02/3770/NL-HaNA_1.01.02_3770_0012.jpg/2356,417,1065,3040/full/0/default.jpg", "iiif_url")</f>
        <v/>
      </c>
    </row>
    <row r="1484">
      <c r="A1484" t="inlineStr">
        <is>
          <t>NL-HaNA_1.01.02_3770_0012-page-23</t>
        </is>
      </c>
      <c r="B1484" t="inlineStr">
        <is>
          <t>NL-HaNA_1.01.02_3770_0012-column-2456-517-865-2840</t>
        </is>
      </c>
      <c r="C1484" t="inlineStr">
        <is>
          <t>continuation</t>
        </is>
      </c>
      <c r="D1484" t="n">
        <v>2507</v>
      </c>
      <c r="E1484" t="n">
        <v>2248</v>
      </c>
      <c r="F1484" t="inlineStr">
        <is>
          <t xml:space="preserve">    voor den Lieutenant Grenus wegens een man-</t>
        </is>
      </c>
      <c r="G1484">
        <f>HYPERLINK("https://images.diginfra.net/iiif/NL-HaNA_1.01.02/3770/NL-HaNA_1.01.02_3770_0012.jpg/2356,417,1065,3040/full/0/default.jpg", "iiif_url")</f>
        <v/>
      </c>
    </row>
    <row r="1485">
      <c r="A1485" t="inlineStr">
        <is>
          <t>NL-HaNA_1.01.02_3770_0012-page-23</t>
        </is>
      </c>
      <c r="B1485" t="inlineStr">
        <is>
          <t>NL-HaNA_1.01.02_3770_0012-column-2456-517-865-2840</t>
        </is>
      </c>
      <c r="C1485" t="inlineStr">
        <is>
          <t>continuation</t>
        </is>
      </c>
      <c r="D1485" t="n">
        <v>2505</v>
      </c>
      <c r="E1485" t="n">
        <v>2301</v>
      </c>
      <c r="F1485" t="inlineStr">
        <is>
          <t xml:space="preserve">    slagh. 356.</t>
        </is>
      </c>
      <c r="G1485">
        <f>HYPERLINK("https://images.diginfra.net/iiif/NL-HaNA_1.01.02/3770/NL-HaNA_1.01.02_3770_0012.jpg/2356,417,1065,3040/full/0/default.jpg", "iiif_url")</f>
        <v/>
      </c>
    </row>
    <row r="1486">
      <c r="A1486" t="inlineStr">
        <is>
          <t>NL-HaNA_1.01.02_3770_0012-page-23</t>
        </is>
      </c>
      <c r="B1486" t="inlineStr">
        <is>
          <t>NL-HaNA_1.01.02_3770_0012-column-2456-517-865-2840</t>
        </is>
      </c>
      <c r="C1486" t="inlineStr">
        <is>
          <t>repeat_lemma</t>
        </is>
      </c>
      <c r="D1486" t="n">
        <v>2610</v>
      </c>
      <c r="E1486" t="n">
        <v>2356</v>
      </c>
      <c r="F1486" t="inlineStr">
        <is>
          <t xml:space="preserve">        Krighsraedt daer over in goede justitie</t>
        </is>
      </c>
      <c r="G1486">
        <f>HYPERLINK("https://images.diginfra.net/iiif/NL-HaNA_1.01.02/3770/NL-HaNA_1.01.02_3770_0012.jpg/2356,417,1065,3040/full/0/default.jpg", "iiif_url")</f>
        <v/>
      </c>
    </row>
    <row r="1487">
      <c r="A1487" t="inlineStr">
        <is>
          <t>NL-HaNA_1.01.02_3770_0012-page-23</t>
        </is>
      </c>
      <c r="B1487" t="inlineStr">
        <is>
          <t>NL-HaNA_1.01.02_3770_0012-column-2456-517-865-2840</t>
        </is>
      </c>
      <c r="C1487" t="inlineStr">
        <is>
          <t>continuation</t>
        </is>
      </c>
      <c r="D1487" t="n">
        <v>2507</v>
      </c>
      <c r="E1487" t="n">
        <v>2400</v>
      </c>
      <c r="F1487" t="inlineStr">
        <is>
          <t xml:space="preserve">    recht te doen. 447.</t>
        </is>
      </c>
      <c r="G1487">
        <f>HYPERLINK("https://images.diginfra.net/iiif/NL-HaNA_1.01.02/3770/NL-HaNA_1.01.02_3770_0012.jpg/2356,417,1065,3040/full/0/default.jpg", "iiif_url")</f>
        <v/>
      </c>
    </row>
    <row r="1488">
      <c r="A1488" t="inlineStr">
        <is>
          <t>NL-HaNA_1.01.02_3770_0012-page-23</t>
        </is>
      </c>
      <c r="B1488" t="inlineStr">
        <is>
          <t>NL-HaNA_1.01.02_3770_0012-column-2456-517-865-2840</t>
        </is>
      </c>
      <c r="C1488" t="inlineStr">
        <is>
          <t>lemma</t>
        </is>
      </c>
      <c r="D1488" t="n">
        <v>2463</v>
      </c>
      <c r="E1488" t="n">
        <v>2446</v>
      </c>
      <c r="F1488" t="inlineStr">
        <is>
          <t>Gerbrants, siet Tripoli, letter T., en Batba-</t>
        </is>
      </c>
      <c r="G1488">
        <f>HYPERLINK("https://images.diginfra.net/iiif/NL-HaNA_1.01.02/3770/NL-HaNA_1.01.02_3770_0012.jpg/2356,417,1065,3040/full/0/default.jpg", "iiif_url")</f>
        <v/>
      </c>
    </row>
    <row r="1489">
      <c r="A1489" t="inlineStr">
        <is>
          <t>NL-HaNA_1.01.02_3770_0012-page-23</t>
        </is>
      </c>
      <c r="B1489" t="inlineStr">
        <is>
          <t>NL-HaNA_1.01.02_3770_0012-column-2456-517-865-2840</t>
        </is>
      </c>
      <c r="C1489" t="inlineStr">
        <is>
          <t>continuation</t>
        </is>
      </c>
      <c r="D1489" t="n">
        <v>2512</v>
      </c>
      <c r="E1489" t="n">
        <v>2500</v>
      </c>
      <c r="F1489" t="inlineStr">
        <is>
          <t xml:space="preserve">    tyen, leiier B.</t>
        </is>
      </c>
      <c r="G1489">
        <f>HYPERLINK("https://images.diginfra.net/iiif/NL-HaNA_1.01.02/3770/NL-HaNA_1.01.02_3770_0012.jpg/2356,417,1065,3040/full/0/default.jpg", "iiif_url")</f>
        <v/>
      </c>
    </row>
    <row r="1490">
      <c r="A1490" t="inlineStr">
        <is>
          <t>NL-HaNA_1.01.02_3770_0012-page-23</t>
        </is>
      </c>
      <c r="B1490" t="inlineStr">
        <is>
          <t>NL-HaNA_1.01.02_3770_0012-column-2456-517-865-2840</t>
        </is>
      </c>
      <c r="C1490" t="inlineStr">
        <is>
          <t>lemma</t>
        </is>
      </c>
      <c r="D1490" t="n">
        <v>2463</v>
      </c>
      <c r="E1490" t="n">
        <v>2542</v>
      </c>
      <c r="F1490" t="inlineStr">
        <is>
          <t>Goes, fiet Denemarcken, letter D.</t>
        </is>
      </c>
      <c r="G1490">
        <f>HYPERLINK("https://images.diginfra.net/iiif/NL-HaNA_1.01.02/3770/NL-HaNA_1.01.02_3770_0012.jpg/2356,417,1065,3040/full/0/default.jpg", "iiif_url")</f>
        <v/>
      </c>
    </row>
    <row r="1491">
      <c r="A1491" t="inlineStr">
        <is>
          <t>NL-HaNA_1.01.02_3770_0012-page-23</t>
        </is>
      </c>
      <c r="B1491" t="inlineStr">
        <is>
          <t>NL-HaNA_1.01.02_3770_0012-column-2456-517-865-2840</t>
        </is>
      </c>
      <c r="C1491" t="inlineStr">
        <is>
          <t>lemma</t>
        </is>
      </c>
      <c r="D1491" t="n">
        <v>2463</v>
      </c>
      <c r="E1491" t="n">
        <v>2592</v>
      </c>
      <c r="F1491" t="inlineStr">
        <is>
          <t>Gouvernement, sit Spaensche Nederlanden,</t>
        </is>
      </c>
      <c r="G1491">
        <f>HYPERLINK("https://images.diginfra.net/iiif/NL-HaNA_1.01.02/3770/NL-HaNA_1.01.02_3770_0012.jpg/2356,417,1065,3040/full/0/default.jpg", "iiif_url")</f>
        <v/>
      </c>
    </row>
    <row r="1492">
      <c r="A1492" t="inlineStr">
        <is>
          <t>NL-HaNA_1.01.02_3770_0012-page-23</t>
        </is>
      </c>
      <c r="B1492" t="inlineStr">
        <is>
          <t>NL-HaNA_1.01.02_3770_0012-column-2456-517-865-2840</t>
        </is>
      </c>
      <c r="C1492" t="inlineStr">
        <is>
          <t>continuation</t>
        </is>
      </c>
      <c r="D1492" t="n">
        <v>2509</v>
      </c>
      <c r="E1492" t="n">
        <v>2643</v>
      </c>
      <c r="F1492" t="inlineStr">
        <is>
          <t xml:space="preserve">    leuter S.</t>
        </is>
      </c>
      <c r="G1492">
        <f>HYPERLINK("https://images.diginfra.net/iiif/NL-HaNA_1.01.02/3770/NL-HaNA_1.01.02_3770_0012.jpg/2356,417,1065,3040/full/0/default.jpg", "iiif_url")</f>
        <v/>
      </c>
    </row>
    <row r="1493">
      <c r="A1493" t="inlineStr">
        <is>
          <t>NL-HaNA_1.01.02_3770_0012-page-23</t>
        </is>
      </c>
      <c r="B1493" t="inlineStr">
        <is>
          <t>NL-HaNA_1.01.02_3770_0012-column-2456-517-865-2840</t>
        </is>
      </c>
      <c r="C1493" t="inlineStr">
        <is>
          <t>lemma</t>
        </is>
      </c>
      <c r="D1493" t="n">
        <v>2466</v>
      </c>
      <c r="E1493" t="n">
        <v>2687</v>
      </c>
      <c r="F1493" t="inlineStr">
        <is>
          <t>Graef, Goudsmit, wegens achterstallen. 12.</t>
        </is>
      </c>
      <c r="G1493">
        <f>HYPERLINK("https://images.diginfra.net/iiif/NL-HaNA_1.01.02/3770/NL-HaNA_1.01.02_3770_0012.jpg/2356,417,1065,3040/full/0/default.jpg", "iiif_url")</f>
        <v/>
      </c>
    </row>
    <row r="1494">
      <c r="A1494" t="inlineStr">
        <is>
          <t>NL-HaNA_1.01.02_3770_0012-page-23</t>
        </is>
      </c>
      <c r="B1494" t="inlineStr">
        <is>
          <t>NL-HaNA_1.01.02_3770_0012-column-2456-517-865-2840</t>
        </is>
      </c>
      <c r="C1494" t="inlineStr">
        <is>
          <t>continuation</t>
        </is>
      </c>
      <c r="D1494" t="n">
        <v>2507</v>
      </c>
      <c r="E1494" t="n">
        <v>2741</v>
      </c>
      <c r="F1494" t="inlineStr">
        <is>
          <t xml:space="preserve">    998. 1049.</t>
        </is>
      </c>
      <c r="G1494">
        <f>HYPERLINK("https://images.diginfra.net/iiif/NL-HaNA_1.01.02/3770/NL-HaNA_1.01.02_3770_0012.jpg/2356,417,1065,3040/full/0/default.jpg", "iiif_url")</f>
        <v/>
      </c>
    </row>
    <row r="1495">
      <c r="A1495" t="inlineStr">
        <is>
          <t>NL-HaNA_1.01.02_3770_0012-page-23</t>
        </is>
      </c>
      <c r="B1495" t="inlineStr">
        <is>
          <t>NL-HaNA_1.01.02_3770_0012-column-2456-517-865-2840</t>
        </is>
      </c>
      <c r="C1495" t="inlineStr">
        <is>
          <t>lemma</t>
        </is>
      </c>
      <c r="D1495" t="n">
        <v>2466</v>
      </c>
      <c r="E1495" t="n">
        <v>2783</v>
      </c>
      <c r="F1495" t="inlineStr">
        <is>
          <t>Ganjan om opene Brieven van oftroy. 993.</t>
        </is>
      </c>
      <c r="G1495">
        <f>HYPERLINK("https://images.diginfra.net/iiif/NL-HaNA_1.01.02/3770/NL-HaNA_1.01.02_3770_0012.jpg/2356,417,1065,3040/full/0/default.jpg", "iiif_url")</f>
        <v/>
      </c>
    </row>
    <row r="1496">
      <c r="A1496" t="inlineStr">
        <is>
          <t>NL-HaNA_1.01.02_3770_0012-page-23</t>
        </is>
      </c>
      <c r="B1496" t="inlineStr">
        <is>
          <t>NL-HaNA_1.01.02_3770_0012-column-2456-517-865-2840</t>
        </is>
      </c>
      <c r="C1496" t="inlineStr">
        <is>
          <t>lemma</t>
        </is>
      </c>
      <c r="D1496" t="n">
        <v>2466</v>
      </c>
      <c r="E1496" t="n">
        <v>2832</v>
      </c>
      <c r="F1496" t="inlineStr">
        <is>
          <t>Grenus, Lieutenant Colonel , des selfs ver-</t>
        </is>
      </c>
      <c r="G1496">
        <f>HYPERLINK("https://images.diginfra.net/iiif/NL-HaNA_1.01.02/3770/NL-HaNA_1.01.02_3770_0012.jpg/2356,417,1065,3040/full/0/default.jpg", "iiif_url")</f>
        <v/>
      </c>
    </row>
    <row r="1497">
      <c r="A1497" t="inlineStr">
        <is>
          <t>NL-HaNA_1.01.02_3770_0012-page-23</t>
        </is>
      </c>
      <c r="B1497" t="inlineStr">
        <is>
          <t>NL-HaNA_1.01.02_3770_0012-column-2456-517-865-2840</t>
        </is>
      </c>
      <c r="C1497" t="inlineStr">
        <is>
          <t>continuation</t>
        </is>
      </c>
      <c r="D1497" t="n">
        <v>2509</v>
      </c>
      <c r="E1497" t="n">
        <v>2880</v>
      </c>
      <c r="F1497" t="inlineStr">
        <is>
          <t xml:space="preserve">    soeck am valdoeninge ie examineren. 204.</t>
        </is>
      </c>
      <c r="G1497">
        <f>HYPERLINK("https://images.diginfra.net/iiif/NL-HaNA_1.01.02/3770/NL-HaNA_1.01.02_3770_0012.jpg/2356,417,1065,3040/full/0/default.jpg", "iiif_url")</f>
        <v/>
      </c>
    </row>
    <row r="1498">
      <c r="A1498" t="inlineStr">
        <is>
          <t>NL-HaNA_1.01.02_3770_0012-page-23</t>
        </is>
      </c>
      <c r="B1498" t="inlineStr">
        <is>
          <t>NL-HaNA_1.01.02_3770_0012-column-2456-517-865-2840</t>
        </is>
      </c>
      <c r="C1498" t="inlineStr">
        <is>
          <t>continuation</t>
        </is>
      </c>
      <c r="D1498" t="n">
        <v>2516</v>
      </c>
      <c r="E1498" t="n">
        <v>2941</v>
      </c>
      <c r="F1498" t="inlineStr">
        <is>
          <t xml:space="preserve">    1039.</t>
        </is>
      </c>
      <c r="G1498">
        <f>HYPERLINK("https://images.diginfra.net/iiif/NL-HaNA_1.01.02/3770/NL-HaNA_1.01.02_3770_0012.jpg/2356,417,1065,3040/full/0/default.jpg", "iiif_url")</f>
        <v/>
      </c>
    </row>
    <row r="1499">
      <c r="A1499" t="inlineStr">
        <is>
          <t>NL-HaNA_1.01.02_3770_0012-page-23</t>
        </is>
      </c>
      <c r="B1499" t="inlineStr">
        <is>
          <t>NL-HaNA_1.01.02_3770_0012-column-2456-517-865-2840</t>
        </is>
      </c>
      <c r="C1499" t="inlineStr">
        <is>
          <t>lemma</t>
        </is>
      </c>
      <c r="D1499" t="n">
        <v>2463</v>
      </c>
      <c r="E1499" t="n">
        <v>2972</v>
      </c>
      <c r="F1499" t="inlineStr">
        <is>
          <t>Grenus, Lieutenant, siet Geneve, letter G.</t>
        </is>
      </c>
      <c r="G1499">
        <f>HYPERLINK("https://images.diginfra.net/iiif/NL-HaNA_1.01.02/3770/NL-HaNA_1.01.02_3770_0012.jpg/2356,417,1065,3040/full/0/default.jpg", "iiif_url")</f>
        <v/>
      </c>
    </row>
    <row r="1500">
      <c r="A1500" t="inlineStr">
        <is>
          <t>NL-HaNA_1.01.02_3770_0012-page-23</t>
        </is>
      </c>
      <c r="B1500" t="inlineStr">
        <is>
          <t>NL-HaNA_1.01.02_3770_0012-column-2456-517-865-2840</t>
        </is>
      </c>
      <c r="C1500" t="inlineStr">
        <is>
          <t>lemma</t>
        </is>
      </c>
      <c r="D1500" t="n">
        <v>2461</v>
      </c>
      <c r="E1500" t="n">
        <v>3025</v>
      </c>
      <c r="F1500" t="inlineStr">
        <is>
          <t>SN</t>
        </is>
      </c>
      <c r="G1500">
        <f>HYPERLINK("https://images.diginfra.net/iiif/NL-HaNA_1.01.02/3770/NL-HaNA_1.01.02_3770_0012.jpg/2356,417,1065,3040/full/0/default.jpg", "iiif_url")</f>
        <v/>
      </c>
    </row>
    <row r="1501">
      <c r="A1501" t="inlineStr">
        <is>
          <t>NL-HaNA_1.01.02_3770_0012-page-23</t>
        </is>
      </c>
      <c r="B1501" t="inlineStr">
        <is>
          <t>NL-HaNA_1.01.02_3770_0012-column-2456-517-865-2840</t>
        </is>
      </c>
      <c r="C1501" t="inlineStr">
        <is>
          <t>lemma</t>
        </is>
      </c>
      <c r="D1501" t="n">
        <v>2463</v>
      </c>
      <c r="E1501" t="n">
        <v>3072</v>
      </c>
      <c r="F1501" t="inlineStr">
        <is>
          <t>Groningen; Stadt en Lande wegens het aen-</t>
        </is>
      </c>
      <c r="G1501">
        <f>HYPERLINK("https://images.diginfra.net/iiif/NL-HaNA_1.01.02/3770/NL-HaNA_1.01.02_3770_0012.jpg/2356,417,1065,3040/full/0/default.jpg", "iiif_url")</f>
        <v/>
      </c>
    </row>
    <row r="1502">
      <c r="A1502" t="inlineStr">
        <is>
          <t>NL-HaNA_1.01.02_3770_0012-page-23</t>
        </is>
      </c>
      <c r="B1502" t="inlineStr">
        <is>
          <t>NL-HaNA_1.01.02_3770_0012-column-2456-517-865-2840</t>
        </is>
      </c>
      <c r="C1502" t="inlineStr">
        <is>
          <t>continuation</t>
        </is>
      </c>
      <c r="D1502" t="n">
        <v>2507</v>
      </c>
      <c r="E1502" t="n">
        <v>3123</v>
      </c>
      <c r="F1502" t="inlineStr">
        <is>
          <t xml:space="preserve">    halen van een koppel Varckens. 143.</t>
        </is>
      </c>
      <c r="G1502">
        <f>HYPERLINK("https://images.diginfra.net/iiif/NL-HaNA_1.01.02/3770/NL-HaNA_1.01.02_3770_0012.jpg/2356,417,1065,3040/full/0/default.jpg", "iiif_url")</f>
        <v/>
      </c>
    </row>
    <row r="1503">
      <c r="A1503" t="inlineStr">
        <is>
          <t>NL-HaNA_1.01.02_3770_0012-page-23</t>
        </is>
      </c>
      <c r="B1503" t="inlineStr">
        <is>
          <t>NL-HaNA_1.01.02_3770_0012-column-2456-517-865-2840</t>
        </is>
      </c>
      <c r="C1503" t="inlineStr">
        <is>
          <t>repeat_lemma</t>
        </is>
      </c>
      <c r="D1503" t="n">
        <v>2624</v>
      </c>
      <c r="E1503" t="n">
        <v>3183</v>
      </c>
      <c r="F1503" t="inlineStr">
        <is>
          <t xml:space="preserve">        om nattenient voor den Gouverneur</t>
        </is>
      </c>
      <c r="G1503">
        <f>HYPERLINK("https://images.diginfra.net/iiif/NL-HaNA_1.01.02/3770/NL-HaNA_1.01.02_3770_0012.jpg/2356,417,1065,3040/full/0/default.jpg", "iiif_url")</f>
        <v/>
      </c>
    </row>
    <row r="1504">
      <c r="A1504" t="inlineStr">
        <is>
          <t>NL-HaNA_1.01.02_3770_0012-page-23</t>
        </is>
      </c>
      <c r="B1504" t="inlineStr">
        <is>
          <t>NL-HaNA_1.01.02_3770_0012-column-2456-517-865-2840</t>
        </is>
      </c>
      <c r="C1504" t="inlineStr">
        <is>
          <t>continuation</t>
        </is>
      </c>
      <c r="D1504" t="n">
        <v>2505</v>
      </c>
      <c r="E1504" t="n">
        <v>3228</v>
      </c>
      <c r="F1504" t="inlineStr">
        <is>
          <t xml:space="preserve">    van Coerden, en om ordre tegens het ver-</t>
        </is>
      </c>
      <c r="G1504">
        <f>HYPERLINK("https://images.diginfra.net/iiif/NL-HaNA_1.01.02/3770/NL-HaNA_1.01.02_3770_0012.jpg/2356,417,1065,3040/full/0/default.jpg", "iiif_url")</f>
        <v/>
      </c>
    </row>
    <row r="1505">
      <c r="A1505" t="inlineStr">
        <is>
          <t>NL-HaNA_1.01.02_3770_0012-page-23</t>
        </is>
      </c>
      <c r="B1505" t="inlineStr">
        <is>
          <t>NL-HaNA_1.01.02_3770_0012-column-2456-517-865-2840</t>
        </is>
      </c>
      <c r="C1505" t="inlineStr">
        <is>
          <t>continuation</t>
        </is>
      </c>
      <c r="D1505" t="n">
        <v>2498</v>
      </c>
      <c r="E1505" t="n">
        <v>3274</v>
      </c>
      <c r="F1505" t="inlineStr">
        <is>
          <t xml:space="preserve">    sraven der Moeren omtrent Cocverden. 548.</t>
        </is>
      </c>
      <c r="G1505">
        <f>HYPERLINK("https://images.diginfra.net/iiif/NL-HaNA_1.01.02/3770/NL-HaNA_1.01.02_3770_0012.jpg/2356,417,1065,3040/full/0/default.jpg", "iiif_url")</f>
        <v/>
      </c>
    </row>
    <row r="1507">
      <c r="A1507" t="inlineStr">
        <is>
          <t>NL-HaNA_1.01.02_3770_0012-page-23</t>
        </is>
      </c>
      <c r="B1507" t="inlineStr">
        <is>
          <t>NL-HaNA_1.01.02_3770_0012-column-3411-478-892-2918</t>
        </is>
      </c>
      <c r="C1507" t="inlineStr">
        <is>
          <t>non_index_line</t>
        </is>
      </c>
      <c r="D1507" t="n">
        <v>3676</v>
      </c>
      <c r="E1507" t="n">
        <v>410</v>
      </c>
      <c r="F1507" t="inlineStr">
        <is>
          <t xml:space="preserve">        IX</t>
        </is>
      </c>
      <c r="G1507">
        <f>HYPERLINK("https://images.diginfra.net/iiif/NL-HaNA_1.01.02/3770/NL-HaNA_1.01.02_3770_0012.jpg/3311,378,1092,3118/full/0/default.jpg", "iiif_url")</f>
        <v/>
      </c>
    </row>
    <row r="1508">
      <c r="A1508" t="inlineStr">
        <is>
          <t>NL-HaNA_1.01.02_3770_0012-page-23</t>
        </is>
      </c>
      <c r="B1508" t="inlineStr">
        <is>
          <t>NL-HaNA_1.01.02_3770_0012-column-3411-478-892-2918</t>
        </is>
      </c>
      <c r="C1508" t="inlineStr">
        <is>
          <t>continuation</t>
        </is>
      </c>
      <c r="D1508" t="n">
        <v>3590</v>
      </c>
      <c r="E1508" t="n">
        <v>522</v>
      </c>
      <c r="F1508" t="inlineStr">
        <is>
          <t xml:space="preserve">    consent in den Staet van oorlogh.</t>
        </is>
      </c>
      <c r="G1508">
        <f>HYPERLINK("https://images.diginfra.net/iiif/NL-HaNA_1.01.02/3770/NL-HaNA_1.01.02_3770_0012.jpg/3311,378,1092,3118/full/0/default.jpg", "iiif_url")</f>
        <v/>
      </c>
    </row>
    <row r="1509">
      <c r="A1509" t="inlineStr">
        <is>
          <t>NL-HaNA_1.01.02_3770_0012-page-23</t>
        </is>
      </c>
      <c r="B1509" t="inlineStr">
        <is>
          <t>NL-HaNA_1.01.02_3770_0012-column-3411-478-892-2918</t>
        </is>
      </c>
      <c r="C1509" t="inlineStr">
        <is>
          <t>continuation</t>
        </is>
      </c>
      <c r="D1509" t="n">
        <v>3464</v>
      </c>
      <c r="E1509" t="n">
        <v>574</v>
      </c>
      <c r="F1509" t="inlineStr">
        <is>
          <t xml:space="preserve">    ces.</t>
        </is>
      </c>
      <c r="G1509">
        <f>HYPERLINK("https://images.diginfra.net/iiif/NL-HaNA_1.01.02/3770/NL-HaNA_1.01.02_3770_0012.jpg/3311,378,1092,3118/full/0/default.jpg", "iiif_url")</f>
        <v/>
      </c>
    </row>
    <row r="1510">
      <c r="A1510" t="inlineStr">
        <is>
          <t>NL-HaNA_1.01.02_3770_0012-page-23</t>
        </is>
      </c>
      <c r="B1510" t="inlineStr">
        <is>
          <t>NL-HaNA_1.01.02_3770_0012-column-3411-478-892-2918</t>
        </is>
      </c>
      <c r="C1510" t="inlineStr">
        <is>
          <t>repeat_lemma</t>
        </is>
      </c>
      <c r="D1510" t="n">
        <v>3581</v>
      </c>
      <c r="E1510" t="n">
        <v>617</v>
      </c>
      <c r="F1510" t="inlineStr">
        <is>
          <t xml:space="preserve">        consent in de ratificatie van het Tra-</t>
        </is>
      </c>
      <c r="G1510">
        <f>HYPERLINK("https://images.diginfra.net/iiif/NL-HaNA_1.01.02/3770/NL-HaNA_1.01.02_3770_0012.jpg/3311,378,1092,3118/full/0/default.jpg", "iiif_url")</f>
        <v/>
      </c>
    </row>
    <row r="1511">
      <c r="A1511" t="inlineStr">
        <is>
          <t>NL-HaNA_1.01.02_3770_0012-page-23</t>
        </is>
      </c>
      <c r="B1511" t="inlineStr">
        <is>
          <t>NL-HaNA_1.01.02_3770_0012-column-3411-478-892-2918</t>
        </is>
      </c>
      <c r="C1511" t="inlineStr">
        <is>
          <t>continuation</t>
        </is>
      </c>
      <c r="D1511" t="n">
        <v>3461</v>
      </c>
      <c r="E1511" t="n">
        <v>664</v>
      </c>
      <c r="F1511" t="inlineStr">
        <is>
          <t xml:space="preserve">    daet van Barriere. 1153.</t>
        </is>
      </c>
      <c r="G1511">
        <f>HYPERLINK("https://images.diginfra.net/iiif/NL-HaNA_1.01.02/3770/NL-HaNA_1.01.02_3770_0012.jpg/3311,378,1092,3118/full/0/default.jpg", "iiif_url")</f>
        <v/>
      </c>
    </row>
    <row r="1512">
      <c r="A1512" t="inlineStr">
        <is>
          <t>NL-HaNA_1.01.02_3770_0012-page-23</t>
        </is>
      </c>
      <c r="B1512" t="inlineStr">
        <is>
          <t>NL-HaNA_1.01.02_3770_0012-column-3411-478-892-2918</t>
        </is>
      </c>
      <c r="C1512" t="inlineStr">
        <is>
          <t>repeat_lemma</t>
        </is>
      </c>
      <c r="D1512" t="n">
        <v>3576</v>
      </c>
      <c r="E1512" t="n">
        <v>720</v>
      </c>
      <c r="F1512" t="inlineStr">
        <is>
          <t xml:space="preserve">        wegens onbetaelde gages der Coustapels</t>
        </is>
      </c>
      <c r="G1512">
        <f>HYPERLINK("https://images.diginfra.net/iiif/NL-HaNA_1.01.02/3770/NL-HaNA_1.01.02_3770_0012.jpg/3311,378,1092,3118/full/0/default.jpg", "iiif_url")</f>
        <v/>
      </c>
    </row>
    <row r="1513">
      <c r="A1513" t="inlineStr">
        <is>
          <t>NL-HaNA_1.01.02_3770_0012-page-23</t>
        </is>
      </c>
      <c r="B1513" t="inlineStr">
        <is>
          <t>NL-HaNA_1.01.02_3770_0012-column-3411-478-892-2918</t>
        </is>
      </c>
      <c r="C1513" t="inlineStr">
        <is>
          <t>continuation</t>
        </is>
      </c>
      <c r="D1513" t="n">
        <v>3459</v>
      </c>
      <c r="E1513" t="n">
        <v>761</v>
      </c>
      <c r="F1513" t="inlineStr">
        <is>
          <t xml:space="preserve">    der onderhorige Forten in de Provintie.</t>
        </is>
      </c>
      <c r="G1513">
        <f>HYPERLINK("https://images.diginfra.net/iiif/NL-HaNA_1.01.02/3770/NL-HaNA_1.01.02_3770_0012.jpg/3311,378,1092,3118/full/0/default.jpg", "iiif_url")</f>
        <v/>
      </c>
    </row>
    <row r="1514">
      <c r="A1514" t="inlineStr">
        <is>
          <t>NL-HaNA_1.01.02_3770_0012-page-23</t>
        </is>
      </c>
      <c r="B1514" t="inlineStr">
        <is>
          <t>NL-HaNA_1.01.02_3770_0012-column-3411-478-892-2918</t>
        </is>
      </c>
      <c r="C1514" t="inlineStr">
        <is>
          <t>continuation</t>
        </is>
      </c>
      <c r="D1514" t="n">
        <v>3466</v>
      </c>
      <c r="E1514" t="n">
        <v>817</v>
      </c>
      <c r="F1514" t="inlineStr">
        <is>
          <t xml:space="preserve">    1174.</t>
        </is>
      </c>
      <c r="G1514">
        <f>HYPERLINK("https://images.diginfra.net/iiif/NL-HaNA_1.01.02/3770/NL-HaNA_1.01.02_3770_0012.jpg/3311,378,1092,3118/full/0/default.jpg", "iiif_url")</f>
        <v/>
      </c>
    </row>
    <row r="1515">
      <c r="A1515" t="inlineStr">
        <is>
          <t>NL-HaNA_1.01.02_3770_0012-page-23</t>
        </is>
      </c>
      <c r="B1515" t="inlineStr">
        <is>
          <t>NL-HaNA_1.01.02_3770_0012-column-3411-478-892-2918</t>
        </is>
      </c>
      <c r="C1515" t="inlineStr">
        <is>
          <t>lemma</t>
        </is>
      </c>
      <c r="D1515" t="n">
        <v>3413</v>
      </c>
      <c r="E1515" t="n">
        <v>855</v>
      </c>
      <c r="F1515" t="inlineStr">
        <is>
          <t>Groot, Schout van Bergen op Soom, bet be-</t>
        </is>
      </c>
      <c r="G1515">
        <f>HYPERLINK("https://images.diginfra.net/iiif/NL-HaNA_1.01.02/3770/NL-HaNA_1.01.02_3770_0012.jpg/3311,378,1092,3118/full/0/default.jpg", "iiif_url")</f>
        <v/>
      </c>
    </row>
    <row r="1516">
      <c r="A1516" t="inlineStr">
        <is>
          <t>NL-HaNA_1.01.02_3770_0012-page-23</t>
        </is>
      </c>
      <c r="B1516" t="inlineStr">
        <is>
          <t>NL-HaNA_1.01.02_3770_0012-column-3411-478-892-2918</t>
        </is>
      </c>
      <c r="C1516" t="inlineStr">
        <is>
          <t>continuation</t>
        </is>
      </c>
      <c r="D1516" t="n">
        <v>3454</v>
      </c>
      <c r="E1516" t="n">
        <v>906</v>
      </c>
      <c r="F1516" t="inlineStr">
        <is>
          <t xml:space="preserve">    richt der Magistraet an Rergen op Soom op</t>
        </is>
      </c>
      <c r="G1516">
        <f>HYPERLINK("https://images.diginfra.net/iiif/NL-HaNA_1.01.02/3770/NL-HaNA_1.01.02_3770_0012.jpg/3311,378,1092,3118/full/0/default.jpg", "iiif_url")</f>
        <v/>
      </c>
    </row>
    <row r="1517">
      <c r="A1517" t="inlineStr">
        <is>
          <t>NL-HaNA_1.01.02_3770_0012-page-23</t>
        </is>
      </c>
      <c r="B1517" t="inlineStr">
        <is>
          <t>NL-HaNA_1.01.02_3770_0012-column-3411-478-892-2918</t>
        </is>
      </c>
      <c r="C1517" t="inlineStr">
        <is>
          <t>continuation</t>
        </is>
      </c>
      <c r="D1517" t="n">
        <v>3457</v>
      </c>
      <c r="E1517" t="n">
        <v>956</v>
      </c>
      <c r="F1517" t="inlineStr">
        <is>
          <t xml:space="preserve">    des sefi Request te houden wor voldoende.</t>
        </is>
      </c>
      <c r="G1517">
        <f>HYPERLINK("https://images.diginfra.net/iiif/NL-HaNA_1.01.02/3770/NL-HaNA_1.01.02_3770_0012.jpg/3311,378,1092,3118/full/0/default.jpg", "iiif_url")</f>
        <v/>
      </c>
    </row>
    <row r="1518">
      <c r="A1518" t="inlineStr">
        <is>
          <t>NL-HaNA_1.01.02_3770_0012-page-23</t>
        </is>
      </c>
      <c r="B1518" t="inlineStr">
        <is>
          <t>NL-HaNA_1.01.02_3770_0012-column-3411-478-892-2918</t>
        </is>
      </c>
      <c r="C1518" t="inlineStr">
        <is>
          <t>continuation</t>
        </is>
      </c>
      <c r="D1518" t="n">
        <v>3457</v>
      </c>
      <c r="E1518" t="n">
        <v>1008</v>
      </c>
      <c r="F1518" t="inlineStr">
        <is>
          <t xml:space="preserve">    GE</t>
        </is>
      </c>
      <c r="G1518">
        <f>HYPERLINK("https://images.diginfra.net/iiif/NL-HaNA_1.01.02/3770/NL-HaNA_1.01.02_3770_0012.jpg/3311,378,1092,3118/full/0/default.jpg", "iiif_url")</f>
        <v/>
      </c>
    </row>
    <row r="1519">
      <c r="A1519" t="inlineStr">
        <is>
          <t>NL-HaNA_1.01.02_3770_0012-page-23</t>
        </is>
      </c>
      <c r="B1519" t="inlineStr">
        <is>
          <t>NL-HaNA_1.01.02_3770_0012-column-3411-478-892-2918</t>
        </is>
      </c>
      <c r="C1519" t="inlineStr">
        <is>
          <t>repeat_lemma</t>
        </is>
      </c>
      <c r="D1519" t="n">
        <v>3583</v>
      </c>
      <c r="E1519" t="n">
        <v>1053</v>
      </c>
      <c r="F1519" t="inlineStr">
        <is>
          <t xml:space="preserve">        Copie van het Bericht van de Magi-</t>
        </is>
      </c>
      <c r="G1519">
        <f>HYPERLINK("https://images.diginfra.net/iiif/NL-HaNA_1.01.02/3770/NL-HaNA_1.01.02_3770_0012.jpg/3311,378,1092,3118/full/0/default.jpg", "iiif_url")</f>
        <v/>
      </c>
    </row>
    <row r="1520">
      <c r="A1520" t="inlineStr">
        <is>
          <t>NL-HaNA_1.01.02_3770_0012-page-23</t>
        </is>
      </c>
      <c r="B1520" t="inlineStr">
        <is>
          <t>NL-HaNA_1.01.02_3770_0012-column-3411-478-892-2918</t>
        </is>
      </c>
      <c r="C1520" t="inlineStr">
        <is>
          <t>continuation</t>
        </is>
      </c>
      <c r="D1520" t="n">
        <v>3454</v>
      </c>
      <c r="E1520" t="n">
        <v>1101</v>
      </c>
      <c r="F1520" t="inlineStr">
        <is>
          <t xml:space="preserve">    fraet van Bergen op Soom ter Griffie te no-</t>
        </is>
      </c>
      <c r="G1520">
        <f>HYPERLINK("https://images.diginfra.net/iiif/NL-HaNA_1.01.02/3770/NL-HaNA_1.01.02_3770_0012.jpg/3311,378,1092,3118/full/0/default.jpg", "iiif_url")</f>
        <v/>
      </c>
    </row>
    <row r="1521">
      <c r="A1521" t="inlineStr">
        <is>
          <t>NL-HaNA_1.01.02_3770_0012-page-23</t>
        </is>
      </c>
      <c r="B1521" t="inlineStr">
        <is>
          <t>NL-HaNA_1.01.02_3770_0012-column-3411-478-892-2918</t>
        </is>
      </c>
      <c r="C1521" t="inlineStr">
        <is>
          <t>continuation</t>
        </is>
      </c>
      <c r="D1521" t="n">
        <v>3454</v>
      </c>
      <c r="E1521" t="n">
        <v>1150</v>
      </c>
      <c r="F1521" t="inlineStr">
        <is>
          <t xml:space="preserve">    gen lichten 837.</t>
        </is>
      </c>
      <c r="G1521">
        <f>HYPERLINK("https://images.diginfra.net/iiif/NL-HaNA_1.01.02/3770/NL-HaNA_1.01.02_3770_0012.jpg/3311,378,1092,3118/full/0/default.jpg", "iiif_url")</f>
        <v/>
      </c>
    </row>
    <row r="1522">
      <c r="A1522" t="inlineStr">
        <is>
          <t>NL-HaNA_1.01.02_3770_0012-page-23</t>
        </is>
      </c>
      <c r="B1522" t="inlineStr">
        <is>
          <t>NL-HaNA_1.01.02_3770_0012-column-3411-478-892-2918</t>
        </is>
      </c>
      <c r="C1522" t="inlineStr">
        <is>
          <t>lemma</t>
        </is>
      </c>
      <c r="D1522" t="n">
        <v>3408</v>
      </c>
      <c r="E1522" t="n">
        <v>1197</v>
      </c>
      <c r="F1522" t="inlineStr">
        <is>
          <t>Guersdorf, siet Saxen, letter S., en Polen,</t>
        </is>
      </c>
      <c r="G1522">
        <f>HYPERLINK("https://images.diginfra.net/iiif/NL-HaNA_1.01.02/3770/NL-HaNA_1.01.02_3770_0012.jpg/3311,378,1092,3118/full/0/default.jpg", "iiif_url")</f>
        <v/>
      </c>
    </row>
    <row r="1523">
      <c r="A1523" t="inlineStr">
        <is>
          <t>NL-HaNA_1.01.02_3770_0012-page-23</t>
        </is>
      </c>
      <c r="B1523" t="inlineStr">
        <is>
          <t>NL-HaNA_1.01.02_3770_0012-column-3411-478-892-2918</t>
        </is>
      </c>
      <c r="C1523" t="inlineStr">
        <is>
          <t>continuation</t>
        </is>
      </c>
      <c r="D1523" t="n">
        <v>3457</v>
      </c>
      <c r="E1523" t="n">
        <v>1247</v>
      </c>
      <c r="F1523" t="inlineStr">
        <is>
          <t xml:space="preserve">    letter P.</t>
        </is>
      </c>
      <c r="G1523">
        <f>HYPERLINK("https://images.diginfra.net/iiif/NL-HaNA_1.01.02/3770/NL-HaNA_1.01.02_3770_0012.jpg/3311,378,1092,3118/full/0/default.jpg", "iiif_url")</f>
        <v/>
      </c>
    </row>
    <row r="1524">
      <c r="A1524" t="inlineStr">
        <is>
          <t>NL-HaNA_1.01.02_3770_0012-page-23</t>
        </is>
      </c>
      <c r="B1524" t="inlineStr">
        <is>
          <t>NL-HaNA_1.01.02_3770_0012-column-3411-478-892-2918</t>
        </is>
      </c>
      <c r="C1524" t="inlineStr">
        <is>
          <t>lemma</t>
        </is>
      </c>
      <c r="D1524" t="n">
        <v>3408</v>
      </c>
      <c r="E1524" t="n">
        <v>1295</v>
      </c>
      <c r="F1524" t="inlineStr">
        <is>
          <t>Guluckstadt, Gereformeerden aldaer, haer ver-</t>
        </is>
      </c>
      <c r="G1524">
        <f>HYPERLINK("https://images.diginfra.net/iiif/NL-HaNA_1.01.02/3770/NL-HaNA_1.01.02_3770_0012.jpg/3311,378,1092,3118/full/0/default.jpg", "iiif_url")</f>
        <v/>
      </c>
    </row>
    <row r="1525">
      <c r="A1525" t="inlineStr">
        <is>
          <t>NL-HaNA_1.01.02_3770_0012-page-23</t>
        </is>
      </c>
      <c r="B1525" t="inlineStr">
        <is>
          <t>NL-HaNA_1.01.02_3770_0012-column-3411-478-892-2918</t>
        </is>
      </c>
      <c r="C1525" t="inlineStr">
        <is>
          <t>continuation</t>
        </is>
      </c>
      <c r="D1525" t="n">
        <v>3452</v>
      </c>
      <c r="E1525" t="n">
        <v>1343</v>
      </c>
      <c r="F1525" t="inlineStr">
        <is>
          <t xml:space="preserve">    sieck om een jaerlijcks subsidie te examine-</t>
        </is>
      </c>
      <c r="G1525">
        <f>HYPERLINK("https://images.diginfra.net/iiif/NL-HaNA_1.01.02/3770/NL-HaNA_1.01.02_3770_0012.jpg/3311,378,1092,3118/full/0/default.jpg", "iiif_url")</f>
        <v/>
      </c>
    </row>
    <row r="1526">
      <c r="A1526" t="inlineStr">
        <is>
          <t>NL-HaNA_1.01.02_3770_0012-page-23</t>
        </is>
      </c>
      <c r="B1526" t="inlineStr">
        <is>
          <t>NL-HaNA_1.01.02_3770_0012-column-3411-478-892-2918</t>
        </is>
      </c>
      <c r="C1526" t="inlineStr">
        <is>
          <t>continuation</t>
        </is>
      </c>
      <c r="D1526" t="n">
        <v>3452</v>
      </c>
      <c r="E1526" t="n">
        <v>1399</v>
      </c>
      <c r="F1526" t="inlineStr">
        <is>
          <t xml:space="preserve">    ren.</t>
        </is>
      </c>
      <c r="G1526">
        <f>HYPERLINK("https://images.diginfra.net/iiif/NL-HaNA_1.01.02/3770/NL-HaNA_1.01.02_3770_0012.jpg/3311,378,1092,3118/full/0/default.jpg", "iiif_url")</f>
        <v/>
      </c>
    </row>
    <row r="1527">
      <c r="A1527" t="inlineStr">
        <is>
          <t>NL-HaNA_1.01.02_3770_0012-page-23</t>
        </is>
      </c>
      <c r="B1527" t="inlineStr">
        <is>
          <t>NL-HaNA_1.01.02_3770_0012-column-3411-478-892-2918</t>
        </is>
      </c>
      <c r="C1527" t="inlineStr">
        <is>
          <t>continuation</t>
        </is>
      </c>
      <c r="D1527" t="n">
        <v>3527</v>
      </c>
      <c r="E1527" t="n">
        <v>1398</v>
      </c>
      <c r="F1527" t="inlineStr">
        <is>
          <t xml:space="preserve">    664.</t>
        </is>
      </c>
      <c r="G1527">
        <f>HYPERLINK("https://images.diginfra.net/iiif/NL-HaNA_1.01.02/3770/NL-HaNA_1.01.02_3770_0012.jpg/3311,378,1092,3118/full/0/default.jpg", "iiif_url")</f>
        <v/>
      </c>
    </row>
    <row r="1528">
      <c r="A1528" t="inlineStr">
        <is>
          <t>NL-HaNA_1.01.02_3770_0012-page-23</t>
        </is>
      </c>
      <c r="B1528" t="inlineStr">
        <is>
          <t>NL-HaNA_1.01.02_3770_0012-column-3411-478-892-2918</t>
        </is>
      </c>
      <c r="C1528" t="inlineStr">
        <is>
          <t>repeat_lemma</t>
        </is>
      </c>
      <c r="D1528" t="n">
        <v>3562</v>
      </c>
      <c r="E1528" t="n">
        <v>1439</v>
      </c>
      <c r="F1528" t="inlineStr">
        <is>
          <t xml:space="preserve">        het voorschreve versoeck gedeclineert.</t>
        </is>
      </c>
      <c r="G1528">
        <f>HYPERLINK("https://images.diginfra.net/iiif/NL-HaNA_1.01.02/3770/NL-HaNA_1.01.02_3770_0012.jpg/3311,378,1092,3118/full/0/default.jpg", "iiif_url")</f>
        <v/>
      </c>
    </row>
    <row r="1529">
      <c r="A1529" t="inlineStr">
        <is>
          <t>NL-HaNA_1.01.02_3770_0012-page-23</t>
        </is>
      </c>
      <c r="B1529" t="inlineStr">
        <is>
          <t>NL-HaNA_1.01.02_3770_0012-column-3411-478-892-2918</t>
        </is>
      </c>
      <c r="C1529" t="inlineStr">
        <is>
          <t>continuation</t>
        </is>
      </c>
      <c r="D1529" t="n">
        <v>3454</v>
      </c>
      <c r="E1529" t="n">
        <v>1495</v>
      </c>
      <c r="F1529" t="inlineStr">
        <is>
          <t xml:space="preserve">    692.</t>
        </is>
      </c>
      <c r="G1529">
        <f>HYPERLINK("https://images.diginfra.net/iiif/NL-HaNA_1.01.02/3770/NL-HaNA_1.01.02_3770_0012.jpg/3311,378,1092,3118/full/0/default.jpg", "iiif_url")</f>
        <v/>
      </c>
    </row>
    <row r="1530">
      <c r="A1530" t="inlineStr">
        <is>
          <t>NL-HaNA_1.01.02_3770_0012-page-23</t>
        </is>
      </c>
      <c r="B1530" t="inlineStr">
        <is>
          <t>NL-HaNA_1.01.02_3770_0012-column-3411-478-892-2918</t>
        </is>
      </c>
      <c r="C1530" t="inlineStr">
        <is>
          <t>non_index_line</t>
        </is>
      </c>
      <c r="D1530" t="n">
        <v>3769</v>
      </c>
      <c r="E1530" t="n">
        <v>1590</v>
      </c>
      <c r="F1530" t="inlineStr">
        <is>
          <t xml:space="preserve">        H..</t>
        </is>
      </c>
      <c r="G1530">
        <f>HYPERLINK("https://images.diginfra.net/iiif/NL-HaNA_1.01.02/3770/NL-HaNA_1.01.02_3770_0012.jpg/3311,378,1092,3118/full/0/default.jpg", "iiif_url")</f>
        <v/>
      </c>
    </row>
    <row r="1531">
      <c r="A1531" t="inlineStr">
        <is>
          <t>NL-HaNA_1.01.02_3770_0012-page-23</t>
        </is>
      </c>
      <c r="B1531" t="inlineStr">
        <is>
          <t>NL-HaNA_1.01.02_3770_0012-column-3411-478-892-2918</t>
        </is>
      </c>
      <c r="C1531" t="inlineStr">
        <is>
          <t>lemma</t>
        </is>
      </c>
      <c r="D1531" t="n">
        <v>3413</v>
      </c>
      <c r="E1531" t="n">
        <v>1727</v>
      </c>
      <c r="F1531" t="inlineStr">
        <is>
          <t>IE Aersolte, siet Polen, later P.</t>
        </is>
      </c>
      <c r="G1531">
        <f>HYPERLINK("https://images.diginfra.net/iiif/NL-HaNA_1.01.02/3770/NL-HaNA_1.01.02_3770_0012.jpg/3311,378,1092,3118/full/0/default.jpg", "iiif_url")</f>
        <v/>
      </c>
    </row>
    <row r="1532">
      <c r="A1532" t="inlineStr">
        <is>
          <t>NL-HaNA_1.01.02_3770_0012-page-23</t>
        </is>
      </c>
      <c r="B1532" t="inlineStr">
        <is>
          <t>NL-HaNA_1.01.02_3770_0012-column-3411-478-892-2918</t>
        </is>
      </c>
      <c r="C1532" t="inlineStr">
        <is>
          <t>repeat_lemma</t>
        </is>
      </c>
      <c r="D1532" t="n">
        <v>3564</v>
      </c>
      <c r="E1532" t="n">
        <v>1782</v>
      </c>
      <c r="F1532" t="inlineStr">
        <is>
          <t xml:space="preserve">        Halen, siet Alicanten, letter A-</t>
        </is>
      </c>
      <c r="G1532">
        <f>HYPERLINK("https://images.diginfra.net/iiif/NL-HaNA_1.01.02/3770/NL-HaNA_1.01.02_3770_0012.jpg/3311,378,1092,3118/full/0/default.jpg", "iiif_url")</f>
        <v/>
      </c>
    </row>
    <row r="1533">
      <c r="A1533" t="inlineStr">
        <is>
          <t>NL-HaNA_1.01.02_3770_0012-page-23</t>
        </is>
      </c>
      <c r="B1533" t="inlineStr">
        <is>
          <t>NL-HaNA_1.01.02_3770_0012-column-3411-478-892-2918</t>
        </is>
      </c>
      <c r="C1533" t="inlineStr">
        <is>
          <t>repeat_lemma</t>
        </is>
      </c>
      <c r="D1533" t="n">
        <v>3560</v>
      </c>
      <c r="E1533" t="n">
        <v>1830</v>
      </c>
      <c r="F1533" t="inlineStr">
        <is>
          <t xml:space="preserve">        Hamelinck, Koopman tot Doornick,</t>
        </is>
      </c>
      <c r="G1533">
        <f>HYPERLINK("https://images.diginfra.net/iiif/NL-HaNA_1.01.02/3770/NL-HaNA_1.01.02_3770_0012.jpg/3311,378,1092,3118/full/0/default.jpg", "iiif_url")</f>
        <v/>
      </c>
    </row>
    <row r="1534">
      <c r="A1534" t="inlineStr">
        <is>
          <t>NL-HaNA_1.01.02_3770_0012-page-23</t>
        </is>
      </c>
      <c r="B1534" t="inlineStr">
        <is>
          <t>NL-HaNA_1.01.02_3770_0012-column-3411-478-892-2918</t>
        </is>
      </c>
      <c r="C1534" t="inlineStr">
        <is>
          <t>continuation</t>
        </is>
      </c>
      <c r="D1534" t="n">
        <v>3457</v>
      </c>
      <c r="E1534" t="n">
        <v>1875</v>
      </c>
      <c r="F1534" t="inlineStr">
        <is>
          <t xml:space="preserve">    versoeck om seureté du Corps, de Magi-</t>
        </is>
      </c>
      <c r="G1534">
        <f>HYPERLINK("https://images.diginfra.net/iiif/NL-HaNA_1.01.02/3770/NL-HaNA_1.01.02_3770_0012.jpg/3311,378,1092,3118/full/0/default.jpg", "iiif_url")</f>
        <v/>
      </c>
    </row>
    <row r="1535">
      <c r="A1535" t="inlineStr">
        <is>
          <t>NL-HaNA_1.01.02_3770_0012-page-23</t>
        </is>
      </c>
      <c r="B1535" t="inlineStr">
        <is>
          <t>NL-HaNA_1.01.02_3770_0012-column-3411-478-892-2918</t>
        </is>
      </c>
      <c r="C1535" t="inlineStr">
        <is>
          <t>continuation</t>
        </is>
      </c>
      <c r="D1535" t="n">
        <v>3452</v>
      </c>
      <c r="E1535" t="n">
        <v>1924</v>
      </c>
      <c r="F1535" t="inlineStr">
        <is>
          <t xml:space="preserve">    daer op te adviseren. 371.</t>
        </is>
      </c>
      <c r="G1535">
        <f>HYPERLINK("https://images.diginfra.net/iiif/NL-HaNA_1.01.02/3770/NL-HaNA_1.01.02_3770_0012.jpg/3311,378,1092,3118/full/0/default.jpg", "iiif_url")</f>
        <v/>
      </c>
    </row>
    <row r="1536">
      <c r="A1536" t="inlineStr">
        <is>
          <t>NL-HaNA_1.01.02_3770_0012-page-23</t>
        </is>
      </c>
      <c r="B1536" t="inlineStr">
        <is>
          <t>NL-HaNA_1.01.02_3770_0012-column-3411-478-892-2918</t>
        </is>
      </c>
      <c r="C1536" t="inlineStr">
        <is>
          <t>lemma</t>
        </is>
      </c>
      <c r="D1536" t="n">
        <v>3408</v>
      </c>
      <c r="E1536" t="n">
        <v>1972</v>
      </c>
      <c r="F1536" t="inlineStr">
        <is>
          <t>Hamburgh, vanden Bosch advertentie. 1. 15. 27.</t>
        </is>
      </c>
      <c r="G1536">
        <f>HYPERLINK("https://images.diginfra.net/iiif/NL-HaNA_1.01.02/3770/NL-HaNA_1.01.02_3770_0012.jpg/3311,378,1092,3118/full/0/default.jpg", "iiif_url")</f>
        <v/>
      </c>
    </row>
    <row r="1537">
      <c r="A1537" t="inlineStr">
        <is>
          <t>NL-HaNA_1.01.02_3770_0012-page-23</t>
        </is>
      </c>
      <c r="B1537" t="inlineStr">
        <is>
          <t>NL-HaNA_1.01.02_3770_0012-column-3411-478-892-2918</t>
        </is>
      </c>
      <c r="C1537" t="inlineStr">
        <is>
          <t>continuation</t>
        </is>
      </c>
      <c r="D1537" t="n">
        <v>3459</v>
      </c>
      <c r="E1537" t="n">
        <v>2030</v>
      </c>
      <c r="F1537" t="inlineStr">
        <is>
          <t xml:space="preserve">    34. 43. 59. 65. too. 105. 123. 129.</t>
        </is>
      </c>
      <c r="G1537">
        <f>HYPERLINK("https://images.diginfra.net/iiif/NL-HaNA_1.01.02/3770/NL-HaNA_1.01.02_3770_0012.jpg/3311,378,1092,3118/full/0/default.jpg", "iiif_url")</f>
        <v/>
      </c>
    </row>
    <row r="1538">
      <c r="A1538" t="inlineStr">
        <is>
          <t>NL-HaNA_1.01.02_3770_0012-page-23</t>
        </is>
      </c>
      <c r="B1538" t="inlineStr">
        <is>
          <t>NL-HaNA_1.01.02_3770_0012-column-3411-478-892-2918</t>
        </is>
      </c>
      <c r="C1538" t="inlineStr">
        <is>
          <t>continuation</t>
        </is>
      </c>
      <c r="D1538" t="n">
        <v>3461</v>
      </c>
      <c r="E1538" t="n">
        <v>2072</v>
      </c>
      <c r="F1538" t="inlineStr">
        <is>
          <t xml:space="preserve">    145. 151. 166. 191. 206. 270. 284.</t>
        </is>
      </c>
      <c r="G1538">
        <f>HYPERLINK("https://images.diginfra.net/iiif/NL-HaNA_1.01.02/3770/NL-HaNA_1.01.02_3770_0012.jpg/3311,378,1092,3118/full/0/default.jpg", "iiif_url")</f>
        <v/>
      </c>
    </row>
    <row r="1539">
      <c r="A1539" t="inlineStr">
        <is>
          <t>NL-HaNA_1.01.02_3770_0012-page-23</t>
        </is>
      </c>
      <c r="B1539" t="inlineStr">
        <is>
          <t>NL-HaNA_1.01.02_3770_0012-column-3411-478-892-2918</t>
        </is>
      </c>
      <c r="C1539" t="inlineStr">
        <is>
          <t>continuation</t>
        </is>
      </c>
      <c r="D1539" t="n">
        <v>3459</v>
      </c>
      <c r="E1539" t="n">
        <v>2129</v>
      </c>
      <c r="F1539" t="inlineStr">
        <is>
          <t xml:space="preserve">    291. 305. 312. 330. 336. 359. 365.</t>
        </is>
      </c>
      <c r="G1539">
        <f>HYPERLINK("https://images.diginfra.net/iiif/NL-HaNA_1.01.02/3770/NL-HaNA_1.01.02_3770_0012.jpg/3311,378,1092,3118/full/0/default.jpg", "iiif_url")</f>
        <v/>
      </c>
    </row>
    <row r="1540">
      <c r="A1540" t="inlineStr">
        <is>
          <t>NL-HaNA_1.01.02_3770_0012-page-23</t>
        </is>
      </c>
      <c r="B1540" t="inlineStr">
        <is>
          <t>NL-HaNA_1.01.02_3770_0012-column-3411-478-892-2918</t>
        </is>
      </c>
      <c r="C1540" t="inlineStr">
        <is>
          <t>continuation</t>
        </is>
      </c>
      <c r="D1540" t="n">
        <v>3459</v>
      </c>
      <c r="E1540" t="n">
        <v>2167</v>
      </c>
      <c r="F1540" t="inlineStr">
        <is>
          <t xml:space="preserve">    384. 4od. 413. 427. 456. 490. 459.</t>
        </is>
      </c>
      <c r="G1540">
        <f>HYPERLINK("https://images.diginfra.net/iiif/NL-HaNA_1.01.02/3770/NL-HaNA_1.01.02_3770_0012.jpg/3311,378,1092,3118/full/0/default.jpg", "iiif_url")</f>
        <v/>
      </c>
    </row>
    <row r="1541">
      <c r="A1541" t="inlineStr">
        <is>
          <t>NL-HaNA_1.01.02_3770_0012-page-23</t>
        </is>
      </c>
      <c r="B1541" t="inlineStr">
        <is>
          <t>NL-HaNA_1.01.02_3770_0012-column-3411-478-892-2918</t>
        </is>
      </c>
      <c r="C1541" t="inlineStr">
        <is>
          <t>continuation</t>
        </is>
      </c>
      <c r="D1541" t="n">
        <v>3464</v>
      </c>
      <c r="E1541" t="n">
        <v>2223</v>
      </c>
      <c r="F1541" t="inlineStr">
        <is>
          <t xml:space="preserve">    515. sa2. 540. 552. 567. 570. 588.</t>
        </is>
      </c>
      <c r="G1541">
        <f>HYPERLINK("https://images.diginfra.net/iiif/NL-HaNA_1.01.02/3770/NL-HaNA_1.01.02_3770_0012.jpg/3311,378,1092,3118/full/0/default.jpg", "iiif_url")</f>
        <v/>
      </c>
    </row>
    <row r="1542">
      <c r="A1542" t="inlineStr">
        <is>
          <t>NL-HaNA_1.01.02_3770_0012-page-23</t>
        </is>
      </c>
      <c r="B1542" t="inlineStr">
        <is>
          <t>NL-HaNA_1.01.02_3770_0012-column-3411-478-892-2918</t>
        </is>
      </c>
      <c r="C1542" t="inlineStr">
        <is>
          <t>continuation</t>
        </is>
      </c>
      <c r="D1542" t="n">
        <v>3457</v>
      </c>
      <c r="E1542" t="n">
        <v>2270</v>
      </c>
      <c r="F1542" t="inlineStr">
        <is>
          <t xml:space="preserve">    609. 620. 831. 644. 647. 660. 665.</t>
        </is>
      </c>
      <c r="G1542">
        <f>HYPERLINK("https://images.diginfra.net/iiif/NL-HaNA_1.01.02/3770/NL-HaNA_1.01.02_3770_0012.jpg/3311,378,1092,3118/full/0/default.jpg", "iiif_url")</f>
        <v/>
      </c>
    </row>
    <row r="1543">
      <c r="A1543" t="inlineStr">
        <is>
          <t>NL-HaNA_1.01.02_3770_0012-page-23</t>
        </is>
      </c>
      <c r="B1543" t="inlineStr">
        <is>
          <t>NL-HaNA_1.01.02_3770_0012-column-3411-478-892-2918</t>
        </is>
      </c>
      <c r="C1543" t="inlineStr">
        <is>
          <t>continuation</t>
        </is>
      </c>
      <c r="D1543" t="n">
        <v>3459</v>
      </c>
      <c r="E1543" t="n">
        <v>2318</v>
      </c>
      <c r="F1543" t="inlineStr">
        <is>
          <t xml:space="preserve">    675. 680. 693. 704. 721. 725. 741.</t>
        </is>
      </c>
      <c r="G1543">
        <f>HYPERLINK("https://images.diginfra.net/iiif/NL-HaNA_1.01.02/3770/NL-HaNA_1.01.02_3770_0012.jpg/3311,378,1092,3118/full/0/default.jpg", "iiif_url")</f>
        <v/>
      </c>
    </row>
    <row r="1544">
      <c r="A1544" t="inlineStr">
        <is>
          <t>NL-HaNA_1.01.02_3770_0012-page-23</t>
        </is>
      </c>
      <c r="B1544" t="inlineStr">
        <is>
          <t>NL-HaNA_1.01.02_3770_0012-column-3411-478-892-2918</t>
        </is>
      </c>
      <c r="C1544" t="inlineStr">
        <is>
          <t>continuation</t>
        </is>
      </c>
      <c r="D1544" t="n">
        <v>3461</v>
      </c>
      <c r="E1544" t="n">
        <v>2365</v>
      </c>
      <c r="F1544" t="inlineStr">
        <is>
          <t xml:space="preserve">    746. 758. 766. 771. 785. 8oo. 805.</t>
        </is>
      </c>
      <c r="G1544">
        <f>HYPERLINK("https://images.diginfra.net/iiif/NL-HaNA_1.01.02/3770/NL-HaNA_1.01.02_3770_0012.jpg/3311,378,1092,3118/full/0/default.jpg", "iiif_url")</f>
        <v/>
      </c>
    </row>
    <row r="1545">
      <c r="A1545" t="inlineStr">
        <is>
          <t>NL-HaNA_1.01.02_3770_0012-page-23</t>
        </is>
      </c>
      <c r="B1545" t="inlineStr">
        <is>
          <t>NL-HaNA_1.01.02_3770_0012-column-3411-478-892-2918</t>
        </is>
      </c>
      <c r="C1545" t="inlineStr">
        <is>
          <t>continuation</t>
        </is>
      </c>
      <c r="D1545" t="n">
        <v>3459</v>
      </c>
      <c r="E1545" t="n">
        <v>2413</v>
      </c>
      <c r="F1545" t="inlineStr">
        <is>
          <t xml:space="preserve">    Sis. 8a0. 8ag9. 833. 864. 877. 880.</t>
        </is>
      </c>
      <c r="G1545">
        <f>HYPERLINK("https://images.diginfra.net/iiif/NL-HaNA_1.01.02/3770/NL-HaNA_1.01.02_3770_0012.jpg/3311,378,1092,3118/full/0/default.jpg", "iiif_url")</f>
        <v/>
      </c>
    </row>
    <row r="1546">
      <c r="A1546" t="inlineStr">
        <is>
          <t>NL-HaNA_1.01.02_3770_0012-page-23</t>
        </is>
      </c>
      <c r="B1546" t="inlineStr">
        <is>
          <t>NL-HaNA_1.01.02_3770_0012-column-3411-478-892-2918</t>
        </is>
      </c>
      <c r="C1546" t="inlineStr">
        <is>
          <t>continuation</t>
        </is>
      </c>
      <c r="D1546" t="n">
        <v>3459</v>
      </c>
      <c r="E1546" t="n">
        <v>2469</v>
      </c>
      <c r="F1546" t="inlineStr">
        <is>
          <t xml:space="preserve">    935. 949. 963. 995. to26. 1055. 1112.</t>
        </is>
      </c>
      <c r="G1546">
        <f>HYPERLINK("https://images.diginfra.net/iiif/NL-HaNA_1.01.02/3770/NL-HaNA_1.01.02_3770_0012.jpg/3311,378,1092,3118/full/0/default.jpg", "iiif_url")</f>
        <v/>
      </c>
    </row>
    <row r="1547">
      <c r="A1547" t="inlineStr">
        <is>
          <t>NL-HaNA_1.01.02_3770_0012-page-23</t>
        </is>
      </c>
      <c r="B1547" t="inlineStr">
        <is>
          <t>NL-HaNA_1.01.02_3770_0012-column-3411-478-892-2918</t>
        </is>
      </c>
      <c r="C1547" t="inlineStr">
        <is>
          <t>continuation</t>
        </is>
      </c>
      <c r="D1547" t="n">
        <v>3464</v>
      </c>
      <c r="E1547" t="n">
        <v>2520</v>
      </c>
      <c r="F1547" t="inlineStr">
        <is>
          <t xml:space="preserve">    tis. 1171:</t>
        </is>
      </c>
      <c r="G1547">
        <f>HYPERLINK("https://images.diginfra.net/iiif/NL-HaNA_1.01.02/3770/NL-HaNA_1.01.02_3770_0012.jpg/3311,378,1092,3118/full/0/default.jpg", "iiif_url")</f>
        <v/>
      </c>
    </row>
    <row r="1548">
      <c r="A1548" t="inlineStr">
        <is>
          <t>NL-HaNA_1.01.02_3770_0012-page-23</t>
        </is>
      </c>
      <c r="B1548" t="inlineStr">
        <is>
          <t>NL-HaNA_1.01.02_3770_0012-column-3411-478-892-2918</t>
        </is>
      </c>
      <c r="C1548" t="inlineStr">
        <is>
          <t>repeat_lemma</t>
        </is>
      </c>
      <c r="D1548" t="n">
        <v>3588</v>
      </c>
      <c r="E1548" t="n">
        <v>2559</v>
      </c>
      <c r="F1548" t="inlineStr">
        <is>
          <t xml:space="preserve">        reclameren en revindiceren van Fol-</t>
        </is>
      </c>
      <c r="G1548">
        <f>HYPERLINK("https://images.diginfra.net/iiif/NL-HaNA_1.01.02/3770/NL-HaNA_1.01.02_3770_0012.jpg/3311,378,1092,3118/full/0/default.jpg", "iiif_url")</f>
        <v/>
      </c>
    </row>
    <row r="1549">
      <c r="A1549" t="inlineStr">
        <is>
          <t>NL-HaNA_1.01.02_3770_0012-page-23</t>
        </is>
      </c>
      <c r="B1549" t="inlineStr">
        <is>
          <t>NL-HaNA_1.01.02_3770_0012-column-3411-478-892-2918</t>
        </is>
      </c>
      <c r="C1549" t="inlineStr">
        <is>
          <t>continuation</t>
        </is>
      </c>
      <c r="D1549" t="n">
        <v>3452</v>
      </c>
      <c r="E1549" t="n">
        <v>2603</v>
      </c>
      <c r="F1549" t="inlineStr">
        <is>
          <t xml:space="preserve">    landische Schepen en Essen. 8o. 87.</t>
        </is>
      </c>
      <c r="G1549">
        <f>HYPERLINK("https://images.diginfra.net/iiif/NL-HaNA_1.01.02/3770/NL-HaNA_1.01.02_3770_0012.jpg/3311,378,1092,3118/full/0/default.jpg", "iiif_url")</f>
        <v/>
      </c>
    </row>
    <row r="1550">
      <c r="A1550" t="inlineStr">
        <is>
          <t>NL-HaNA_1.01.02_3770_0012-page-23</t>
        </is>
      </c>
      <c r="B1550" t="inlineStr">
        <is>
          <t>NL-HaNA_1.01.02_3770_0012-column-3411-478-892-2918</t>
        </is>
      </c>
      <c r="C1550" t="inlineStr">
        <is>
          <t>repeat_lemma</t>
        </is>
      </c>
      <c r="D1550" t="n">
        <v>3581</v>
      </c>
      <c r="E1550" t="n">
        <v>2657</v>
      </c>
      <c r="F1550" t="inlineStr">
        <is>
          <t xml:space="preserve">        ordre der Swecdische Kepers. 1856.</t>
        </is>
      </c>
      <c r="G1550">
        <f>HYPERLINK("https://images.diginfra.net/iiif/NL-HaNA_1.01.02/3770/NL-HaNA_1.01.02_3770_0012.jpg/3311,378,1092,3118/full/0/default.jpg", "iiif_url")</f>
        <v/>
      </c>
    </row>
    <row r="1551">
      <c r="A1551" t="inlineStr">
        <is>
          <t>NL-HaNA_1.01.02_3770_0012-page-23</t>
        </is>
      </c>
      <c r="B1551" t="inlineStr">
        <is>
          <t>NL-HaNA_1.01.02_3770_0012-column-3411-478-892-2918</t>
        </is>
      </c>
      <c r="C1551" t="inlineStr">
        <is>
          <t>continuation</t>
        </is>
      </c>
      <c r="D1551" t="n">
        <v>3461</v>
      </c>
      <c r="E1551" t="n">
        <v>2712</v>
      </c>
      <c r="F1551" t="inlineStr">
        <is>
          <t xml:space="preserve">    214. 226.</t>
        </is>
      </c>
      <c r="G1551">
        <f>HYPERLINK("https://images.diginfra.net/iiif/NL-HaNA_1.01.02/3770/NL-HaNA_1.01.02_3770_0012.jpg/3311,378,1092,3118/full/0/default.jpg", "iiif_url")</f>
        <v/>
      </c>
    </row>
    <row r="1552">
      <c r="A1552" t="inlineStr">
        <is>
          <t>NL-HaNA_1.01.02_3770_0012-page-23</t>
        </is>
      </c>
      <c r="B1552" t="inlineStr">
        <is>
          <t>NL-HaNA_1.01.02_3770_0012-column-3411-478-892-2918</t>
        </is>
      </c>
      <c r="C1552" t="inlineStr">
        <is>
          <t>repeat_lemma</t>
        </is>
      </c>
      <c r="D1552" t="n">
        <v>3581</v>
      </c>
      <c r="E1552" t="n">
        <v>2757</v>
      </c>
      <c r="F1552" t="inlineStr">
        <is>
          <t xml:space="preserve">        om reguliere betalinge fijner achterstal-</t>
        </is>
      </c>
      <c r="G1552">
        <f>HYPERLINK("https://images.diginfra.net/iiif/NL-HaNA_1.01.02/3770/NL-HaNA_1.01.02_3770_0012.jpg/3311,378,1092,3118/full/0/default.jpg", "iiif_url")</f>
        <v/>
      </c>
    </row>
    <row r="1553">
      <c r="A1553" t="inlineStr">
        <is>
          <t>NL-HaNA_1.01.02_3770_0012-page-23</t>
        </is>
      </c>
      <c r="B1553" t="inlineStr">
        <is>
          <t>NL-HaNA_1.01.02_3770_0012-column-3411-478-892-2918</t>
        </is>
      </c>
      <c r="C1553" t="inlineStr">
        <is>
          <t>continuation</t>
        </is>
      </c>
      <c r="D1553" t="n">
        <v>3459</v>
      </c>
      <c r="E1553" t="n">
        <v>2798</v>
      </c>
      <c r="F1553" t="inlineStr">
        <is>
          <t xml:space="preserve">    len. 384.</t>
        </is>
      </c>
      <c r="G1553">
        <f>HYPERLINK("https://images.diginfra.net/iiif/NL-HaNA_1.01.02/3770/NL-HaNA_1.01.02_3770_0012.jpg/3311,378,1092,3118/full/0/default.jpg", "iiif_url")</f>
        <v/>
      </c>
    </row>
    <row r="1554">
      <c r="A1554" t="inlineStr">
        <is>
          <t>NL-HaNA_1.01.02_3770_0012-page-23</t>
        </is>
      </c>
      <c r="B1554" t="inlineStr">
        <is>
          <t>NL-HaNA_1.01.02_3770_0012-column-3411-478-892-2918</t>
        </is>
      </c>
      <c r="C1554" t="inlineStr">
        <is>
          <t>repeat_lemma</t>
        </is>
      </c>
      <c r="D1554" t="n">
        <v>3578</v>
      </c>
      <c r="E1554" t="n">
        <v>2852</v>
      </c>
      <c r="F1554" t="inlineStr">
        <is>
          <t xml:space="preserve">        nieuwe Lijst van rechten van uytgaen</t>
        </is>
      </c>
      <c r="G1554">
        <f>HYPERLINK("https://images.diginfra.net/iiif/NL-HaNA_1.01.02/3770/NL-HaNA_1.01.02_3770_0012.jpg/3311,378,1092,3118/full/0/default.jpg", "iiif_url")</f>
        <v/>
      </c>
    </row>
    <row r="1555">
      <c r="A1555" t="inlineStr">
        <is>
          <t>NL-HaNA_1.01.02_3770_0012-page-23</t>
        </is>
      </c>
      <c r="B1555" t="inlineStr">
        <is>
          <t>NL-HaNA_1.01.02_3770_0012-column-3411-478-892-2918</t>
        </is>
      </c>
      <c r="C1555" t="inlineStr">
        <is>
          <t>continuation</t>
        </is>
      </c>
      <c r="D1555" t="n">
        <v>3461</v>
      </c>
      <c r="E1555" t="n">
        <v>2901</v>
      </c>
      <c r="F1555" t="inlineStr">
        <is>
          <t xml:space="preserve">    en inkomen der Goederen. 390.</t>
        </is>
      </c>
      <c r="G1555">
        <f>HYPERLINK("https://images.diginfra.net/iiif/NL-HaNA_1.01.02/3770/NL-HaNA_1.01.02_3770_0012.jpg/3311,378,1092,3118/full/0/default.jpg", "iiif_url")</f>
        <v/>
      </c>
    </row>
    <row r="1556">
      <c r="A1556" t="inlineStr">
        <is>
          <t>NL-HaNA_1.01.02_3770_0012-page-23</t>
        </is>
      </c>
      <c r="B1556" t="inlineStr">
        <is>
          <t>NL-HaNA_1.01.02_3770_0012-column-3411-478-892-2918</t>
        </is>
      </c>
      <c r="C1556" t="inlineStr">
        <is>
          <t>repeat_lemma</t>
        </is>
      </c>
      <c r="D1556" t="n">
        <v>3581</v>
      </c>
      <c r="E1556" t="n">
        <v>2950</v>
      </c>
      <c r="F1556" t="inlineStr">
        <is>
          <t xml:space="preserve">        navigatie op de Elve. 434.</t>
        </is>
      </c>
      <c r="G1556">
        <f>HYPERLINK("https://images.diginfra.net/iiif/NL-HaNA_1.01.02/3770/NL-HaNA_1.01.02_3770_0012.jpg/3311,378,1092,3118/full/0/default.jpg", "iiif_url")</f>
        <v/>
      </c>
    </row>
    <row r="1557">
      <c r="A1557" t="inlineStr">
        <is>
          <t>NL-HaNA_1.01.02_3770_0012-page-23</t>
        </is>
      </c>
      <c r="B1557" t="inlineStr">
        <is>
          <t>NL-HaNA_1.01.02_3770_0012-column-3411-478-892-2918</t>
        </is>
      </c>
      <c r="C1557" t="inlineStr">
        <is>
          <t>repeat_lemma</t>
        </is>
      </c>
      <c r="D1557" t="n">
        <v>3585</v>
      </c>
      <c r="E1557" t="n">
        <v>2998</v>
      </c>
      <c r="F1557" t="inlineStr">
        <is>
          <t xml:space="preserve">        Reders van het Schip Mercurius be-</t>
        </is>
      </c>
      <c r="G1557">
        <f>HYPERLINK("https://images.diginfra.net/iiif/NL-HaNA_1.01.02/3770/NL-HaNA_1.01.02_3770_0012.jpg/3311,378,1092,3118/full/0/default.jpg", "iiif_url")</f>
        <v/>
      </c>
    </row>
    <row r="1558">
      <c r="A1558" t="inlineStr">
        <is>
          <t>NL-HaNA_1.01.02_3770_0012-page-23</t>
        </is>
      </c>
      <c r="B1558" t="inlineStr">
        <is>
          <t>NL-HaNA_1.01.02_3770_0012-column-3411-478-892-2918</t>
        </is>
      </c>
      <c r="C1558" t="inlineStr">
        <is>
          <t>lemma</t>
        </is>
      </c>
      <c r="D1558" t="n">
        <v>3459</v>
      </c>
      <c r="E1558" t="n">
        <v>3045</v>
      </c>
      <c r="F1558" t="inlineStr">
        <is>
          <t>hulpsaem te zijn. 450.</t>
        </is>
      </c>
      <c r="G1558">
        <f>HYPERLINK("https://images.diginfra.net/iiif/NL-HaNA_1.01.02/3770/NL-HaNA_1.01.02_3770_0012.jpg/3311,378,1092,3118/full/0/default.jpg", "iiif_url")</f>
        <v/>
      </c>
    </row>
    <row r="1559">
      <c r="A1559" t="inlineStr">
        <is>
          <t>NL-HaNA_1.01.02_3770_0012-page-23</t>
        </is>
      </c>
      <c r="B1559" t="inlineStr">
        <is>
          <t>NL-HaNA_1.01.02_3770_0012-column-3411-478-892-2918</t>
        </is>
      </c>
      <c r="C1559" t="inlineStr">
        <is>
          <t>repeat_lemma</t>
        </is>
      </c>
      <c r="D1559" t="n">
        <v>3585</v>
      </c>
      <c r="E1559" t="n">
        <v>3094</v>
      </c>
      <c r="F1559" t="inlineStr">
        <is>
          <t xml:space="preserve">        Fransche Schepen met Sweedtsche com-</t>
        </is>
      </c>
      <c r="G1559">
        <f>HYPERLINK("https://images.diginfra.net/iiif/NL-HaNA_1.01.02/3770/NL-HaNA_1.01.02_3770_0012.jpg/3311,378,1092,3118/full/0/default.jpg", "iiif_url")</f>
        <v/>
      </c>
    </row>
    <row r="1560">
      <c r="A1560" t="inlineStr">
        <is>
          <t>NL-HaNA_1.01.02_3770_0012-page-23</t>
        </is>
      </c>
      <c r="B1560" t="inlineStr">
        <is>
          <t>NL-HaNA_1.01.02_3770_0012-column-3411-478-892-2918</t>
        </is>
      </c>
      <c r="C1560" t="inlineStr">
        <is>
          <t>lemma</t>
        </is>
      </c>
      <c r="D1560" t="n">
        <v>3459</v>
      </c>
      <c r="E1560" t="n">
        <v>3142</v>
      </c>
      <c r="F1560" t="inlineStr">
        <is>
          <t>missie.</t>
        </is>
      </c>
      <c r="G1560">
        <f>HYPERLINK("https://images.diginfra.net/iiif/NL-HaNA_1.01.02/3770/NL-HaNA_1.01.02_3770_0012.jpg/3311,378,1092,3118/full/0/default.jpg", "iiif_url")</f>
        <v/>
      </c>
    </row>
    <row r="1561">
      <c r="A1561" t="inlineStr">
        <is>
          <t>NL-HaNA_1.01.02_3770_0012-page-23</t>
        </is>
      </c>
      <c r="B1561" t="inlineStr">
        <is>
          <t>NL-HaNA_1.01.02_3770_0012-column-3411-478-892-2918</t>
        </is>
      </c>
      <c r="C1561" t="inlineStr">
        <is>
          <t>continuation</t>
        </is>
      </c>
      <c r="D1561" t="n">
        <v>3592</v>
      </c>
      <c r="E1561" t="n">
        <v>3153</v>
      </c>
      <c r="F1561" t="inlineStr">
        <is>
          <t xml:space="preserve">    a75.</t>
        </is>
      </c>
      <c r="G1561">
        <f>HYPERLINK("https://images.diginfra.net/iiif/NL-HaNA_1.01.02/3770/NL-HaNA_1.01.02_3770_0012.jpg/3311,378,1092,3118/full/0/default.jpg", "iiif_url")</f>
        <v/>
      </c>
    </row>
    <row r="1562">
      <c r="A1562" t="inlineStr">
        <is>
          <t>NL-HaNA_1.01.02_3770_0012-page-23</t>
        </is>
      </c>
      <c r="B1562" t="inlineStr">
        <is>
          <t>NL-HaNA_1.01.02_3770_0012-column-3411-478-892-2918</t>
        </is>
      </c>
      <c r="C1562" t="inlineStr">
        <is>
          <t>repeat_lemma</t>
        </is>
      </c>
      <c r="D1562" t="n">
        <v>3583</v>
      </c>
      <c r="E1562" t="n">
        <v>3189</v>
      </c>
      <c r="F1562" t="inlineStr">
        <is>
          <t xml:space="preserve">        suspecle kranckhey. 581. 748. 781.</t>
        </is>
      </c>
      <c r="G1562">
        <f>HYPERLINK("https://images.diginfra.net/iiif/NL-HaNA_1.01.02/3770/NL-HaNA_1.01.02_3770_0012.jpg/3311,378,1092,3118/full/0/default.jpg", "iiif_url")</f>
        <v/>
      </c>
    </row>
    <row r="1563">
      <c r="A1563" t="inlineStr">
        <is>
          <t>NL-HaNA_1.01.02_3770_0012-page-23</t>
        </is>
      </c>
      <c r="B1563" t="inlineStr">
        <is>
          <t>NL-HaNA_1.01.02_3770_0012-column-3411-478-892-2918</t>
        </is>
      </c>
      <c r="C1563" t="inlineStr">
        <is>
          <t>continuation</t>
        </is>
      </c>
      <c r="D1563" t="n">
        <v>3466</v>
      </c>
      <c r="E1563" t="n">
        <v>3244</v>
      </c>
      <c r="F1563" t="inlineStr">
        <is>
          <t xml:space="preserve">    843.</t>
        </is>
      </c>
      <c r="G1563">
        <f>HYPERLINK("https://images.diginfra.net/iiif/NL-HaNA_1.01.02/3770/NL-HaNA_1.01.02_3770_0012.jpg/3311,378,1092,3118/full/0/default.jpg", "iiif_url")</f>
        <v/>
      </c>
    </row>
    <row r="1564">
      <c r="A1564" t="inlineStr">
        <is>
          <t>NL-HaNA_1.01.02_3770_0012-page-23</t>
        </is>
      </c>
      <c r="B1564" t="inlineStr">
        <is>
          <t>NL-HaNA_1.01.02_3770_0012-column-3411-478-892-2918</t>
        </is>
      </c>
      <c r="C1564" t="inlineStr">
        <is>
          <t>repeat_lemma</t>
        </is>
      </c>
      <c r="D1564" t="n">
        <v>3581</v>
      </c>
      <c r="E1564" t="n">
        <v>3286</v>
      </c>
      <c r="F1564" t="inlineStr">
        <is>
          <t xml:space="preserve">        aenhouden van Schepen en Vraghtwa-</t>
        </is>
      </c>
      <c r="G1564">
        <f>HYPERLINK("https://images.diginfra.net/iiif/NL-HaNA_1.01.02/3770/NL-HaNA_1.01.02_3770_0012.jpg/3311,378,1092,3118/full/0/default.jpg", "iiif_url")</f>
        <v/>
      </c>
    </row>
    <row r="1565">
      <c r="A1565" t="inlineStr">
        <is>
          <t>NL-HaNA_1.01.02_3770_0012-page-23</t>
        </is>
      </c>
      <c r="B1565" t="inlineStr">
        <is>
          <t>NL-HaNA_1.01.02_3770_0012-column-3411-478-892-2918</t>
        </is>
      </c>
      <c r="C1565" t="inlineStr">
        <is>
          <t>lemma</t>
        </is>
      </c>
      <c r="D1565" t="n">
        <v>3461</v>
      </c>
      <c r="E1565" t="n">
        <v>3339</v>
      </c>
      <c r="F1565" t="inlineStr">
        <is>
          <t>gens door de Deenen. 665.</t>
        </is>
      </c>
      <c r="G1565">
        <f>HYPERLINK("https://images.diginfra.net/iiif/NL-HaNA_1.01.02/3770/NL-HaNA_1.01.02_3770_0012.jpg/3311,378,1092,3118/full/0/default.jpg", "iiif_url")</f>
        <v/>
      </c>
    </row>
    <row r="1569">
      <c r="A1569" t="inlineStr">
        <is>
          <t>NL-HaNA_1.01.02_3770_0013-page-24</t>
        </is>
      </c>
      <c r="B1569" t="inlineStr">
        <is>
          <t>NL-HaNA_1.01.02_3770_0013-column-414-484-891-2886</t>
        </is>
      </c>
      <c r="C1569" t="inlineStr">
        <is>
          <t>continuation</t>
        </is>
      </c>
      <c r="D1569" t="n">
        <v>572</v>
      </c>
      <c r="E1569" t="n">
        <v>493</v>
      </c>
      <c r="F1569" t="inlineStr">
        <is>
          <t xml:space="preserve">    devoir te doen tot ontslaginge van pen-</t>
        </is>
      </c>
      <c r="G1569">
        <f>HYPERLINK("https://images.diginfra.net/iiif/NL-HaNA_1.01.02/3770/NL-HaNA_1.01.02_3770_0013.jpg/314,384,1091,3086/full/0/default.jpg", "iiif_url")</f>
        <v/>
      </c>
    </row>
    <row r="1570">
      <c r="A1570" t="inlineStr">
        <is>
          <t>NL-HaNA_1.01.02_3770_0013-page-24</t>
        </is>
      </c>
      <c r="B1570" t="inlineStr">
        <is>
          <t>NL-HaNA_1.01.02_3770_0013-column-414-484-891-2886</t>
        </is>
      </c>
      <c r="C1570" t="inlineStr">
        <is>
          <t>continuation</t>
        </is>
      </c>
      <c r="D1570" t="n">
        <v>449</v>
      </c>
      <c r="E1570" t="n">
        <v>540</v>
      </c>
      <c r="F1570" t="inlineStr">
        <is>
          <t xml:space="preserve">    ningen van Ploos van Amstel en de Meyer,</t>
        </is>
      </c>
      <c r="G1570">
        <f>HYPERLINK("https://images.diginfra.net/iiif/NL-HaNA_1.01.02/3770/NL-HaNA_1.01.02_3770_0013.jpg/314,384,1091,3086/full/0/default.jpg", "iiif_url")</f>
        <v/>
      </c>
    </row>
    <row r="1571">
      <c r="A1571" t="inlineStr">
        <is>
          <t>NL-HaNA_1.01.02_3770_0013-page-24</t>
        </is>
      </c>
      <c r="B1571" t="inlineStr">
        <is>
          <t>NL-HaNA_1.01.02_3770_0013-column-414-484-891-2886</t>
        </is>
      </c>
      <c r="C1571" t="inlineStr">
        <is>
          <t>continuation</t>
        </is>
      </c>
      <c r="D1571" t="n">
        <v>451</v>
      </c>
      <c r="E1571" t="n">
        <v>604</v>
      </c>
      <c r="F1571" t="inlineStr">
        <is>
          <t xml:space="preserve">    ec. 8607.</t>
        </is>
      </c>
      <c r="G1571">
        <f>HYPERLINK("https://images.diginfra.net/iiif/NL-HaNA_1.01.02/3770/NL-HaNA_1.01.02_3770_0013.jpg/314,384,1091,3086/full/0/default.jpg", "iiif_url")</f>
        <v/>
      </c>
    </row>
    <row r="1572">
      <c r="A1572" t="inlineStr">
        <is>
          <t>NL-HaNA_1.01.02_3770_0013-page-24</t>
        </is>
      </c>
      <c r="B1572" t="inlineStr">
        <is>
          <t>NL-HaNA_1.01.02_3770_0013-column-414-484-891-2886</t>
        </is>
      </c>
      <c r="C1572" t="inlineStr">
        <is>
          <t>repeat_lemma</t>
        </is>
      </c>
      <c r="D1572" t="n">
        <v>552</v>
      </c>
      <c r="E1572" t="n">
        <v>630</v>
      </c>
      <c r="F1572" t="inlineStr">
        <is>
          <t xml:space="preserve">        klaghten der Schippers met Haringh</t>
        </is>
      </c>
      <c r="G1572">
        <f>HYPERLINK("https://images.diginfra.net/iiif/NL-HaNA_1.01.02/3770/NL-HaNA_1.01.02_3770_0013.jpg/314,384,1091,3086/full/0/default.jpg", "iiif_url")</f>
        <v/>
      </c>
    </row>
    <row r="1573">
      <c r="A1573" t="inlineStr">
        <is>
          <t>NL-HaNA_1.01.02_3770_0013-page-24</t>
        </is>
      </c>
      <c r="B1573" t="inlineStr">
        <is>
          <t>NL-HaNA_1.01.02_3770_0013-column-414-484-891-2886</t>
        </is>
      </c>
      <c r="C1573" t="inlineStr">
        <is>
          <t>continuation</t>
        </is>
      </c>
      <c r="D1573" t="n">
        <v>451</v>
      </c>
      <c r="E1573" t="n">
        <v>693</v>
      </c>
      <c r="F1573" t="inlineStr">
        <is>
          <t xml:space="preserve">    geladen. 859.</t>
        </is>
      </c>
      <c r="G1573">
        <f>HYPERLINK("https://images.diginfra.net/iiif/NL-HaNA_1.01.02/3770/NL-HaNA_1.01.02_3770_0013.jpg/314,384,1091,3086/full/0/default.jpg", "iiif_url")</f>
        <v/>
      </c>
    </row>
    <row r="1574">
      <c r="A1574" t="inlineStr">
        <is>
          <t>NL-HaNA_1.01.02_3770_0013-page-24</t>
        </is>
      </c>
      <c r="B1574" t="inlineStr">
        <is>
          <t>NL-HaNA_1.01.02_3770_0013-column-414-484-891-2886</t>
        </is>
      </c>
      <c r="C1574" t="inlineStr">
        <is>
          <t>repeat_lemma</t>
        </is>
      </c>
      <c r="D1574" t="n">
        <v>543</v>
      </c>
      <c r="E1574" t="n">
        <v>728</v>
      </c>
      <c r="F1574" t="inlineStr">
        <is>
          <t xml:space="preserve">        maken van posteringh door de Pruyssen</t>
        </is>
      </c>
      <c r="G1574">
        <f>HYPERLINK("https://images.diginfra.net/iiif/NL-HaNA_1.01.02/3770/NL-HaNA_1.01.02_3770_0013.jpg/314,384,1091,3086/full/0/default.jpg", "iiif_url")</f>
        <v/>
      </c>
    </row>
    <row r="1575">
      <c r="A1575" t="inlineStr">
        <is>
          <t>NL-HaNA_1.01.02_3770_0013-page-24</t>
        </is>
      </c>
      <c r="B1575" t="inlineStr">
        <is>
          <t>NL-HaNA_1.01.02_3770_0013-column-414-484-891-2886</t>
        </is>
      </c>
      <c r="C1575" t="inlineStr">
        <is>
          <t>continuation</t>
        </is>
      </c>
      <c r="D1575" t="n">
        <v>449</v>
      </c>
      <c r="E1575" t="n">
        <v>786</v>
      </c>
      <c r="F1575" t="inlineStr">
        <is>
          <t xml:space="preserve">    tot Lentsen. 862.</t>
        </is>
      </c>
      <c r="G1575">
        <f>HYPERLINK("https://images.diginfra.net/iiif/NL-HaNA_1.01.02/3770/NL-HaNA_1.01.02_3770_0013.jpg/314,384,1091,3086/full/0/default.jpg", "iiif_url")</f>
        <v/>
      </c>
    </row>
    <row r="1576">
      <c r="A1576" t="inlineStr">
        <is>
          <t>NL-HaNA_1.01.02_3770_0013-page-24</t>
        </is>
      </c>
      <c r="B1576" t="inlineStr">
        <is>
          <t>NL-HaNA_1.01.02_3770_0013-column-414-484-891-2886</t>
        </is>
      </c>
      <c r="C1576" t="inlineStr">
        <is>
          <t>repeat_lemma</t>
        </is>
      </c>
      <c r="D1576" t="n">
        <v>536</v>
      </c>
      <c r="E1576" t="n">
        <v>829</v>
      </c>
      <c r="F1576" t="inlineStr">
        <is>
          <t xml:space="preserve">        Schotschen Haring. goo. 919. 928.</t>
        </is>
      </c>
      <c r="G1576">
        <f>HYPERLINK("https://images.diginfra.net/iiif/NL-HaNA_1.01.02/3770/NL-HaNA_1.01.02_3770_0013.jpg/314,384,1091,3086/full/0/default.jpg", "iiif_url")</f>
        <v/>
      </c>
    </row>
    <row r="1577">
      <c r="A1577" t="inlineStr">
        <is>
          <t>NL-HaNA_1.01.02_3770_0013-page-24</t>
        </is>
      </c>
      <c r="B1577" t="inlineStr">
        <is>
          <t>NL-HaNA_1.01.02_3770_0013-column-414-484-891-2886</t>
        </is>
      </c>
      <c r="C1577" t="inlineStr">
        <is>
          <t>continuation</t>
        </is>
      </c>
      <c r="D1577" t="n">
        <v>451</v>
      </c>
      <c r="E1577" t="n">
        <v>889</v>
      </c>
      <c r="F1577" t="inlineStr">
        <is>
          <t xml:space="preserve">    964.</t>
        </is>
      </c>
      <c r="G1577">
        <f>HYPERLINK("https://images.diginfra.net/iiif/NL-HaNA_1.01.02/3770/NL-HaNA_1.01.02_3770_0013.jpg/314,384,1091,3086/full/0/default.jpg", "iiif_url")</f>
        <v/>
      </c>
    </row>
    <row r="1578">
      <c r="A1578" t="inlineStr">
        <is>
          <t>NL-HaNA_1.01.02_3770_0013-page-24</t>
        </is>
      </c>
      <c r="B1578" t="inlineStr">
        <is>
          <t>NL-HaNA_1.01.02_3770_0013-column-414-484-891-2886</t>
        </is>
      </c>
      <c r="C1578" t="inlineStr">
        <is>
          <t>repeat_lemma</t>
        </is>
      </c>
      <c r="D1578" t="n">
        <v>538</v>
      </c>
      <c r="E1578" t="n">
        <v>926</v>
      </c>
      <c r="F1578" t="inlineStr">
        <is>
          <t xml:space="preserve">        rouw over de Koningh van Vranckryck.</t>
        </is>
      </c>
      <c r="G1578">
        <f>HYPERLINK("https://images.diginfra.net/iiif/NL-HaNA_1.01.02/3770/NL-HaNA_1.01.02_3770_0013.jpg/314,384,1091,3086/full/0/default.jpg", "iiif_url")</f>
        <v/>
      </c>
    </row>
    <row r="1579">
      <c r="A1579" t="inlineStr">
        <is>
          <t>NL-HaNA_1.01.02_3770_0013-page-24</t>
        </is>
      </c>
      <c r="B1579" t="inlineStr">
        <is>
          <t>NL-HaNA_1.01.02_3770_0013-column-414-484-891-2886</t>
        </is>
      </c>
      <c r="C1579" t="inlineStr">
        <is>
          <t>continuation</t>
        </is>
      </c>
      <c r="D1579" t="n">
        <v>453</v>
      </c>
      <c r="E1579" t="n">
        <v>996</v>
      </c>
      <c r="F1579" t="inlineStr">
        <is>
          <t xml:space="preserve">    975.</t>
        </is>
      </c>
      <c r="G1579">
        <f>HYPERLINK("https://images.diginfra.net/iiif/NL-HaNA_1.01.02/3770/NL-HaNA_1.01.02_3770_0013.jpg/314,384,1091,3086/full/0/default.jpg", "iiif_url")</f>
        <v/>
      </c>
    </row>
    <row r="1580">
      <c r="A1580" t="inlineStr">
        <is>
          <t>NL-HaNA_1.01.02_3770_0013-page-24</t>
        </is>
      </c>
      <c r="B1580" t="inlineStr">
        <is>
          <t>NL-HaNA_1.01.02_3770_0013-column-414-484-891-2886</t>
        </is>
      </c>
      <c r="C1580" t="inlineStr">
        <is>
          <t>repeat_lemma</t>
        </is>
      </c>
      <c r="D1580" t="n">
        <v>552</v>
      </c>
      <c r="E1580" t="n">
        <v>1022</v>
      </c>
      <c r="F1580" t="inlineStr">
        <is>
          <t xml:space="preserve">        vanden Besch over het Extract Pro-</t>
        </is>
      </c>
      <c r="G1580">
        <f>HYPERLINK("https://images.diginfra.net/iiif/NL-HaNA_1.01.02/3770/NL-HaNA_1.01.02_3770_0013.jpg/314,384,1091,3086/full/0/default.jpg", "iiif_url")</f>
        <v/>
      </c>
    </row>
    <row r="1581">
      <c r="A1581" t="inlineStr">
        <is>
          <t>NL-HaNA_1.01.02_3770_0013-page-24</t>
        </is>
      </c>
      <c r="B1581" t="inlineStr">
        <is>
          <t>NL-HaNA_1.01.02_3770_0013-column-414-484-891-2886</t>
        </is>
      </c>
      <c r="C1581" t="inlineStr">
        <is>
          <t>continuation</t>
        </is>
      </c>
      <c r="D1581" t="n">
        <v>449</v>
      </c>
      <c r="E1581" t="n">
        <v>1075</v>
      </c>
      <c r="F1581" t="inlineStr">
        <is>
          <t xml:space="preserve">    thocol seer onvoldaen. 995. 1021. 1026.</t>
        </is>
      </c>
      <c r="G1581">
        <f>HYPERLINK("https://images.diginfra.net/iiif/NL-HaNA_1.01.02/3770/NL-HaNA_1.01.02_3770_0013.jpg/314,384,1091,3086/full/0/default.jpg", "iiif_url")</f>
        <v/>
      </c>
    </row>
    <row r="1582">
      <c r="A1582" t="inlineStr">
        <is>
          <t>NL-HaNA_1.01.02_3770_0013-page-24</t>
        </is>
      </c>
      <c r="B1582" t="inlineStr">
        <is>
          <t>NL-HaNA_1.01.02_3770_0013-column-414-484-891-2886</t>
        </is>
      </c>
      <c r="C1582" t="inlineStr">
        <is>
          <t>continuation</t>
        </is>
      </c>
      <c r="D1582" t="n">
        <v>458</v>
      </c>
      <c r="E1582" t="n">
        <v>1141</v>
      </c>
      <c r="F1582" t="inlineStr">
        <is>
          <t xml:space="preserve">    1047.</t>
        </is>
      </c>
      <c r="G1582">
        <f>HYPERLINK("https://images.diginfra.net/iiif/NL-HaNA_1.01.02/3770/NL-HaNA_1.01.02_3770_0013.jpg/314,384,1091,3086/full/0/default.jpg", "iiif_url")</f>
        <v/>
      </c>
    </row>
    <row r="1583">
      <c r="A1583" t="inlineStr">
        <is>
          <t>NL-HaNA_1.01.02_3770_0013-page-24</t>
        </is>
      </c>
      <c r="B1583" t="inlineStr">
        <is>
          <t>NL-HaNA_1.01.02_3770_0013-column-414-484-891-2886</t>
        </is>
      </c>
      <c r="C1583" t="inlineStr">
        <is>
          <t>repeat_lemma</t>
        </is>
      </c>
      <c r="D1583" t="n">
        <v>552</v>
      </c>
      <c r="E1583" t="n">
        <v>1162</v>
      </c>
      <c r="F1583" t="inlineStr">
        <is>
          <t xml:space="preserve">        loopen van het Volck van de Schepen</t>
        </is>
      </c>
      <c r="G1583">
        <f>HYPERLINK("https://images.diginfra.net/iiif/NL-HaNA_1.01.02/3770/NL-HaNA_1.01.02_3770_0013.jpg/314,384,1091,3086/full/0/default.jpg", "iiif_url")</f>
        <v/>
      </c>
    </row>
    <row r="1584">
      <c r="A1584" t="inlineStr">
        <is>
          <t>NL-HaNA_1.01.02_3770_0013-page-24</t>
        </is>
      </c>
      <c r="B1584" t="inlineStr">
        <is>
          <t>NL-HaNA_1.01.02_3770_0013-column-414-484-891-2886</t>
        </is>
      </c>
      <c r="C1584" t="inlineStr">
        <is>
          <t>continuation</t>
        </is>
      </c>
      <c r="D1584" t="n">
        <v>451</v>
      </c>
      <c r="E1584" t="n">
        <v>1220</v>
      </c>
      <c r="F1584" t="inlineStr">
        <is>
          <t xml:space="preserve">    en in des Czaers dienst tredende. 1079.</t>
        </is>
      </c>
      <c r="G1584">
        <f>HYPERLINK("https://images.diginfra.net/iiif/NL-HaNA_1.01.02/3770/NL-HaNA_1.01.02_3770_0013.jpg/314,384,1091,3086/full/0/default.jpg", "iiif_url")</f>
        <v/>
      </c>
    </row>
    <row r="1585">
      <c r="A1585" t="inlineStr">
        <is>
          <t>NL-HaNA_1.01.02_3770_0013-page-24</t>
        </is>
      </c>
      <c r="B1585" t="inlineStr">
        <is>
          <t>NL-HaNA_1.01.02_3770_0013-column-414-484-891-2886</t>
        </is>
      </c>
      <c r="C1585" t="inlineStr">
        <is>
          <t>repeat_lemma</t>
        </is>
      </c>
      <c r="D1585" t="n">
        <v>552</v>
      </c>
      <c r="E1585" t="n">
        <v>1264</v>
      </c>
      <c r="F1585" t="inlineStr">
        <is>
          <t xml:space="preserve">        besmettelijcke sieckte in het Oldenburg-</t>
        </is>
      </c>
      <c r="G1585">
        <f>HYPERLINK("https://images.diginfra.net/iiif/NL-HaNA_1.01.02/3770/NL-HaNA_1.01.02_3770_0013.jpg/314,384,1091,3086/full/0/default.jpg", "iiif_url")</f>
        <v/>
      </c>
    </row>
    <row r="1586">
      <c r="A1586" t="inlineStr">
        <is>
          <t>NL-HaNA_1.01.02_3770_0013-page-24</t>
        </is>
      </c>
      <c r="B1586" t="inlineStr">
        <is>
          <t>NL-HaNA_1.01.02_3770_0013-column-414-484-891-2886</t>
        </is>
      </c>
      <c r="C1586" t="inlineStr">
        <is>
          <t>continuation</t>
        </is>
      </c>
      <c r="D1586" t="n">
        <v>547</v>
      </c>
      <c r="E1586" t="n">
        <v>1322</v>
      </c>
      <c r="F1586" t="inlineStr">
        <is>
          <t xml:space="preserve">    1087. 1104.</t>
        </is>
      </c>
      <c r="G1586">
        <f>HYPERLINK("https://images.diginfra.net/iiif/NL-HaNA_1.01.02/3770/NL-HaNA_1.01.02_3770_0013.jpg/314,384,1091,3086/full/0/default.jpg", "iiif_url")</f>
        <v/>
      </c>
    </row>
    <row r="1587">
      <c r="A1587" t="inlineStr">
        <is>
          <t>NL-HaNA_1.01.02_3770_0013-page-24</t>
        </is>
      </c>
      <c r="B1587" t="inlineStr">
        <is>
          <t>NL-HaNA_1.01.02_3770_0013-column-414-484-891-2886</t>
        </is>
      </c>
      <c r="C1587" t="inlineStr">
        <is>
          <t>continuation</t>
        </is>
      </c>
      <c r="D1587" t="n">
        <v>453</v>
      </c>
      <c r="E1587" t="n">
        <v>1324</v>
      </c>
      <c r="F1587" t="inlineStr">
        <is>
          <t xml:space="preserve">    sche.</t>
        </is>
      </c>
      <c r="G1587">
        <f>HYPERLINK("https://images.diginfra.net/iiif/NL-HaNA_1.01.02/3770/NL-HaNA_1.01.02_3770_0013.jpg/314,384,1091,3086/full/0/default.jpg", "iiif_url")</f>
        <v/>
      </c>
    </row>
    <row r="1588">
      <c r="A1588" t="inlineStr">
        <is>
          <t>NL-HaNA_1.01.02_3770_0013-page-24</t>
        </is>
      </c>
      <c r="B1588" t="inlineStr">
        <is>
          <t>NL-HaNA_1.01.02_3770_0013-column-414-484-891-2886</t>
        </is>
      </c>
      <c r="C1588" t="inlineStr">
        <is>
          <t>repeat_lemma</t>
        </is>
      </c>
      <c r="D1588" t="n">
        <v>556</v>
      </c>
      <c r="E1588" t="n">
        <v>1363</v>
      </c>
      <c r="F1588" t="inlineStr">
        <is>
          <t xml:space="preserve">        stercke instantien in faveur van Pieter</t>
        </is>
      </c>
      <c r="G1588">
        <f>HYPERLINK("https://images.diginfra.net/iiif/NL-HaNA_1.01.02/3770/NL-HaNA_1.01.02_3770_0013.jpg/314,384,1091,3086/full/0/default.jpg", "iiif_url")</f>
        <v/>
      </c>
    </row>
    <row r="1589">
      <c r="A1589" t="inlineStr">
        <is>
          <t>NL-HaNA_1.01.02_3770_0013-page-24</t>
        </is>
      </c>
      <c r="B1589" t="inlineStr">
        <is>
          <t>NL-HaNA_1.01.02_3770_0013-column-414-484-891-2886</t>
        </is>
      </c>
      <c r="C1589" t="inlineStr">
        <is>
          <t>continuation</t>
        </is>
      </c>
      <c r="D1589" t="n">
        <v>455</v>
      </c>
      <c r="E1589" t="n">
        <v>1414</v>
      </c>
      <c r="F1589" t="inlineStr">
        <is>
          <t xml:space="preserve">    Bauer, Koopman tot Amsterdam. 1132.</t>
        </is>
      </c>
      <c r="G1589">
        <f>HYPERLINK("https://images.diginfra.net/iiif/NL-HaNA_1.01.02/3770/NL-HaNA_1.01.02_3770_0013.jpg/314,384,1091,3086/full/0/default.jpg", "iiif_url")</f>
        <v/>
      </c>
    </row>
    <row r="1590">
      <c r="A1590" t="inlineStr">
        <is>
          <t>NL-HaNA_1.01.02_3770_0013-page-24</t>
        </is>
      </c>
      <c r="B1590" t="inlineStr">
        <is>
          <t>NL-HaNA_1.01.02_3770_0013-column-414-484-891-2886</t>
        </is>
      </c>
      <c r="C1590" t="inlineStr">
        <is>
          <t>repeat_lemma</t>
        </is>
      </c>
      <c r="D1590" t="n">
        <v>556</v>
      </c>
      <c r="E1590" t="n">
        <v>1461</v>
      </c>
      <c r="F1590" t="inlineStr">
        <is>
          <t xml:space="preserve">        naricht dat in het toekomende de Groot</t>
        </is>
      </c>
      <c r="G1590">
        <f>HYPERLINK("https://images.diginfra.net/iiif/NL-HaNA_1.01.02/3770/NL-HaNA_1.01.02_3770_0013.jpg/314,384,1091,3086/full/0/default.jpg", "iiif_url")</f>
        <v/>
      </c>
    </row>
    <row r="1591">
      <c r="A1591" t="inlineStr">
        <is>
          <t>NL-HaNA_1.01.02_3770_0013-page-24</t>
        </is>
      </c>
      <c r="B1591" t="inlineStr">
        <is>
          <t>NL-HaNA_1.01.02_3770_0013-column-414-484-891-2886</t>
        </is>
      </c>
      <c r="C1591" t="inlineStr">
        <is>
          <t>continuation</t>
        </is>
      </c>
      <c r="D1591" t="n">
        <v>458</v>
      </c>
      <c r="E1591" t="n">
        <v>1504</v>
      </c>
      <c r="F1591" t="inlineStr">
        <is>
          <t xml:space="preserve">    Brittannische Schepen vry uyt de Rwier de</t>
        </is>
      </c>
      <c r="G1591">
        <f>HYPERLINK("https://images.diginfra.net/iiif/NL-HaNA_1.01.02/3770/NL-HaNA_1.01.02_3770_0013.jpg/314,384,1091,3086/full/0/default.jpg", "iiif_url")</f>
        <v/>
      </c>
    </row>
    <row r="1592">
      <c r="A1592" t="inlineStr">
        <is>
          <t>NL-HaNA_1.01.02_3770_0013-page-24</t>
        </is>
      </c>
      <c r="B1592" t="inlineStr">
        <is>
          <t>NL-HaNA_1.01.02_3770_0013-column-414-484-891-2886</t>
        </is>
      </c>
      <c r="C1592" t="inlineStr">
        <is>
          <t>continuation</t>
        </is>
      </c>
      <c r="D1592" t="n">
        <v>458</v>
      </c>
      <c r="E1592" t="n">
        <v>1560</v>
      </c>
      <c r="F1592" t="inlineStr">
        <is>
          <t xml:space="preserve">    Zainge souden passeren. 1149.</t>
        </is>
      </c>
      <c r="G1592">
        <f>HYPERLINK("https://images.diginfra.net/iiif/NL-HaNA_1.01.02/3770/NL-HaNA_1.01.02_3770_0013.jpg/314,384,1091,3086/full/0/default.jpg", "iiif_url")</f>
        <v/>
      </c>
    </row>
    <row r="1593">
      <c r="A1593" t="inlineStr">
        <is>
          <t>NL-HaNA_1.01.02_3770_0013-page-24</t>
        </is>
      </c>
      <c r="B1593" t="inlineStr">
        <is>
          <t>NL-HaNA_1.01.02_3770_0013-column-414-484-891-2886</t>
        </is>
      </c>
      <c r="C1593" t="inlineStr">
        <is>
          <t>repeat_lemma</t>
        </is>
      </c>
      <c r="D1593" t="n">
        <v>559</v>
      </c>
      <c r="E1593" t="n">
        <v>1604</v>
      </c>
      <c r="F1593" t="inlineStr">
        <is>
          <t xml:space="preserve">        sterfte van het Hoornvee in de West-</t>
        </is>
      </c>
      <c r="G1593">
        <f>HYPERLINK("https://images.diginfra.net/iiif/NL-HaNA_1.01.02/3770/NL-HaNA_1.01.02_3770_0013.jpg/314,384,1091,3086/full/0/default.jpg", "iiif_url")</f>
        <v/>
      </c>
    </row>
    <row r="1594">
      <c r="A1594" t="inlineStr">
        <is>
          <t>NL-HaNA_1.01.02_3770_0013-page-24</t>
        </is>
      </c>
      <c r="B1594" t="inlineStr">
        <is>
          <t>NL-HaNA_1.01.02_3770_0013-column-414-484-891-2886</t>
        </is>
      </c>
      <c r="C1594" t="inlineStr">
        <is>
          <t>continuation</t>
        </is>
      </c>
      <c r="D1594" t="n">
        <v>453</v>
      </c>
      <c r="E1594" t="n">
        <v>1657</v>
      </c>
      <c r="F1594" t="inlineStr">
        <is>
          <t xml:space="preserve">    phaelsche Kreytz. 1162.</t>
        </is>
      </c>
      <c r="G1594">
        <f>HYPERLINK("https://images.diginfra.net/iiif/NL-HaNA_1.01.02/3770/NL-HaNA_1.01.02_3770_0013.jpg/314,384,1091,3086/full/0/default.jpg", "iiif_url")</f>
        <v/>
      </c>
    </row>
    <row r="1595">
      <c r="A1595" t="inlineStr">
        <is>
          <t>NL-HaNA_1.01.02_3770_0013-page-24</t>
        </is>
      </c>
      <c r="B1595" t="inlineStr">
        <is>
          <t>NL-HaNA_1.01.02_3770_0013-column-414-484-891-2886</t>
        </is>
      </c>
      <c r="C1595" t="inlineStr">
        <is>
          <t>repeat_lemma</t>
        </is>
      </c>
      <c r="D1595" t="n">
        <v>556</v>
      </c>
      <c r="E1595" t="n">
        <v>1702</v>
      </c>
      <c r="F1595" t="inlineStr">
        <is>
          <t xml:space="preserve">        verkeerde interpretatie van den Engel-</t>
        </is>
      </c>
      <c r="G1595">
        <f>HYPERLINK("https://images.diginfra.net/iiif/NL-HaNA_1.01.02/3770/NL-HaNA_1.01.02_3770_0013.jpg/314,384,1091,3086/full/0/default.jpg", "iiif_url")</f>
        <v/>
      </c>
    </row>
    <row r="1596">
      <c r="A1596" t="inlineStr">
        <is>
          <t>NL-HaNA_1.01.02_3770_0013-page-24</t>
        </is>
      </c>
      <c r="B1596" t="inlineStr">
        <is>
          <t>NL-HaNA_1.01.02_3770_0013-column-414-484-891-2886</t>
        </is>
      </c>
      <c r="C1596" t="inlineStr">
        <is>
          <t>continuation</t>
        </is>
      </c>
      <c r="D1596" t="n">
        <v>453</v>
      </c>
      <c r="E1596" t="n">
        <v>1751</v>
      </c>
      <c r="F1596" t="inlineStr">
        <is>
          <t xml:space="preserve">    schen Minister van het derde Articul van</t>
        </is>
      </c>
      <c r="G1596">
        <f>HYPERLINK("https://images.diginfra.net/iiif/NL-HaNA_1.01.02/3770/NL-HaNA_1.01.02_3770_0013.jpg/314,384,1091,3086/full/0/default.jpg", "iiif_url")</f>
        <v/>
      </c>
    </row>
    <row r="1597">
      <c r="A1597" t="inlineStr">
        <is>
          <t>NL-HaNA_1.01.02_3770_0013-page-24</t>
        </is>
      </c>
      <c r="B1597" t="inlineStr">
        <is>
          <t>NL-HaNA_1.01.02_3770_0013-column-414-484-891-2886</t>
        </is>
      </c>
      <c r="C1597" t="inlineStr">
        <is>
          <t>continuation</t>
        </is>
      </c>
      <c r="D1597" t="n">
        <v>451</v>
      </c>
      <c r="E1597" t="n">
        <v>1799</v>
      </c>
      <c r="F1597" t="inlineStr">
        <is>
          <t xml:space="preserve">    het Contract van het jaer sestien hondert ne-</t>
        </is>
      </c>
      <c r="G1597">
        <f>HYPERLINK("https://images.diginfra.net/iiif/NL-HaNA_1.01.02/3770/NL-HaNA_1.01.02_3770_0013.jpg/314,384,1091,3086/full/0/default.jpg", "iiif_url")</f>
        <v/>
      </c>
    </row>
    <row r="1598">
      <c r="A1598" t="inlineStr">
        <is>
          <t>NL-HaNA_1.01.02_3770_0013-page-24</t>
        </is>
      </c>
      <c r="B1598" t="inlineStr">
        <is>
          <t>NL-HaNA_1.01.02_3770_0013-column-414-484-891-2886</t>
        </is>
      </c>
      <c r="C1598" t="inlineStr">
        <is>
          <t>continuation</t>
        </is>
      </c>
      <c r="D1598" t="n">
        <v>453</v>
      </c>
      <c r="E1598" t="n">
        <v>1851</v>
      </c>
      <c r="F1598" t="inlineStr">
        <is>
          <t xml:space="preserve">    gen, &amp;c. 1180. 1190.</t>
        </is>
      </c>
      <c r="G1598">
        <f>HYPERLINK("https://images.diginfra.net/iiif/NL-HaNA_1.01.02/3770/NL-HaNA_1.01.02_3770_0013.jpg/314,384,1091,3086/full/0/default.jpg", "iiif_url")</f>
        <v/>
      </c>
    </row>
    <row r="1599">
      <c r="A1599" t="inlineStr">
        <is>
          <t>NL-HaNA_1.01.02_3770_0013-page-24</t>
        </is>
      </c>
      <c r="B1599" t="inlineStr">
        <is>
          <t>NL-HaNA_1.01.02_3770_0013-column-414-484-891-2886</t>
        </is>
      </c>
      <c r="C1599" t="inlineStr">
        <is>
          <t>lemma</t>
        </is>
      </c>
      <c r="D1599" t="n">
        <v>403</v>
      </c>
      <c r="E1599" t="n">
        <v>1896</v>
      </c>
      <c r="F1599" t="inlineStr">
        <is>
          <t>Happe , om door het verbeteren der Accynsen</t>
        </is>
      </c>
      <c r="G1599">
        <f>HYPERLINK("https://images.diginfra.net/iiif/NL-HaNA_1.01.02/3770/NL-HaNA_1.01.02_3770_0013.jpg/314,384,1091,3086/full/0/default.jpg", "iiif_url")</f>
        <v/>
      </c>
    </row>
    <row r="1600">
      <c r="A1600" t="inlineStr">
        <is>
          <t>NL-HaNA_1.01.02_3770_0013-page-24</t>
        </is>
      </c>
      <c r="B1600" t="inlineStr">
        <is>
          <t>NL-HaNA_1.01.02_3770_0013-column-414-484-891-2886</t>
        </is>
      </c>
      <c r="C1600" t="inlineStr">
        <is>
          <t>continuation</t>
        </is>
      </c>
      <c r="D1600" t="n">
        <v>449</v>
      </c>
      <c r="E1600" t="n">
        <v>1940</v>
      </c>
      <c r="F1600" t="inlineStr">
        <is>
          <t xml:space="preserve">    en maken van Zout de Finantien te verbe-</t>
        </is>
      </c>
      <c r="G1600">
        <f>HYPERLINK("https://images.diginfra.net/iiif/NL-HaNA_1.01.02/3770/NL-HaNA_1.01.02_3770_0013.jpg/314,384,1091,3086/full/0/default.jpg", "iiif_url")</f>
        <v/>
      </c>
    </row>
    <row r="1601">
      <c r="A1601" t="inlineStr">
        <is>
          <t>NL-HaNA_1.01.02_3770_0013-page-24</t>
        </is>
      </c>
      <c r="B1601" t="inlineStr">
        <is>
          <t>NL-HaNA_1.01.02_3770_0013-column-414-484-891-2886</t>
        </is>
      </c>
      <c r="C1601" t="inlineStr">
        <is>
          <t>continuation</t>
        </is>
      </c>
      <c r="D1601" t="n">
        <v>451</v>
      </c>
      <c r="E1601" t="n">
        <v>1994</v>
      </c>
      <c r="F1601" t="inlineStr">
        <is>
          <t xml:space="preserve">    teren, te examineren. 836.</t>
        </is>
      </c>
      <c r="G1601">
        <f>HYPERLINK("https://images.diginfra.net/iiif/NL-HaNA_1.01.02/3770/NL-HaNA_1.01.02_3770_0013.jpg/314,384,1091,3086/full/0/default.jpg", "iiif_url")</f>
        <v/>
      </c>
    </row>
    <row r="1602">
      <c r="A1602" t="inlineStr">
        <is>
          <t>NL-HaNA_1.01.02_3770_0013-page-24</t>
        </is>
      </c>
      <c r="B1602" t="inlineStr">
        <is>
          <t>NL-HaNA_1.01.02_3770_0013-column-414-484-891-2886</t>
        </is>
      </c>
      <c r="C1602" t="inlineStr">
        <is>
          <t>lemma</t>
        </is>
      </c>
      <c r="D1602" t="n">
        <v>405</v>
      </c>
      <c r="E1602" t="n">
        <v>2043</v>
      </c>
      <c r="F1602" t="inlineStr">
        <is>
          <t>Harthorne, Koopman tot Salem in nieuw En-</t>
        </is>
      </c>
      <c r="G1602">
        <f>HYPERLINK("https://images.diginfra.net/iiif/NL-HaNA_1.01.02/3770/NL-HaNA_1.01.02_3770_0013.jpg/314,384,1091,3086/full/0/default.jpg", "iiif_url")</f>
        <v/>
      </c>
    </row>
    <row r="1603">
      <c r="A1603" t="inlineStr">
        <is>
          <t>NL-HaNA_1.01.02_3770_0013-page-24</t>
        </is>
      </c>
      <c r="B1603" t="inlineStr">
        <is>
          <t>NL-HaNA_1.01.02_3770_0013-column-414-484-891-2886</t>
        </is>
      </c>
      <c r="C1603" t="inlineStr">
        <is>
          <t>continuation</t>
        </is>
      </c>
      <c r="D1603" t="n">
        <v>453</v>
      </c>
      <c r="E1603" t="n">
        <v>2085</v>
      </c>
      <c r="F1603" t="inlineStr">
        <is>
          <t xml:space="preserve">    gelandt, het Collegie ter Admiraliteyt op de</t>
        </is>
      </c>
      <c r="G1603">
        <f>HYPERLINK("https://images.diginfra.net/iiif/NL-HaNA_1.01.02/3770/NL-HaNA_1.01.02_3770_0013.jpg/314,384,1091,3086/full/0/default.jpg", "iiif_url")</f>
        <v/>
      </c>
    </row>
    <row r="1604">
      <c r="A1604" t="inlineStr">
        <is>
          <t>NL-HaNA_1.01.02_3770_0013-page-24</t>
        </is>
      </c>
      <c r="B1604" t="inlineStr">
        <is>
          <t>NL-HaNA_1.01.02_3770_0013-column-414-484-891-2886</t>
        </is>
      </c>
      <c r="C1604" t="inlineStr">
        <is>
          <t>continuation</t>
        </is>
      </c>
      <c r="D1604" t="n">
        <v>453</v>
      </c>
      <c r="E1604" t="n">
        <v>2140</v>
      </c>
      <c r="F1604" t="inlineStr">
        <is>
          <t xml:space="preserve">    Maze op sijn versoeck wegens de restitutie</t>
        </is>
      </c>
      <c r="G1604">
        <f>HYPERLINK("https://images.diginfra.net/iiif/NL-HaNA_1.01.02/3770/NL-HaNA_1.01.02_3770_0013.jpg/314,384,1091,3086/full/0/default.jpg", "iiif_url")</f>
        <v/>
      </c>
    </row>
    <row r="1605">
      <c r="A1605" t="inlineStr">
        <is>
          <t>NL-HaNA_1.01.02_3770_0013-page-24</t>
        </is>
      </c>
      <c r="B1605" t="inlineStr">
        <is>
          <t>NL-HaNA_1.01.02_3770_0013-column-414-484-891-2886</t>
        </is>
      </c>
      <c r="C1605" t="inlineStr">
        <is>
          <t>continuation</t>
        </is>
      </c>
      <c r="D1605" t="n">
        <v>451</v>
      </c>
      <c r="E1605" t="n">
        <v>2188</v>
      </c>
      <c r="F1605" t="inlineStr">
        <is>
          <t xml:space="preserve">    van de Brigantyn de Adventura te berich-</t>
        </is>
      </c>
      <c r="G1605">
        <f>HYPERLINK("https://images.diginfra.net/iiif/NL-HaNA_1.01.02/3770/NL-HaNA_1.01.02_3770_0013.jpg/314,384,1091,3086/full/0/default.jpg", "iiif_url")</f>
        <v/>
      </c>
    </row>
    <row r="1606">
      <c r="A1606" t="inlineStr">
        <is>
          <t>NL-HaNA_1.01.02_3770_0013-page-24</t>
        </is>
      </c>
      <c r="B1606" t="inlineStr">
        <is>
          <t>NL-HaNA_1.01.02_3770_0013-column-414-484-891-2886</t>
        </is>
      </c>
      <c r="C1606" t="inlineStr">
        <is>
          <t>continuation</t>
        </is>
      </c>
      <c r="D1606" t="n">
        <v>455</v>
      </c>
      <c r="E1606" t="n">
        <v>2250</v>
      </c>
      <c r="F1606" t="inlineStr">
        <is>
          <t xml:space="preserve">    ten. 681. 749.</t>
        </is>
      </c>
      <c r="G1606">
        <f>HYPERLINK("https://images.diginfra.net/iiif/NL-HaNA_1.01.02/3770/NL-HaNA_1.01.02_3770_0013.jpg/314,384,1091,3086/full/0/default.jpg", "iiif_url")</f>
        <v/>
      </c>
    </row>
    <row r="1607">
      <c r="A1607" t="inlineStr">
        <is>
          <t>NL-HaNA_1.01.02_3770_0013-page-24</t>
        </is>
      </c>
      <c r="B1607" t="inlineStr">
        <is>
          <t>NL-HaNA_1.01.02_3770_0013-column-414-484-891-2886</t>
        </is>
      </c>
      <c r="C1607" t="inlineStr">
        <is>
          <t>lemma</t>
        </is>
      </c>
      <c r="D1607" t="n">
        <v>407</v>
      </c>
      <c r="E1607" t="n">
        <v>2286</v>
      </c>
      <c r="F1607" t="inlineStr">
        <is>
          <t>Heems, siet Keysersche Hof, letter K.</t>
        </is>
      </c>
      <c r="G1607">
        <f>HYPERLINK("https://images.diginfra.net/iiif/NL-HaNA_1.01.02/3770/NL-HaNA_1.01.02_3770_0013.jpg/314,384,1091,3086/full/0/default.jpg", "iiif_url")</f>
        <v/>
      </c>
    </row>
    <row r="1608">
      <c r="A1608" t="inlineStr">
        <is>
          <t>NL-HaNA_1.01.02_3770_0013-page-24</t>
        </is>
      </c>
      <c r="B1608" t="inlineStr">
        <is>
          <t>NL-HaNA_1.01.02_3770_0013-column-414-484-891-2886</t>
        </is>
      </c>
      <c r="C1608" t="inlineStr">
        <is>
          <t>lemma</t>
        </is>
      </c>
      <c r="D1608" t="n">
        <v>407</v>
      </c>
      <c r="E1608" t="n">
        <v>2334</v>
      </c>
      <c r="F1608" t="inlineStr">
        <is>
          <t>Heespen, siet Wirtenbergh, letter W.</t>
        </is>
      </c>
      <c r="G1608">
        <f>HYPERLINK("https://images.diginfra.net/iiif/NL-HaNA_1.01.02/3770/NL-HaNA_1.01.02_3770_0013.jpg/314,384,1091,3086/full/0/default.jpg", "iiif_url")</f>
        <v/>
      </c>
    </row>
    <row r="1609">
      <c r="A1609" t="inlineStr">
        <is>
          <t>NL-HaNA_1.01.02_3770_0013-page-24</t>
        </is>
      </c>
      <c r="B1609" t="inlineStr">
        <is>
          <t>NL-HaNA_1.01.02_3770_0013-column-414-484-891-2886</t>
        </is>
      </c>
      <c r="C1609" t="inlineStr">
        <is>
          <t>lemma</t>
        </is>
      </c>
      <c r="D1609" t="n">
        <v>410</v>
      </c>
      <c r="E1609" t="n">
        <v>2388</v>
      </c>
      <c r="F1609" t="inlineStr">
        <is>
          <t>Helder, Brinco advertentie. 544. 742.</t>
        </is>
      </c>
      <c r="G1609">
        <f>HYPERLINK("https://images.diginfra.net/iiif/NL-HaNA_1.01.02/3770/NL-HaNA_1.01.02_3770_0013.jpg/314,384,1091,3086/full/0/default.jpg", "iiif_url")</f>
        <v/>
      </c>
    </row>
    <row r="1610">
      <c r="A1610" t="inlineStr">
        <is>
          <t>NL-HaNA_1.01.02_3770_0013-page-24</t>
        </is>
      </c>
      <c r="B1610" t="inlineStr">
        <is>
          <t>NL-HaNA_1.01.02_3770_0013-column-414-484-891-2886</t>
        </is>
      </c>
      <c r="C1610" t="inlineStr">
        <is>
          <t>continuation</t>
        </is>
      </c>
      <c r="D1610" t="n">
        <v>460</v>
      </c>
      <c r="E1610" t="n">
        <v>2443</v>
      </c>
      <c r="F1610" t="inlineStr">
        <is>
          <t xml:space="preserve">    876.</t>
        </is>
      </c>
      <c r="G1610">
        <f>HYPERLINK("https://images.diginfra.net/iiif/NL-HaNA_1.01.02/3770/NL-HaNA_1.01.02_3770_0013.jpg/314,384,1091,3086/full/0/default.jpg", "iiif_url")</f>
        <v/>
      </c>
    </row>
    <row r="1611">
      <c r="A1611" t="inlineStr">
        <is>
          <t>NL-HaNA_1.01.02_3770_0013-page-24</t>
        </is>
      </c>
      <c r="B1611" t="inlineStr">
        <is>
          <t>NL-HaNA_1.01.02_3770_0013-column-414-484-891-2886</t>
        </is>
      </c>
      <c r="C1611" t="inlineStr">
        <is>
          <t>repeat_lemma</t>
        </is>
      </c>
      <c r="D1611" t="n">
        <v>565</v>
      </c>
      <c r="E1611" t="n">
        <v>2479</v>
      </c>
      <c r="F1611" t="inlineStr">
        <is>
          <t xml:space="preserve">        invallen van de Oost-Indische Retour-</t>
        </is>
      </c>
      <c r="G1611">
        <f>HYPERLINK("https://images.diginfra.net/iiif/NL-HaNA_1.01.02/3770/NL-HaNA_1.01.02_3770_0013.jpg/314,384,1091,3086/full/0/default.jpg", "iiif_url")</f>
        <v/>
      </c>
    </row>
    <row r="1612">
      <c r="A1612" t="inlineStr">
        <is>
          <t>NL-HaNA_1.01.02_3770_0013-page-24</t>
        </is>
      </c>
      <c r="B1612" t="inlineStr">
        <is>
          <t>NL-HaNA_1.01.02_3770_0013-column-414-484-891-2886</t>
        </is>
      </c>
      <c r="C1612" t="inlineStr">
        <is>
          <t>continuation</t>
        </is>
      </c>
      <c r="D1612" t="n">
        <v>462</v>
      </c>
      <c r="E1612" t="n">
        <v>2540</v>
      </c>
      <c r="F1612" t="inlineStr">
        <is>
          <t xml:space="preserve">    vloot. 725.</t>
        </is>
      </c>
      <c r="G1612">
        <f>HYPERLINK("https://images.diginfra.net/iiif/NL-HaNA_1.01.02/3770/NL-HaNA_1.01.02_3770_0013.jpg/314,384,1091,3086/full/0/default.jpg", "iiif_url")</f>
        <v/>
      </c>
    </row>
    <row r="1613">
      <c r="A1613" t="inlineStr">
        <is>
          <t>NL-HaNA_1.01.02_3770_0013-page-24</t>
        </is>
      </c>
      <c r="B1613" t="inlineStr">
        <is>
          <t>NL-HaNA_1.01.02_3770_0013-column-414-484-891-2886</t>
        </is>
      </c>
      <c r="C1613" t="inlineStr">
        <is>
          <t>lemma</t>
        </is>
      </c>
      <c r="D1613" t="n">
        <v>417</v>
      </c>
      <c r="E1613" t="n">
        <v>2574</v>
      </c>
      <c r="F1613" t="inlineStr">
        <is>
          <t>Helvetius, Rentmeester der Espargnes te Sluys,</t>
        </is>
      </c>
      <c r="G1613">
        <f>HYPERLINK("https://images.diginfra.net/iiif/NL-HaNA_1.01.02/3770/NL-HaNA_1.01.02_3770_0013.jpg/314,384,1091,3086/full/0/default.jpg", "iiif_url")</f>
        <v/>
      </c>
    </row>
    <row r="1614">
      <c r="A1614" t="inlineStr">
        <is>
          <t>NL-HaNA_1.01.02_3770_0013-page-24</t>
        </is>
      </c>
      <c r="B1614" t="inlineStr">
        <is>
          <t>NL-HaNA_1.01.02_3770_0013-column-414-484-891-2886</t>
        </is>
      </c>
      <c r="C1614" t="inlineStr">
        <is>
          <t>continuation</t>
        </is>
      </c>
      <c r="D1614" t="n">
        <v>465</v>
      </c>
      <c r="E1614" t="n">
        <v>2625</v>
      </c>
      <c r="F1614" t="inlineStr">
        <is>
          <t xml:space="preserve">    wegens het vast raken van een Engelsch</t>
        </is>
      </c>
      <c r="G1614">
        <f>HYPERLINK("https://images.diginfra.net/iiif/NL-HaNA_1.01.02/3770/NL-HaNA_1.01.02_3770_0013.jpg/314,384,1091,3086/full/0/default.jpg", "iiif_url")</f>
        <v/>
      </c>
    </row>
    <row r="1615">
      <c r="A1615" t="inlineStr">
        <is>
          <t>NL-HaNA_1.01.02_3770_0013-page-24</t>
        </is>
      </c>
      <c r="B1615" t="inlineStr">
        <is>
          <t>NL-HaNA_1.01.02_3770_0013-column-414-484-891-2886</t>
        </is>
      </c>
      <c r="C1615" t="inlineStr">
        <is>
          <t>continuation</t>
        </is>
      </c>
      <c r="D1615" t="n">
        <v>467</v>
      </c>
      <c r="E1615" t="n">
        <v>2676</v>
      </c>
      <c r="F1615" t="inlineStr">
        <is>
          <t xml:space="preserve">    Schip, de Magistraet der Stadt Sluys daer</t>
        </is>
      </c>
      <c r="G1615">
        <f>HYPERLINK("https://images.diginfra.net/iiif/NL-HaNA_1.01.02/3770/NL-HaNA_1.01.02_3770_0013.jpg/314,384,1091,3086/full/0/default.jpg", "iiif_url")</f>
        <v/>
      </c>
    </row>
    <row r="1616">
      <c r="A1616" t="inlineStr">
        <is>
          <t>NL-HaNA_1.01.02_3770_0013-page-24</t>
        </is>
      </c>
      <c r="B1616" t="inlineStr">
        <is>
          <t>NL-HaNA_1.01.02_3770_0013-column-414-484-891-2886</t>
        </is>
      </c>
      <c r="C1616" t="inlineStr">
        <is>
          <t>continuation</t>
        </is>
      </c>
      <c r="D1616" t="n">
        <v>469</v>
      </c>
      <c r="E1616" t="n">
        <v>2729</v>
      </c>
      <c r="F1616" t="inlineStr">
        <is>
          <t xml:space="preserve">    op te berichten. 996.</t>
        </is>
      </c>
      <c r="G1616">
        <f>HYPERLINK("https://images.diginfra.net/iiif/NL-HaNA_1.01.02/3770/NL-HaNA_1.01.02_3770_0013.jpg/314,384,1091,3086/full/0/default.jpg", "iiif_url")</f>
        <v/>
      </c>
    </row>
    <row r="1617">
      <c r="A1617" t="inlineStr">
        <is>
          <t>NL-HaNA_1.01.02_3770_0013-page-24</t>
        </is>
      </c>
      <c r="B1617" t="inlineStr">
        <is>
          <t>NL-HaNA_1.01.02_3770_0013-column-414-484-891-2886</t>
        </is>
      </c>
      <c r="C1617" t="inlineStr">
        <is>
          <t>non_index_line</t>
        </is>
      </c>
      <c r="D1617" t="n">
        <v>598</v>
      </c>
      <c r="E1617" t="n">
        <v>2772</v>
      </c>
      <c r="F1617" t="inlineStr">
        <is>
          <t xml:space="preserve">        om ordre hoe sich omtrent den Ont-</t>
        </is>
      </c>
      <c r="G1617">
        <f>HYPERLINK("https://images.diginfra.net/iiif/NL-HaNA_1.01.02/3770/NL-HaNA_1.01.02_3770_0013.jpg/314,384,1091,3086/full/0/default.jpg", "iiif_url")</f>
        <v/>
      </c>
    </row>
    <row r="1618">
      <c r="A1618" t="inlineStr">
        <is>
          <t>NL-HaNA_1.01.02_3770_0013-page-24</t>
        </is>
      </c>
      <c r="B1618" t="inlineStr">
        <is>
          <t>NL-HaNA_1.01.02_3770_0013-column-414-484-891-2886</t>
        </is>
      </c>
      <c r="C1618" t="inlineStr">
        <is>
          <t>continuation</t>
        </is>
      </c>
      <c r="D1618" t="n">
        <v>465</v>
      </c>
      <c r="E1618" t="n">
        <v>2818</v>
      </c>
      <c r="F1618" t="inlineStr">
        <is>
          <t xml:space="preserve">    fanger van de Espargnes van 's Keysers Bo-</t>
        </is>
      </c>
      <c r="G1618">
        <f>HYPERLINK("https://images.diginfra.net/iiif/NL-HaNA_1.01.02/3770/NL-HaNA_1.01.02_3770_0013.jpg/314,384,1091,3086/full/0/default.jpg", "iiif_url")</f>
        <v/>
      </c>
    </row>
    <row r="1619">
      <c r="A1619" t="inlineStr">
        <is>
          <t>NL-HaNA_1.01.02_3770_0013-page-24</t>
        </is>
      </c>
      <c r="B1619" t="inlineStr">
        <is>
          <t>NL-HaNA_1.01.02_3770_0013-column-414-484-891-2886</t>
        </is>
      </c>
      <c r="C1619" t="inlineStr">
        <is>
          <t>continuation</t>
        </is>
      </c>
      <c r="D1619" t="n">
        <v>469</v>
      </c>
      <c r="E1619" t="n">
        <v>2874</v>
      </c>
      <c r="F1619" t="inlineStr">
        <is>
          <t xml:space="preserve">    dem te gedragen, te examineren. 1007.</t>
        </is>
      </c>
      <c r="G1619">
        <f>HYPERLINK("https://images.diginfra.net/iiif/NL-HaNA_1.01.02/3770/NL-HaNA_1.01.02_3770_0013.jpg/314,384,1091,3086/full/0/default.jpg", "iiif_url")</f>
        <v/>
      </c>
    </row>
    <row r="1620">
      <c r="A1620" t="inlineStr">
        <is>
          <t>NL-HaNA_1.01.02_3770_0013-page-24</t>
        </is>
      </c>
      <c r="B1620" t="inlineStr">
        <is>
          <t>NL-HaNA_1.01.02_3770_0013-column-414-484-891-2886</t>
        </is>
      </c>
      <c r="C1620" t="inlineStr">
        <is>
          <t>continuation</t>
        </is>
      </c>
      <c r="D1620" t="n">
        <v>474</v>
      </c>
      <c r="E1620" t="n">
        <v>2934</v>
      </c>
      <c r="F1620" t="inlineStr">
        <is>
          <t xml:space="preserve">    1049.</t>
        </is>
      </c>
      <c r="G1620">
        <f>HYPERLINK("https://images.diginfra.net/iiif/NL-HaNA_1.01.02/3770/NL-HaNA_1.01.02_3770_0013.jpg/314,384,1091,3086/full/0/default.jpg", "iiif_url")</f>
        <v/>
      </c>
    </row>
    <row r="1621">
      <c r="A1621" t="inlineStr">
        <is>
          <t>NL-HaNA_1.01.02_3770_0013-page-24</t>
        </is>
      </c>
      <c r="B1621" t="inlineStr">
        <is>
          <t>NL-HaNA_1.01.02_3770_0013-column-414-484-891-2886</t>
        </is>
      </c>
      <c r="C1621" t="inlineStr">
        <is>
          <t>repeat_lemma</t>
        </is>
      </c>
      <c r="D1621" t="n">
        <v>593</v>
      </c>
      <c r="E1621" t="n">
        <v>2964</v>
      </c>
      <c r="F1621" t="inlineStr">
        <is>
          <t xml:space="preserve">        om de geborgen Goederen op het Stadt-</t>
        </is>
      </c>
      <c r="G1621">
        <f>HYPERLINK("https://images.diginfra.net/iiif/NL-HaNA_1.01.02/3770/NL-HaNA_1.01.02_3770_0013.jpg/314,384,1091,3086/full/0/default.jpg", "iiif_url")</f>
        <v/>
      </c>
    </row>
    <row r="1622">
      <c r="A1622" t="inlineStr">
        <is>
          <t>NL-HaNA_1.01.02_3770_0013-page-24</t>
        </is>
      </c>
      <c r="B1622" t="inlineStr">
        <is>
          <t>NL-HaNA_1.01.02_3770_0013-column-414-484-891-2886</t>
        </is>
      </c>
      <c r="C1622" t="inlineStr">
        <is>
          <t>continuation</t>
        </is>
      </c>
      <c r="D1622" t="n">
        <v>472</v>
      </c>
      <c r="E1622" t="n">
        <v>3013</v>
      </c>
      <c r="F1622" t="inlineStr">
        <is>
          <t xml:space="preserve">    huys bewaert te worden ad opus jus haben-</t>
        </is>
      </c>
      <c r="G1622">
        <f>HYPERLINK("https://images.diginfra.net/iiif/NL-HaNA_1.01.02/3770/NL-HaNA_1.01.02_3770_0013.jpg/314,384,1091,3086/full/0/default.jpg", "iiif_url")</f>
        <v/>
      </c>
    </row>
    <row r="1623">
      <c r="A1623" t="inlineStr">
        <is>
          <t>NL-HaNA_1.01.02_3770_0013-page-24</t>
        </is>
      </c>
      <c r="B1623" t="inlineStr">
        <is>
          <t>NL-HaNA_1.01.02_3770_0013-column-414-484-891-2886</t>
        </is>
      </c>
      <c r="C1623" t="inlineStr">
        <is>
          <t>continuation</t>
        </is>
      </c>
      <c r="D1623" t="n">
        <v>472</v>
      </c>
      <c r="E1623" t="n">
        <v>3070</v>
      </c>
      <c r="F1623" t="inlineStr">
        <is>
          <t xml:space="preserve">    tis, te examineren. 1076.</t>
        </is>
      </c>
      <c r="G1623">
        <f>HYPERLINK("https://images.diginfra.net/iiif/NL-HaNA_1.01.02/3770/NL-HaNA_1.01.02_3770_0013.jpg/314,384,1091,3086/full/0/default.jpg", "iiif_url")</f>
        <v/>
      </c>
    </row>
    <row r="1624">
      <c r="A1624" t="inlineStr">
        <is>
          <t>NL-HaNA_1.01.02_3770_0013-page-24</t>
        </is>
      </c>
      <c r="B1624" t="inlineStr">
        <is>
          <t>NL-HaNA_1.01.02_3770_0013-column-414-484-891-2886</t>
        </is>
      </c>
      <c r="C1624" t="inlineStr">
        <is>
          <t>repeat_lemma</t>
        </is>
      </c>
      <c r="D1624" t="n">
        <v>593</v>
      </c>
      <c r="E1624" t="n">
        <v>3114</v>
      </c>
      <c r="F1624" t="inlineStr">
        <is>
          <t xml:space="preserve">        gelast, als mede de Magistraet van</t>
        </is>
      </c>
      <c r="G1624">
        <f>HYPERLINK("https://images.diginfra.net/iiif/NL-HaNA_1.01.02/3770/NL-HaNA_1.01.02_3770_0013.jpg/314,384,1091,3086/full/0/default.jpg", "iiif_url")</f>
        <v/>
      </c>
    </row>
    <row r="1625">
      <c r="A1625" t="inlineStr">
        <is>
          <t>NL-HaNA_1.01.02_3770_0013-page-24</t>
        </is>
      </c>
      <c r="B1625" t="inlineStr">
        <is>
          <t>NL-HaNA_1.01.02_3770_0013-column-414-484-891-2886</t>
        </is>
      </c>
      <c r="C1625" t="inlineStr">
        <is>
          <t>continuation</t>
        </is>
      </c>
      <c r="D1625" t="n">
        <v>474</v>
      </c>
      <c r="E1625" t="n">
        <v>3155</v>
      </c>
      <c r="F1625" t="inlineStr">
        <is>
          <t xml:space="preserve">    Sluys, aen de Gemachtighde van de Luytingh-</t>
        </is>
      </c>
      <c r="G1625">
        <f>HYPERLINK("https://images.diginfra.net/iiif/NL-HaNA_1.01.02/3770/NL-HaNA_1.01.02_3770_0013.jpg/314,384,1091,3086/full/0/default.jpg", "iiif_url")</f>
        <v/>
      </c>
    </row>
    <row r="1626">
      <c r="A1626" t="inlineStr">
        <is>
          <t>NL-HaNA_1.01.02_3770_0013-page-24</t>
        </is>
      </c>
      <c r="B1626" t="inlineStr">
        <is>
          <t>NL-HaNA_1.01.02_3770_0013-column-414-484-891-2886</t>
        </is>
      </c>
      <c r="C1626" t="inlineStr">
        <is>
          <t>continuation</t>
        </is>
      </c>
      <c r="D1626" t="n">
        <v>472</v>
      </c>
      <c r="E1626" t="n">
        <v>3210</v>
      </c>
      <c r="F1626" t="inlineStr">
        <is>
          <t xml:space="preserve">    sloep pertinente Specificatie van de Goederen</t>
        </is>
      </c>
      <c r="G1626">
        <f>HYPERLINK("https://images.diginfra.net/iiif/NL-HaNA_1.01.02/3770/NL-HaNA_1.01.02_3770_0013.jpg/314,384,1091,3086/full/0/default.jpg", "iiif_url")</f>
        <v/>
      </c>
    </row>
    <row r="1627">
      <c r="A1627" t="inlineStr">
        <is>
          <t>NL-HaNA_1.01.02_3770_0013-page-24</t>
        </is>
      </c>
      <c r="B1627" t="inlineStr">
        <is>
          <t>NL-HaNA_1.01.02_3770_0013-column-414-484-891-2886</t>
        </is>
      </c>
      <c r="C1627" t="inlineStr">
        <is>
          <t>continuation</t>
        </is>
      </c>
      <c r="D1627" t="n">
        <v>476</v>
      </c>
      <c r="E1627" t="n">
        <v>3258</v>
      </c>
      <c r="F1627" t="inlineStr">
        <is>
          <t xml:space="preserve">    onder haer uit het selve Schip berustende te</t>
        </is>
      </c>
      <c r="G1627">
        <f>HYPERLINK("https://images.diginfra.net/iiif/NL-HaNA_1.01.02/3770/NL-HaNA_1.01.02_3770_0013.jpg/314,384,1091,3086/full/0/default.jpg", "iiif_url")</f>
        <v/>
      </c>
    </row>
    <row r="1628">
      <c r="A1628" t="inlineStr">
        <is>
          <t>NL-HaNA_1.01.02_3770_0013-page-24</t>
        </is>
      </c>
      <c r="B1628" t="inlineStr">
        <is>
          <t>NL-HaNA_1.01.02_3770_0013-column-414-484-891-2886</t>
        </is>
      </c>
      <c r="C1628" t="inlineStr">
        <is>
          <t>continuation</t>
        </is>
      </c>
      <c r="D1628" t="n">
        <v>474</v>
      </c>
      <c r="E1628" t="n">
        <v>3316</v>
      </c>
      <c r="F1628" t="inlineStr">
        <is>
          <t xml:space="preserve">    geven. 1159.</t>
        </is>
      </c>
      <c r="G1628">
        <f>HYPERLINK("https://images.diginfra.net/iiif/NL-HaNA_1.01.02/3770/NL-HaNA_1.01.02_3770_0013.jpg/314,384,1091,3086/full/0/default.jpg", "iiif_url")</f>
        <v/>
      </c>
    </row>
    <row r="1630">
      <c r="A1630" t="inlineStr">
        <is>
          <t>NL-HaNA_1.01.02_3770_0013-page-24</t>
        </is>
      </c>
      <c r="B1630" t="inlineStr">
        <is>
          <t>NL-HaNA_1.01.02_3770_0013-column-1367-465-896-2881</t>
        </is>
      </c>
      <c r="C1630" t="inlineStr">
        <is>
          <t>lemma</t>
        </is>
      </c>
      <c r="D1630" t="n">
        <v>1360</v>
      </c>
      <c r="E1630" t="n">
        <v>474</v>
      </c>
      <c r="F1630" t="inlineStr">
        <is>
          <t>Henry, om enderhoudt wegens gedane diensten,</t>
        </is>
      </c>
      <c r="G1630">
        <f>HYPERLINK("https://images.diginfra.net/iiif/NL-HaNA_1.01.02/3770/NL-HaNA_1.01.02_3770_0013.jpg/1267,365,1096,3081/full/0/default.jpg", "iiif_url")</f>
        <v/>
      </c>
    </row>
    <row r="1631">
      <c r="A1631" t="inlineStr">
        <is>
          <t>NL-HaNA_1.01.02_3770_0013-page-24</t>
        </is>
      </c>
      <c r="B1631" t="inlineStr">
        <is>
          <t>NL-HaNA_1.01.02_3770_0013-column-1367-465-896-2881</t>
        </is>
      </c>
      <c r="C1631" t="inlineStr">
        <is>
          <t>continuation</t>
        </is>
      </c>
      <c r="D1631" t="n">
        <v>1411</v>
      </c>
      <c r="E1631" t="n">
        <v>533</v>
      </c>
      <c r="F1631" t="inlineStr">
        <is>
          <t xml:space="preserve">    te examineren. 52. 321.</t>
        </is>
      </c>
      <c r="G1631">
        <f>HYPERLINK("https://images.diginfra.net/iiif/NL-HaNA_1.01.02/3770/NL-HaNA_1.01.02_3770_0013.jpg/1267,365,1096,3081/full/0/default.jpg", "iiif_url")</f>
        <v/>
      </c>
    </row>
    <row r="1632">
      <c r="A1632" t="inlineStr">
        <is>
          <t>NL-HaNA_1.01.02_3770_0013-page-24</t>
        </is>
      </c>
      <c r="B1632" t="inlineStr">
        <is>
          <t>NL-HaNA_1.01.02_3770_0013-column-1367-465-896-2881</t>
        </is>
      </c>
      <c r="C1632" t="inlineStr">
        <is>
          <t>repeat_lemma</t>
        </is>
      </c>
      <c r="D1632" t="n">
        <v>1500</v>
      </c>
      <c r="E1632" t="n">
        <v>572</v>
      </c>
      <c r="F1632" t="inlineStr">
        <is>
          <t xml:space="preserve">        vier hondert guldens voor eenige diensten</t>
        </is>
      </c>
      <c r="G1632">
        <f>HYPERLINK("https://images.diginfra.net/iiif/NL-HaNA_1.01.02/3770/NL-HaNA_1.01.02_3770_0013.jpg/1267,365,1096,3081/full/0/default.jpg", "iiif_url")</f>
        <v/>
      </c>
    </row>
    <row r="1633">
      <c r="A1633" t="inlineStr">
        <is>
          <t>NL-HaNA_1.01.02_3770_0013-page-24</t>
        </is>
      </c>
      <c r="B1633" t="inlineStr">
        <is>
          <t>NL-HaNA_1.01.02_3770_0013-column-1367-465-896-2881</t>
        </is>
      </c>
      <c r="C1633" t="inlineStr">
        <is>
          <t>continuation</t>
        </is>
      </c>
      <c r="D1633" t="n">
        <v>1408</v>
      </c>
      <c r="E1633" t="n">
        <v>629</v>
      </c>
      <c r="F1633" t="inlineStr">
        <is>
          <t xml:space="preserve">    toegeleyt. 796.</t>
        </is>
      </c>
      <c r="G1633">
        <f>HYPERLINK("https://images.diginfra.net/iiif/NL-HaNA_1.01.02/3770/NL-HaNA_1.01.02_3770_0013.jpg/1267,365,1096,3081/full/0/default.jpg", "iiif_url")</f>
        <v/>
      </c>
    </row>
    <row r="1634">
      <c r="A1634" t="inlineStr">
        <is>
          <t>NL-HaNA_1.01.02_3770_0013-page-24</t>
        </is>
      </c>
      <c r="B1634" t="inlineStr">
        <is>
          <t>NL-HaNA_1.01.02_3770_0013-column-1367-465-896-2881</t>
        </is>
      </c>
      <c r="C1634" t="inlineStr">
        <is>
          <t>lemma</t>
        </is>
      </c>
      <c r="D1634" t="n">
        <v>1367</v>
      </c>
      <c r="E1634" t="n">
        <v>663</v>
      </c>
      <c r="F1634" t="inlineStr">
        <is>
          <t>'s Hertogenbosch en Meyerye, bericht op de</t>
        </is>
      </c>
      <c r="G1634">
        <f>HYPERLINK("https://images.diginfra.net/iiif/NL-HaNA_1.01.02/3770/NL-HaNA_1.01.02_3770_0013.jpg/1267,365,1096,3081/full/0/default.jpg", "iiif_url")</f>
        <v/>
      </c>
    </row>
    <row r="1635">
      <c r="A1635" t="inlineStr">
        <is>
          <t>NL-HaNA_1.01.02_3770_0013-page-24</t>
        </is>
      </c>
      <c r="B1635" t="inlineStr">
        <is>
          <t>NL-HaNA_1.01.02_3770_0013-column-1367-465-896-2881</t>
        </is>
      </c>
      <c r="C1635" t="inlineStr">
        <is>
          <t>continuation</t>
        </is>
      </c>
      <c r="D1635" t="n">
        <v>1413</v>
      </c>
      <c r="E1635" t="n">
        <v>719</v>
      </c>
      <c r="F1635" t="inlineStr">
        <is>
          <t xml:space="preserve">    Requesie van de Roomschgesinde tot Boxtel.</t>
        </is>
      </c>
      <c r="G1635">
        <f>HYPERLINK("https://images.diginfra.net/iiif/NL-HaNA_1.01.02/3770/NL-HaNA_1.01.02_3770_0013.jpg/1267,365,1096,3081/full/0/default.jpg", "iiif_url")</f>
        <v/>
      </c>
    </row>
    <row r="1636">
      <c r="A1636" t="inlineStr">
        <is>
          <t>NL-HaNA_1.01.02_3770_0013-page-24</t>
        </is>
      </c>
      <c r="B1636" t="inlineStr">
        <is>
          <t>NL-HaNA_1.01.02_3770_0013-column-1367-465-896-2881</t>
        </is>
      </c>
      <c r="C1636" t="inlineStr">
        <is>
          <t>continuation</t>
        </is>
      </c>
      <c r="D1636" t="n">
        <v>1415</v>
      </c>
      <c r="E1636" t="n">
        <v>775</v>
      </c>
      <c r="F1636" t="inlineStr">
        <is>
          <t xml:space="preserve">    73. 83.</t>
        </is>
      </c>
      <c r="G1636">
        <f>HYPERLINK("https://images.diginfra.net/iiif/NL-HaNA_1.01.02/3770/NL-HaNA_1.01.02_3770_0013.jpg/1267,365,1096,3081/full/0/default.jpg", "iiif_url")</f>
        <v/>
      </c>
    </row>
    <row r="1637">
      <c r="A1637" t="inlineStr">
        <is>
          <t>NL-HaNA_1.01.02_3770_0013-page-24</t>
        </is>
      </c>
      <c r="B1637" t="inlineStr">
        <is>
          <t>NL-HaNA_1.01.02_3770_0013-column-1367-465-896-2881</t>
        </is>
      </c>
      <c r="C1637" t="inlineStr">
        <is>
          <t>repeat_lemma</t>
        </is>
      </c>
      <c r="D1637" t="n">
        <v>1509</v>
      </c>
      <c r="E1637" t="n">
        <v>812</v>
      </c>
      <c r="F1637" t="inlineStr">
        <is>
          <t xml:space="preserve">        reglement voor de Gasthuysen. 16.</t>
        </is>
      </c>
      <c r="G1637">
        <f>HYPERLINK("https://images.diginfra.net/iiif/NL-HaNA_1.01.02/3770/NL-HaNA_1.01.02_3770_0013.jpg/1267,365,1096,3081/full/0/default.jpg", "iiif_url")</f>
        <v/>
      </c>
    </row>
    <row r="1638">
      <c r="A1638" t="inlineStr">
        <is>
          <t>NL-HaNA_1.01.02_3770_0013-page-24</t>
        </is>
      </c>
      <c r="B1638" t="inlineStr">
        <is>
          <t>NL-HaNA_1.01.02_3770_0013-column-1367-465-896-2881</t>
        </is>
      </c>
      <c r="C1638" t="inlineStr">
        <is>
          <t>repeat_lemma</t>
        </is>
      </c>
      <c r="D1638" t="n">
        <v>1514</v>
      </c>
      <c r="E1638" t="n">
        <v>864</v>
      </c>
      <c r="F1638" t="inlineStr">
        <is>
          <t xml:space="preserve">        Burghgraef van Eersel. 24. 29. 190.</t>
        </is>
      </c>
      <c r="G1638">
        <f>HYPERLINK("https://images.diginfra.net/iiif/NL-HaNA_1.01.02/3770/NL-HaNA_1.01.02_3770_0013.jpg/1267,365,1096,3081/full/0/default.jpg", "iiif_url")</f>
        <v/>
      </c>
    </row>
    <row r="1639">
      <c r="A1639" t="inlineStr">
        <is>
          <t>NL-HaNA_1.01.02_3770_0013-page-24</t>
        </is>
      </c>
      <c r="B1639" t="inlineStr">
        <is>
          <t>NL-HaNA_1.01.02_3770_0013-column-1367-465-896-2881</t>
        </is>
      </c>
      <c r="C1639" t="inlineStr">
        <is>
          <t>continuation</t>
        </is>
      </c>
      <c r="D1639" t="n">
        <v>1417</v>
      </c>
      <c r="E1639" t="n">
        <v>922</v>
      </c>
      <c r="F1639" t="inlineStr">
        <is>
          <t xml:space="preserve">    633. 998.</t>
        </is>
      </c>
      <c r="G1639">
        <f>HYPERLINK("https://images.diginfra.net/iiif/NL-HaNA_1.01.02/3770/NL-HaNA_1.01.02_3770_0013.jpg/1267,365,1096,3081/full/0/default.jpg", "iiif_url")</f>
        <v/>
      </c>
    </row>
    <row r="1640">
      <c r="A1640" t="inlineStr">
        <is>
          <t>NL-HaNA_1.01.02_3770_0013-page-24</t>
        </is>
      </c>
      <c r="B1640" t="inlineStr">
        <is>
          <t>NL-HaNA_1.01.02_3770_0013-column-1367-465-896-2881</t>
        </is>
      </c>
      <c r="C1640" t="inlineStr">
        <is>
          <t>repeat_lemma</t>
        </is>
      </c>
      <c r="D1640" t="n">
        <v>1527</v>
      </c>
      <c r="E1640" t="n">
        <v>963</v>
      </c>
      <c r="F1640" t="inlineStr">
        <is>
          <t xml:space="preserve">        Kerckmeester van Erp. 30. 992.</t>
        </is>
      </c>
      <c r="G1640">
        <f>HYPERLINK("https://images.diginfra.net/iiif/NL-HaNA_1.01.02/3770/NL-HaNA_1.01.02_3770_0013.jpg/1267,365,1096,3081/full/0/default.jpg", "iiif_url")</f>
        <v/>
      </c>
    </row>
    <row r="1641">
      <c r="A1641" t="inlineStr">
        <is>
          <t>NL-HaNA_1.01.02_3770_0013-page-24</t>
        </is>
      </c>
      <c r="B1641" t="inlineStr">
        <is>
          <t>NL-HaNA_1.01.02_3770_0013-column-1367-465-896-2881</t>
        </is>
      </c>
      <c r="C1641" t="inlineStr">
        <is>
          <t>continuation</t>
        </is>
      </c>
      <c r="D1641" t="n">
        <v>1420</v>
      </c>
      <c r="E1641" t="n">
        <v>1029</v>
      </c>
      <c r="F1641" t="inlineStr">
        <is>
          <t xml:space="preserve">    1039.</t>
        </is>
      </c>
      <c r="G1641">
        <f>HYPERLINK("https://images.diginfra.net/iiif/NL-HaNA_1.01.02/3770/NL-HaNA_1.01.02_3770_0013.jpg/1267,365,1096,3081/full/0/default.jpg", "iiif_url")</f>
        <v/>
      </c>
    </row>
    <row r="1642">
      <c r="A1642" t="inlineStr">
        <is>
          <t>NL-HaNA_1.01.02_3770_0013-page-24</t>
        </is>
      </c>
      <c r="B1642" t="inlineStr">
        <is>
          <t>NL-HaNA_1.01.02_3770_0013-column-1367-465-896-2881</t>
        </is>
      </c>
      <c r="C1642" t="inlineStr">
        <is>
          <t>repeat_lemma</t>
        </is>
      </c>
      <c r="D1642" t="n">
        <v>1518</v>
      </c>
      <c r="E1642" t="n">
        <v>1061</v>
      </c>
      <c r="F1642" t="inlineStr">
        <is>
          <t xml:space="preserve">        Regenten van Lommel. 30.</t>
        </is>
      </c>
      <c r="G1642">
        <f>HYPERLINK("https://images.diginfra.net/iiif/NL-HaNA_1.01.02/3770/NL-HaNA_1.01.02_3770_0013.jpg/1267,365,1096,3081/full/0/default.jpg", "iiif_url")</f>
        <v/>
      </c>
    </row>
    <row r="1643">
      <c r="A1643" t="inlineStr">
        <is>
          <t>NL-HaNA_1.01.02_3770_0013-page-24</t>
        </is>
      </c>
      <c r="B1643" t="inlineStr">
        <is>
          <t>NL-HaNA_1.01.02_3770_0013-column-1367-465-896-2881</t>
        </is>
      </c>
      <c r="C1643" t="inlineStr">
        <is>
          <t>repeat_lemma</t>
        </is>
      </c>
      <c r="D1643" t="n">
        <v>1518</v>
      </c>
      <c r="E1643" t="n">
        <v>1108</v>
      </c>
      <c r="F1643" t="inlineStr">
        <is>
          <t xml:space="preserve">        van Schardenburgh om de Vorstersplaets</t>
        </is>
      </c>
      <c r="G1643">
        <f>HYPERLINK("https://images.diginfra.net/iiif/NL-HaNA_1.01.02/3770/NL-HaNA_1.01.02_3770_0013.jpg/1267,365,1096,3081/full/0/default.jpg", "iiif_url")</f>
        <v/>
      </c>
    </row>
    <row r="1644">
      <c r="A1644" t="inlineStr">
        <is>
          <t>NL-HaNA_1.01.02_3770_0013-page-24</t>
        </is>
      </c>
      <c r="B1644" t="inlineStr">
        <is>
          <t>NL-HaNA_1.01.02_3770_0013-column-1367-465-896-2881</t>
        </is>
      </c>
      <c r="C1644" t="inlineStr">
        <is>
          <t>continuation</t>
        </is>
      </c>
      <c r="D1644" t="n">
        <v>1415</v>
      </c>
      <c r="E1644" t="n">
        <v>1158</v>
      </c>
      <c r="F1644" t="inlineStr">
        <is>
          <t xml:space="preserve">    van Aerle. 45.</t>
        </is>
      </c>
      <c r="G1644">
        <f>HYPERLINK("https://images.diginfra.net/iiif/NL-HaNA_1.01.02/3770/NL-HaNA_1.01.02_3770_0013.jpg/1267,365,1096,3081/full/0/default.jpg", "iiif_url")</f>
        <v/>
      </c>
    </row>
    <row r="1645">
      <c r="A1645" t="inlineStr">
        <is>
          <t>NL-HaNA_1.01.02_3770_0013-page-24</t>
        </is>
      </c>
      <c r="B1645" t="inlineStr">
        <is>
          <t>NL-HaNA_1.01.02_3770_0013-column-1367-465-896-2881</t>
        </is>
      </c>
      <c r="C1645" t="inlineStr">
        <is>
          <t>repeat_lemma</t>
        </is>
      </c>
      <c r="D1645" t="n">
        <v>1514</v>
      </c>
      <c r="E1645" t="n">
        <v>1204</v>
      </c>
      <c r="F1645" t="inlineStr">
        <is>
          <t xml:space="preserve">        Heykoop om de Vorftersplaets van Aerle.</t>
        </is>
      </c>
      <c r="G1645">
        <f>HYPERLINK("https://images.diginfra.net/iiif/NL-HaNA_1.01.02/3770/NL-HaNA_1.01.02_3770_0013.jpg/1267,365,1096,3081/full/0/default.jpg", "iiif_url")</f>
        <v/>
      </c>
    </row>
    <row r="1646">
      <c r="A1646" t="inlineStr">
        <is>
          <t>NL-HaNA_1.01.02_3770_0013-page-24</t>
        </is>
      </c>
      <c r="B1646" t="inlineStr">
        <is>
          <t>NL-HaNA_1.01.02_3770_0013-column-1367-465-896-2881</t>
        </is>
      </c>
      <c r="C1646" t="inlineStr">
        <is>
          <t>continuation</t>
        </is>
      </c>
      <c r="D1646" t="n">
        <v>1422</v>
      </c>
      <c r="E1646" t="n">
        <v>1274</v>
      </c>
      <c r="F1646" t="inlineStr">
        <is>
          <t xml:space="preserve">    45.</t>
        </is>
      </c>
      <c r="G1646">
        <f>HYPERLINK("https://images.diginfra.net/iiif/NL-HaNA_1.01.02/3770/NL-HaNA_1.01.02_3770_0013.jpg/1267,365,1096,3081/full/0/default.jpg", "iiif_url")</f>
        <v/>
      </c>
    </row>
    <row r="1647">
      <c r="A1647" t="inlineStr">
        <is>
          <t>NL-HaNA_1.01.02_3770_0013-page-24</t>
        </is>
      </c>
      <c r="B1647" t="inlineStr">
        <is>
          <t>NL-HaNA_1.01.02_3770_0013-column-1367-465-896-2881</t>
        </is>
      </c>
      <c r="C1647" t="inlineStr">
        <is>
          <t>repeat_lemma</t>
        </is>
      </c>
      <c r="D1647" t="n">
        <v>1514</v>
      </c>
      <c r="E1647" t="n">
        <v>1291</v>
      </c>
      <c r="F1647" t="inlineStr">
        <is>
          <t xml:space="preserve">        van Esch om de Vorstersplaets van</t>
        </is>
      </c>
      <c r="G1647">
        <f>HYPERLINK("https://images.diginfra.net/iiif/NL-HaNA_1.01.02/3770/NL-HaNA_1.01.02_3770_0013.jpg/1267,365,1096,3081/full/0/default.jpg", "iiif_url")</f>
        <v/>
      </c>
    </row>
    <row r="1648">
      <c r="A1648" t="inlineStr">
        <is>
          <t>NL-HaNA_1.01.02_3770_0013-page-24</t>
        </is>
      </c>
      <c r="B1648" t="inlineStr">
        <is>
          <t>NL-HaNA_1.01.02_3770_0013-column-1367-465-896-2881</t>
        </is>
      </c>
      <c r="C1648" t="inlineStr">
        <is>
          <t>continuation</t>
        </is>
      </c>
      <c r="D1648" t="n">
        <v>1420</v>
      </c>
      <c r="E1648" t="n">
        <v>1358</v>
      </c>
      <c r="F1648" t="inlineStr">
        <is>
          <t xml:space="preserve">    Aerle.</t>
        </is>
      </c>
      <c r="G1648">
        <f>HYPERLINK("https://images.diginfra.net/iiif/NL-HaNA_1.01.02/3770/NL-HaNA_1.01.02_3770_0013.jpg/1267,365,1096,3081/full/0/default.jpg", "iiif_url")</f>
        <v/>
      </c>
    </row>
    <row r="1649">
      <c r="A1649" t="inlineStr">
        <is>
          <t>NL-HaNA_1.01.02_3770_0013-page-24</t>
        </is>
      </c>
      <c r="B1649" t="inlineStr">
        <is>
          <t>NL-HaNA_1.01.02_3770_0013-column-1367-465-896-2881</t>
        </is>
      </c>
      <c r="C1649" t="inlineStr">
        <is>
          <t>continuation</t>
        </is>
      </c>
      <c r="D1649" t="n">
        <v>1548</v>
      </c>
      <c r="E1649" t="n">
        <v>1363</v>
      </c>
      <c r="F1649" t="inlineStr">
        <is>
          <t xml:space="preserve">    857.</t>
        </is>
      </c>
      <c r="G1649">
        <f>HYPERLINK("https://images.diginfra.net/iiif/NL-HaNA_1.01.02/3770/NL-HaNA_1.01.02_3770_0013.jpg/1267,365,1096,3081/full/0/default.jpg", "iiif_url")</f>
        <v/>
      </c>
    </row>
    <row r="1650">
      <c r="A1650" t="inlineStr">
        <is>
          <t>NL-HaNA_1.01.02_3770_0013-page-24</t>
        </is>
      </c>
      <c r="B1650" t="inlineStr">
        <is>
          <t>NL-HaNA_1.01.02_3770_0013-column-1367-465-896-2881</t>
        </is>
      </c>
      <c r="C1650" t="inlineStr">
        <is>
          <t>lemma</t>
        </is>
      </c>
      <c r="D1650" t="n">
        <v>1482</v>
      </c>
      <c r="E1650" t="n">
        <v>1400</v>
      </c>
      <c r="F1650" t="inlineStr">
        <is>
          <t>- Hooft om de Vorstersplaets van Aerle.</t>
        </is>
      </c>
      <c r="G1650">
        <f>HYPERLINK("https://images.diginfra.net/iiif/NL-HaNA_1.01.02/3770/NL-HaNA_1.01.02_3770_0013.jpg/1267,365,1096,3081/full/0/default.jpg", "iiif_url")</f>
        <v/>
      </c>
    </row>
    <row r="1651">
      <c r="A1651" t="inlineStr">
        <is>
          <t>NL-HaNA_1.01.02_3770_0013-page-24</t>
        </is>
      </c>
      <c r="B1651" t="inlineStr">
        <is>
          <t>NL-HaNA_1.01.02_3770_0013-column-1367-465-896-2881</t>
        </is>
      </c>
      <c r="C1651" t="inlineStr">
        <is>
          <t>continuation</t>
        </is>
      </c>
      <c r="D1651" t="n">
        <v>1427</v>
      </c>
      <c r="E1651" t="n">
        <v>1466</v>
      </c>
      <c r="F1651" t="inlineStr">
        <is>
          <t xml:space="preserve">    57.</t>
        </is>
      </c>
      <c r="G1651">
        <f>HYPERLINK("https://images.diginfra.net/iiif/NL-HaNA_1.01.02/3770/NL-HaNA_1.01.02_3770_0013.jpg/1267,365,1096,3081/full/0/default.jpg", "iiif_url")</f>
        <v/>
      </c>
    </row>
    <row r="1652">
      <c r="A1652" t="inlineStr">
        <is>
          <t>NL-HaNA_1.01.02_3770_0013-page-24</t>
        </is>
      </c>
      <c r="B1652" t="inlineStr">
        <is>
          <t>NL-HaNA_1.01.02_3770_0013-column-1367-465-896-2881</t>
        </is>
      </c>
      <c r="C1652" t="inlineStr">
        <is>
          <t>repeat_lemma</t>
        </is>
      </c>
      <c r="D1652" t="n">
        <v>1518</v>
      </c>
      <c r="E1652" t="n">
        <v>1489</v>
      </c>
      <c r="F1652" t="inlineStr">
        <is>
          <t xml:space="preserve">        van Esch aengestelt tot Vorster van</t>
        </is>
      </c>
      <c r="G1652">
        <f>HYPERLINK("https://images.diginfra.net/iiif/NL-HaNA_1.01.02/3770/NL-HaNA_1.01.02_3770_0013.jpg/1267,365,1096,3081/full/0/default.jpg", "iiif_url")</f>
        <v/>
      </c>
    </row>
    <row r="1653">
      <c r="A1653" t="inlineStr">
        <is>
          <t>NL-HaNA_1.01.02_3770_0013-page-24</t>
        </is>
      </c>
      <c r="B1653" t="inlineStr">
        <is>
          <t>NL-HaNA_1.01.02_3770_0013-column-1367-465-896-2881</t>
        </is>
      </c>
      <c r="C1653" t="inlineStr">
        <is>
          <t>continuation</t>
        </is>
      </c>
      <c r="D1653" t="n">
        <v>1422</v>
      </c>
      <c r="E1653" t="n">
        <v>1550</v>
      </c>
      <c r="F1653" t="inlineStr">
        <is>
          <t xml:space="preserve">    Aerle en Rixtel. 82.</t>
        </is>
      </c>
      <c r="G1653">
        <f>HYPERLINK("https://images.diginfra.net/iiif/NL-HaNA_1.01.02/3770/NL-HaNA_1.01.02_3770_0013.jpg/1267,365,1096,3081/full/0/default.jpg", "iiif_url")</f>
        <v/>
      </c>
    </row>
    <row r="1654">
      <c r="A1654" t="inlineStr">
        <is>
          <t>NL-HaNA_1.01.02_3770_0013-page-24</t>
        </is>
      </c>
      <c r="B1654" t="inlineStr">
        <is>
          <t>NL-HaNA_1.01.02_3770_0013-column-1367-465-896-2881</t>
        </is>
      </c>
      <c r="C1654" t="inlineStr">
        <is>
          <t>repeat_lemma</t>
        </is>
      </c>
      <c r="D1654" t="n">
        <v>1521</v>
      </c>
      <c r="E1654" t="n">
        <v>1597</v>
      </c>
      <c r="F1654" t="inlineStr">
        <is>
          <t xml:space="preserve">        Regenten van Blesch. 85. 347.</t>
        </is>
      </c>
      <c r="G1654">
        <f>HYPERLINK("https://images.diginfra.net/iiif/NL-HaNA_1.01.02/3770/NL-HaNA_1.01.02_3770_0013.jpg/1267,365,1096,3081/full/0/default.jpg", "iiif_url")</f>
        <v/>
      </c>
    </row>
    <row r="1655">
      <c r="A1655" t="inlineStr">
        <is>
          <t>NL-HaNA_1.01.02_3770_0013-page-24</t>
        </is>
      </c>
      <c r="B1655" t="inlineStr">
        <is>
          <t>NL-HaNA_1.01.02_3770_0013-column-1367-465-896-2881</t>
        </is>
      </c>
      <c r="C1655" t="inlineStr">
        <is>
          <t>repeat_lemma</t>
        </is>
      </c>
      <c r="D1655" t="n">
        <v>1521</v>
      </c>
      <c r="E1655" t="n">
        <v>1644</v>
      </c>
      <c r="F1655" t="inlineStr">
        <is>
          <t xml:space="preserve">        Johan vanVaerle, Drossaert van Moer-</t>
        </is>
      </c>
      <c r="G1655">
        <f>HYPERLINK("https://images.diginfra.net/iiif/NL-HaNA_1.01.02/3770/NL-HaNA_1.01.02_3770_0013.jpg/1267,365,1096,3081/full/0/default.jpg", "iiif_url")</f>
        <v/>
      </c>
    </row>
    <row r="1656">
      <c r="A1656" t="inlineStr">
        <is>
          <t>NL-HaNA_1.01.02_3770_0013-page-24</t>
        </is>
      </c>
      <c r="B1656" t="inlineStr">
        <is>
          <t>NL-HaNA_1.01.02_3770_0013-column-1367-465-896-2881</t>
        </is>
      </c>
      <c r="C1656" t="inlineStr">
        <is>
          <t>continuation</t>
        </is>
      </c>
      <c r="D1656" t="n">
        <v>1422</v>
      </c>
      <c r="E1656" t="n">
        <v>1691</v>
      </c>
      <c r="F1656" t="inlineStr">
        <is>
          <t xml:space="preserve">    gestel, wegens kosten van gedane executie.</t>
        </is>
      </c>
      <c r="G1656">
        <f>HYPERLINK("https://images.diginfra.net/iiif/NL-HaNA_1.01.02/3770/NL-HaNA_1.01.02_3770_0013.jpg/1267,365,1096,3081/full/0/default.jpg", "iiif_url")</f>
        <v/>
      </c>
    </row>
    <row r="1657">
      <c r="A1657" t="inlineStr">
        <is>
          <t>NL-HaNA_1.01.02_3770_0013-page-24</t>
        </is>
      </c>
      <c r="B1657" t="inlineStr">
        <is>
          <t>NL-HaNA_1.01.02_3770_0013-column-1367-465-896-2881</t>
        </is>
      </c>
      <c r="C1657" t="inlineStr">
        <is>
          <t>continuation</t>
        </is>
      </c>
      <c r="D1657" t="n">
        <v>1420</v>
      </c>
      <c r="E1657" t="n">
        <v>1756</v>
      </c>
      <c r="F1657" t="inlineStr">
        <is>
          <t xml:space="preserve">    95.</t>
        </is>
      </c>
      <c r="G1657">
        <f>HYPERLINK("https://images.diginfra.net/iiif/NL-HaNA_1.01.02/3770/NL-HaNA_1.01.02_3770_0013.jpg/1267,365,1096,3081/full/0/default.jpg", "iiif_url")</f>
        <v/>
      </c>
    </row>
    <row r="1658">
      <c r="A1658" t="inlineStr">
        <is>
          <t>NL-HaNA_1.01.02_3770_0013-page-24</t>
        </is>
      </c>
      <c r="B1658" t="inlineStr">
        <is>
          <t>NL-HaNA_1.01.02_3770_0013-column-1367-465-896-2881</t>
        </is>
      </c>
      <c r="C1658" t="inlineStr">
        <is>
          <t>repeat_lemma</t>
        </is>
      </c>
      <c r="D1658" t="n">
        <v>1521</v>
      </c>
      <c r="E1658" t="n">
        <v>1780</v>
      </c>
      <c r="F1658" t="inlineStr">
        <is>
          <t xml:space="preserve">        Regenten van Vught. 99. 309. 669.</t>
        </is>
      </c>
      <c r="G1658">
        <f>HYPERLINK("https://images.diginfra.net/iiif/NL-HaNA_1.01.02/3770/NL-HaNA_1.01.02_3770_0013.jpg/1267,365,1096,3081/full/0/default.jpg", "iiif_url")</f>
        <v/>
      </c>
    </row>
    <row r="1659">
      <c r="A1659" t="inlineStr">
        <is>
          <t>NL-HaNA_1.01.02_3770_0013-page-24</t>
        </is>
      </c>
      <c r="B1659" t="inlineStr">
        <is>
          <t>NL-HaNA_1.01.02_3770_0013-column-1367-465-896-2881</t>
        </is>
      </c>
      <c r="C1659" t="inlineStr">
        <is>
          <t>continuation</t>
        </is>
      </c>
      <c r="D1659" t="n">
        <v>1420</v>
      </c>
      <c r="E1659" t="n">
        <v>1845</v>
      </c>
      <c r="F1659" t="inlineStr">
        <is>
          <t xml:space="preserve">    985.</t>
        </is>
      </c>
      <c r="G1659">
        <f>HYPERLINK("https://images.diginfra.net/iiif/NL-HaNA_1.01.02/3770/NL-HaNA_1.01.02_3770_0013.jpg/1267,365,1096,3081/full/0/default.jpg", "iiif_url")</f>
        <v/>
      </c>
    </row>
    <row r="1660">
      <c r="A1660" t="inlineStr">
        <is>
          <t>NL-HaNA_1.01.02_3770_0013-page-24</t>
        </is>
      </c>
      <c r="B1660" t="inlineStr">
        <is>
          <t>NL-HaNA_1.01.02_3770_0013-column-1367-465-896-2881</t>
        </is>
      </c>
      <c r="C1660" t="inlineStr">
        <is>
          <t>repeat_lemma</t>
        </is>
      </c>
      <c r="D1660" t="n">
        <v>1521</v>
      </c>
      <c r="E1660" t="n">
        <v>1889</v>
      </c>
      <c r="F1660" t="inlineStr">
        <is>
          <t xml:space="preserve">        Regenten van Dinter. 99. 161. 715.</t>
        </is>
      </c>
      <c r="G1660">
        <f>HYPERLINK("https://images.diginfra.net/iiif/NL-HaNA_1.01.02/3770/NL-HaNA_1.01.02_3770_0013.jpg/1267,365,1096,3081/full/0/default.jpg", "iiif_url")</f>
        <v/>
      </c>
    </row>
    <row r="1661">
      <c r="A1661" t="inlineStr">
        <is>
          <t>NL-HaNA_1.01.02_3770_0013-page-24</t>
        </is>
      </c>
      <c r="B1661" t="inlineStr">
        <is>
          <t>NL-HaNA_1.01.02_3770_0013-column-1367-465-896-2881</t>
        </is>
      </c>
      <c r="C1661" t="inlineStr">
        <is>
          <t>continuation</t>
        </is>
      </c>
      <c r="D1661" t="n">
        <v>1429</v>
      </c>
      <c r="E1661" t="n">
        <v>1951</v>
      </c>
      <c r="F1661" t="inlineStr">
        <is>
          <t xml:space="preserve">    1003. 1043.</t>
        </is>
      </c>
      <c r="G1661">
        <f>HYPERLINK("https://images.diginfra.net/iiif/NL-HaNA_1.01.02/3770/NL-HaNA_1.01.02_3770_0013.jpg/1267,365,1096,3081/full/0/default.jpg", "iiif_url")</f>
        <v/>
      </c>
    </row>
    <row r="1662">
      <c r="A1662" t="inlineStr">
        <is>
          <t>NL-HaNA_1.01.02_3770_0013-page-24</t>
        </is>
      </c>
      <c r="B1662" t="inlineStr">
        <is>
          <t>NL-HaNA_1.01.02_3770_0013-column-1367-465-896-2881</t>
        </is>
      </c>
      <c r="C1662" t="inlineStr">
        <is>
          <t>repeat_lemma</t>
        </is>
      </c>
      <c r="D1662" t="n">
        <v>1514</v>
      </c>
      <c r="E1662" t="n">
        <v>1976</v>
      </c>
      <c r="F1662" t="inlineStr">
        <is>
          <t xml:space="preserve">        Regenten van Moergestel. 99.</t>
        </is>
      </c>
      <c r="G1662">
        <f>HYPERLINK("https://images.diginfra.net/iiif/NL-HaNA_1.01.02/3770/NL-HaNA_1.01.02_3770_0013.jpg/1267,365,1096,3081/full/0/default.jpg", "iiif_url")</f>
        <v/>
      </c>
    </row>
    <row r="1663">
      <c r="A1663" t="inlineStr">
        <is>
          <t>NL-HaNA_1.01.02_3770_0013-page-24</t>
        </is>
      </c>
      <c r="B1663" t="inlineStr">
        <is>
          <t>NL-HaNA_1.01.02_3770_0013-column-1367-465-896-2881</t>
        </is>
      </c>
      <c r="C1663" t="inlineStr">
        <is>
          <t>repeat_lemma</t>
        </is>
      </c>
      <c r="D1663" t="n">
        <v>1511</v>
      </c>
      <c r="E1663" t="n">
        <v>2029</v>
      </c>
      <c r="F1663" t="inlineStr">
        <is>
          <t xml:space="preserve">        Dompselaer tot Secretaris van Esch aen-</t>
        </is>
      </c>
      <c r="G1663">
        <f>HYPERLINK("https://images.diginfra.net/iiif/NL-HaNA_1.01.02/3770/NL-HaNA_1.01.02_3770_0013.jpg/1267,365,1096,3081/full/0/default.jpg", "iiif_url")</f>
        <v/>
      </c>
    </row>
    <row r="1664">
      <c r="A1664" t="inlineStr">
        <is>
          <t>NL-HaNA_1.01.02_3770_0013-page-24</t>
        </is>
      </c>
      <c r="B1664" t="inlineStr">
        <is>
          <t>NL-HaNA_1.01.02_3770_0013-column-1367-465-896-2881</t>
        </is>
      </c>
      <c r="C1664" t="inlineStr">
        <is>
          <t>continuation</t>
        </is>
      </c>
      <c r="D1664" t="n">
        <v>1417</v>
      </c>
      <c r="E1664" t="n">
        <v>2082</v>
      </c>
      <c r="F1664" t="inlineStr">
        <is>
          <t xml:space="preserve">    gestelt.</t>
        </is>
      </c>
      <c r="G1664">
        <f>HYPERLINK("https://images.diginfra.net/iiif/NL-HaNA_1.01.02/3770/NL-HaNA_1.01.02_3770_0013.jpg/1267,365,1096,3081/full/0/default.jpg", "iiif_url")</f>
        <v/>
      </c>
    </row>
    <row r="1665">
      <c r="A1665" t="inlineStr">
        <is>
          <t>NL-HaNA_1.01.02_3770_0013-page-24</t>
        </is>
      </c>
      <c r="B1665" t="inlineStr">
        <is>
          <t>NL-HaNA_1.01.02_3770_0013-column-1367-465-896-2881</t>
        </is>
      </c>
      <c r="C1665" t="inlineStr">
        <is>
          <t>continuation</t>
        </is>
      </c>
      <c r="D1665" t="n">
        <v>1534</v>
      </c>
      <c r="E1665" t="n">
        <v>2097</v>
      </c>
      <c r="F1665" t="inlineStr">
        <is>
          <t xml:space="preserve">    1Ior.</t>
        </is>
      </c>
      <c r="G1665">
        <f>HYPERLINK("https://images.diginfra.net/iiif/NL-HaNA_1.01.02/3770/NL-HaNA_1.01.02_3770_0013.jpg/1267,365,1096,3081/full/0/default.jpg", "iiif_url")</f>
        <v/>
      </c>
    </row>
    <row r="1666">
      <c r="A1666" t="inlineStr">
        <is>
          <t>NL-HaNA_1.01.02_3770_0013-page-24</t>
        </is>
      </c>
      <c r="B1666" t="inlineStr">
        <is>
          <t>NL-HaNA_1.01.02_3770_0013-column-1367-465-896-2881</t>
        </is>
      </c>
      <c r="C1666" t="inlineStr">
        <is>
          <t>repeat_lemma</t>
        </is>
      </c>
      <c r="D1666" t="n">
        <v>1514</v>
      </c>
      <c r="E1666" t="n">
        <v>2127</v>
      </c>
      <c r="F1666" t="inlineStr">
        <is>
          <t xml:space="preserve">        Regenten van Berchem. 109. 999. 979.</t>
        </is>
      </c>
      <c r="G1666">
        <f>HYPERLINK("https://images.diginfra.net/iiif/NL-HaNA_1.01.02/3770/NL-HaNA_1.01.02_3770_0013.jpg/1267,365,1096,3081/full/0/default.jpg", "iiif_url")</f>
        <v/>
      </c>
    </row>
    <row r="1667">
      <c r="A1667" t="inlineStr">
        <is>
          <t>NL-HaNA_1.01.02_3770_0013-page-24</t>
        </is>
      </c>
      <c r="B1667" t="inlineStr">
        <is>
          <t>NL-HaNA_1.01.02_3770_0013-column-1367-465-896-2881</t>
        </is>
      </c>
      <c r="C1667" t="inlineStr">
        <is>
          <t>continuation</t>
        </is>
      </c>
      <c r="D1667" t="n">
        <v>1420</v>
      </c>
      <c r="E1667" t="n">
        <v>2186</v>
      </c>
      <c r="F1667" t="inlineStr">
        <is>
          <t xml:space="preserve">    9856.</t>
        </is>
      </c>
      <c r="G1667">
        <f>HYPERLINK("https://images.diginfra.net/iiif/NL-HaNA_1.01.02/3770/NL-HaNA_1.01.02_3770_0013.jpg/1267,365,1096,3081/full/0/default.jpg", "iiif_url")</f>
        <v/>
      </c>
    </row>
    <row r="1668">
      <c r="A1668" t="inlineStr">
        <is>
          <t>NL-HaNA_1.01.02_3770_0013-page-24</t>
        </is>
      </c>
      <c r="B1668" t="inlineStr">
        <is>
          <t>NL-HaNA_1.01.02_3770_0013-column-1367-465-896-2881</t>
        </is>
      </c>
      <c r="C1668" t="inlineStr">
        <is>
          <t>repeat_lemma</t>
        </is>
      </c>
      <c r="D1668" t="n">
        <v>1507</v>
      </c>
      <c r="E1668" t="n">
        <v>2223</v>
      </c>
      <c r="F1668" t="inlineStr">
        <is>
          <t xml:space="preserve">        Deurne en Liessel. 110. 471.</t>
        </is>
      </c>
      <c r="G1668">
        <f>HYPERLINK("https://images.diginfra.net/iiif/NL-HaNA_1.01.02/3770/NL-HaNA_1.01.02_3770_0013.jpg/1267,365,1096,3081/full/0/default.jpg", "iiif_url")</f>
        <v/>
      </c>
    </row>
    <row r="1669">
      <c r="A1669" t="inlineStr">
        <is>
          <t>NL-HaNA_1.01.02_3770_0013-page-24</t>
        </is>
      </c>
      <c r="B1669" t="inlineStr">
        <is>
          <t>NL-HaNA_1.01.02_3770_0013-column-1367-465-896-2881</t>
        </is>
      </c>
      <c r="C1669" t="inlineStr">
        <is>
          <t>repeat_lemma</t>
        </is>
      </c>
      <c r="D1669" t="n">
        <v>1509</v>
      </c>
      <c r="E1669" t="n">
        <v>2277</v>
      </c>
      <c r="F1669" t="inlineStr">
        <is>
          <t xml:space="preserve">        Aerle en Rixtel. 110. 926.</t>
        </is>
      </c>
      <c r="G1669">
        <f>HYPERLINK("https://images.diginfra.net/iiif/NL-HaNA_1.01.02/3770/NL-HaNA_1.01.02_3770_0013.jpg/1267,365,1096,3081/full/0/default.jpg", "iiif_url")</f>
        <v/>
      </c>
    </row>
    <row r="1670">
      <c r="A1670" t="inlineStr">
        <is>
          <t>NL-HaNA_1.01.02_3770_0013-page-24</t>
        </is>
      </c>
      <c r="B1670" t="inlineStr">
        <is>
          <t>NL-HaNA_1.01.02_3770_0013-column-1367-465-896-2881</t>
        </is>
      </c>
      <c r="C1670" t="inlineStr">
        <is>
          <t>repeat_lemma</t>
        </is>
      </c>
      <c r="D1670" t="n">
        <v>1514</v>
      </c>
      <c r="E1670" t="n">
        <v>2324</v>
      </c>
      <c r="F1670" t="inlineStr">
        <is>
          <t xml:space="preserve">        Regenten van Lieshout. 111.</t>
        </is>
      </c>
      <c r="G1670">
        <f>HYPERLINK("https://images.diginfra.net/iiif/NL-HaNA_1.01.02/3770/NL-HaNA_1.01.02_3770_0013.jpg/1267,365,1096,3081/full/0/default.jpg", "iiif_url")</f>
        <v/>
      </c>
    </row>
    <row r="1671">
      <c r="A1671" t="inlineStr">
        <is>
          <t>NL-HaNA_1.01.02_3770_0013-page-24</t>
        </is>
      </c>
      <c r="B1671" t="inlineStr">
        <is>
          <t>NL-HaNA_1.01.02_3770_0013-column-1367-465-896-2881</t>
        </is>
      </c>
      <c r="C1671" t="inlineStr">
        <is>
          <t>repeat_lemma</t>
        </is>
      </c>
      <c r="D1671" t="n">
        <v>1509</v>
      </c>
      <c r="E1671" t="n">
        <v>2372</v>
      </c>
      <c r="F1671" t="inlineStr">
        <is>
          <t xml:space="preserve">        Ingelanden van den Fynaert. 113.</t>
        </is>
      </c>
      <c r="G1671">
        <f>HYPERLINK("https://images.diginfra.net/iiif/NL-HaNA_1.01.02/3770/NL-HaNA_1.01.02_3770_0013.jpg/1267,365,1096,3081/full/0/default.jpg", "iiif_url")</f>
        <v/>
      </c>
    </row>
    <row r="1672">
      <c r="A1672" t="inlineStr">
        <is>
          <t>NL-HaNA_1.01.02_3770_0013-page-24</t>
        </is>
      </c>
      <c r="B1672" t="inlineStr">
        <is>
          <t>NL-HaNA_1.01.02_3770_0013-column-1367-465-896-2881</t>
        </is>
      </c>
      <c r="C1672" t="inlineStr">
        <is>
          <t>continuation</t>
        </is>
      </c>
      <c r="D1672" t="n">
        <v>1429</v>
      </c>
      <c r="E1672" t="n">
        <v>2438</v>
      </c>
      <c r="F1672" t="inlineStr">
        <is>
          <t xml:space="preserve">    192.</t>
        </is>
      </c>
      <c r="G1672">
        <f>HYPERLINK("https://images.diginfra.net/iiif/NL-HaNA_1.01.02/3770/NL-HaNA_1.01.02_3770_0013.jpg/1267,365,1096,3081/full/0/default.jpg", "iiif_url")</f>
        <v/>
      </c>
    </row>
    <row r="1673">
      <c r="A1673" t="inlineStr">
        <is>
          <t>NL-HaNA_1.01.02_3770_0013-page-24</t>
        </is>
      </c>
      <c r="B1673" t="inlineStr">
        <is>
          <t>NL-HaNA_1.01.02_3770_0013-column-1367-465-896-2881</t>
        </is>
      </c>
      <c r="C1673" t="inlineStr">
        <is>
          <t>repeat_lemma</t>
        </is>
      </c>
      <c r="D1673" t="n">
        <v>1505</v>
      </c>
      <c r="E1673" t="n">
        <v>2467</v>
      </c>
      <c r="F1673" t="inlineStr">
        <is>
          <t xml:space="preserve">        Mr. van Breugel wegens het Octroy van</t>
        </is>
      </c>
      <c r="G1673">
        <f>HYPERLINK("https://images.diginfra.net/iiif/NL-HaNA_1.01.02/3770/NL-HaNA_1.01.02_3770_0013.jpg/1267,365,1096,3081/full/0/default.jpg", "iiif_url")</f>
        <v/>
      </c>
    </row>
    <row r="1674">
      <c r="A1674" t="inlineStr">
        <is>
          <t>NL-HaNA_1.01.02_3770_0013-page-24</t>
        </is>
      </c>
      <c r="B1674" t="inlineStr">
        <is>
          <t>NL-HaNA_1.01.02_3770_0013-column-1367-465-896-2881</t>
        </is>
      </c>
      <c r="C1674" t="inlineStr">
        <is>
          <t>continuation</t>
        </is>
      </c>
      <c r="D1674" t="n">
        <v>1424</v>
      </c>
      <c r="E1674" t="n">
        <v>2519</v>
      </c>
      <c r="F1674" t="inlineStr">
        <is>
          <t xml:space="preserve">    de Postwagen op Maestricht. 127. 173.</t>
        </is>
      </c>
      <c r="G1674">
        <f>HYPERLINK("https://images.diginfra.net/iiif/NL-HaNA_1.01.02/3770/NL-HaNA_1.01.02_3770_0013.jpg/1267,365,1096,3081/full/0/default.jpg", "iiif_url")</f>
        <v/>
      </c>
    </row>
    <row r="1675">
      <c r="A1675" t="inlineStr">
        <is>
          <t>NL-HaNA_1.01.02_3770_0013-page-24</t>
        </is>
      </c>
      <c r="B1675" t="inlineStr">
        <is>
          <t>NL-HaNA_1.01.02_3770_0013-column-1367-465-896-2881</t>
        </is>
      </c>
      <c r="C1675" t="inlineStr">
        <is>
          <t>continuation</t>
        </is>
      </c>
      <c r="D1675" t="n">
        <v>1427</v>
      </c>
      <c r="E1675" t="n">
        <v>2574</v>
      </c>
      <c r="F1675" t="inlineStr">
        <is>
          <t xml:space="preserve">    378.</t>
        </is>
      </c>
      <c r="G1675">
        <f>HYPERLINK("https://images.diginfra.net/iiif/NL-HaNA_1.01.02/3770/NL-HaNA_1.01.02_3770_0013.jpg/1267,365,1096,3081/full/0/default.jpg", "iiif_url")</f>
        <v/>
      </c>
    </row>
    <row r="1676">
      <c r="A1676" t="inlineStr">
        <is>
          <t>NL-HaNA_1.01.02_3770_0013-page-24</t>
        </is>
      </c>
      <c r="B1676" t="inlineStr">
        <is>
          <t>NL-HaNA_1.01.02_3770_0013-column-1367-465-896-2881</t>
        </is>
      </c>
      <c r="C1676" t="inlineStr">
        <is>
          <t>repeat_lemma</t>
        </is>
      </c>
      <c r="D1676" t="n">
        <v>1505</v>
      </c>
      <c r="E1676" t="n">
        <v>2614</v>
      </c>
      <c r="F1676" t="inlineStr">
        <is>
          <t xml:space="preserve">        Regenten van Rosmale gepermitteert voor</t>
        </is>
      </c>
      <c r="G1676">
        <f>HYPERLINK("https://images.diginfra.net/iiif/NL-HaNA_1.01.02/3770/NL-HaNA_1.01.02_3770_0013.jpg/1267,365,1096,3081/full/0/default.jpg", "iiif_url")</f>
        <v/>
      </c>
    </row>
    <row r="1677">
      <c r="A1677" t="inlineStr">
        <is>
          <t>NL-HaNA_1.01.02_3770_0013-page-24</t>
        </is>
      </c>
      <c r="B1677" t="inlineStr">
        <is>
          <t>NL-HaNA_1.01.02_3770_0013-column-1367-465-896-2881</t>
        </is>
      </c>
      <c r="C1677" t="inlineStr">
        <is>
          <t>continuation</t>
        </is>
      </c>
      <c r="D1677" t="n">
        <v>1427</v>
      </c>
      <c r="E1677" t="n">
        <v>2662</v>
      </c>
      <c r="F1677" t="inlineStr">
        <is>
          <t xml:space="preserve">    drie iaren een vyfde van een Verpondinge te</t>
        </is>
      </c>
      <c r="G1677">
        <f>HYPERLINK("https://images.diginfra.net/iiif/NL-HaNA_1.01.02/3770/NL-HaNA_1.01.02_3770_0013.jpg/1267,365,1096,3081/full/0/default.jpg", "iiif_url")</f>
        <v/>
      </c>
    </row>
    <row r="1678">
      <c r="A1678" t="inlineStr">
        <is>
          <t>NL-HaNA_1.01.02_3770_0013-page-24</t>
        </is>
      </c>
      <c r="B1678" t="inlineStr">
        <is>
          <t>NL-HaNA_1.01.02_3770_0013-column-1367-465-896-2881</t>
        </is>
      </c>
      <c r="C1678" t="inlineStr">
        <is>
          <t>repeat_lemma</t>
        </is>
      </c>
      <c r="D1678" t="n">
        <v>1534</v>
      </c>
      <c r="E1678" t="n">
        <v>2731</v>
      </c>
      <c r="F1678" t="inlineStr">
        <is>
          <t xml:space="preserve">        DEE</t>
        </is>
      </c>
      <c r="G1678">
        <f>HYPERLINK("https://images.diginfra.net/iiif/NL-HaNA_1.01.02/3770/NL-HaNA_1.01.02_3770_0013.jpg/1267,365,1096,3081/full/0/default.jpg", "iiif_url")</f>
        <v/>
      </c>
    </row>
    <row r="1679">
      <c r="A1679" t="inlineStr">
        <is>
          <t>NL-HaNA_1.01.02_3770_0013-page-24</t>
        </is>
      </c>
      <c r="B1679" t="inlineStr">
        <is>
          <t>NL-HaNA_1.01.02_3770_0013-column-1367-465-896-2881</t>
        </is>
      </c>
      <c r="C1679" t="inlineStr">
        <is>
          <t>continuation</t>
        </is>
      </c>
      <c r="D1679" t="n">
        <v>1431</v>
      </c>
      <c r="E1679" t="n">
        <v>2718</v>
      </c>
      <c r="F1679" t="inlineStr">
        <is>
          <t xml:space="preserve">    heffen</t>
        </is>
      </c>
      <c r="G1679">
        <f>HYPERLINK("https://images.diginfra.net/iiif/NL-HaNA_1.01.02/3770/NL-HaNA_1.01.02_3770_0013.jpg/1267,365,1096,3081/full/0/default.jpg", "iiif_url")</f>
        <v/>
      </c>
    </row>
    <row r="1680">
      <c r="A1680" t="inlineStr">
        <is>
          <t>NL-HaNA_1.01.02_3770_0013-page-24</t>
        </is>
      </c>
      <c r="B1680" t="inlineStr">
        <is>
          <t>NL-HaNA_1.01.02_3770_0013-column-1367-465-896-2881</t>
        </is>
      </c>
      <c r="C1680" t="inlineStr">
        <is>
          <t>repeat_lemma</t>
        </is>
      </c>
      <c r="D1680" t="n">
        <v>1505</v>
      </c>
      <c r="E1680" t="n">
        <v>2757</v>
      </c>
      <c r="F1680" t="inlineStr">
        <is>
          <t xml:space="preserve">        Eyckmeestersplaets. 138. 143. 147. 156.</t>
        </is>
      </c>
      <c r="G1680">
        <f>HYPERLINK("https://images.diginfra.net/iiif/NL-HaNA_1.01.02/3770/NL-HaNA_1.01.02_3770_0013.jpg/1267,365,1096,3081/full/0/default.jpg", "iiif_url")</f>
        <v/>
      </c>
    </row>
    <row r="1681">
      <c r="A1681" t="inlineStr">
        <is>
          <t>NL-HaNA_1.01.02_3770_0013-page-24</t>
        </is>
      </c>
      <c r="B1681" t="inlineStr">
        <is>
          <t>NL-HaNA_1.01.02_3770_0013-column-1367-465-896-2881</t>
        </is>
      </c>
      <c r="C1681" t="inlineStr">
        <is>
          <t>continuation</t>
        </is>
      </c>
      <c r="D1681" t="n">
        <v>1434</v>
      </c>
      <c r="E1681" t="n">
        <v>2823</v>
      </c>
      <c r="F1681" t="inlineStr">
        <is>
          <t xml:space="preserve">    416.</t>
        </is>
      </c>
      <c r="G1681">
        <f>HYPERLINK("https://images.diginfra.net/iiif/NL-HaNA_1.01.02/3770/NL-HaNA_1.01.02_3770_0013.jpg/1267,365,1096,3081/full/0/default.jpg", "iiif_url")</f>
        <v/>
      </c>
    </row>
    <row r="1682">
      <c r="A1682" t="inlineStr">
        <is>
          <t>NL-HaNA_1.01.02_3770_0013-page-24</t>
        </is>
      </c>
      <c r="B1682" t="inlineStr">
        <is>
          <t>NL-HaNA_1.01.02_3770_0013-column-1367-465-896-2881</t>
        </is>
      </c>
      <c r="C1682" t="inlineStr">
        <is>
          <t>repeat_lemma</t>
        </is>
      </c>
      <c r="D1682" t="n">
        <v>1507</v>
      </c>
      <c r="E1682" t="n">
        <v>2859</v>
      </c>
      <c r="F1682" t="inlineStr">
        <is>
          <t xml:space="preserve">        de Heerlijckheyt Oirschot. 151. 327.</t>
        </is>
      </c>
      <c r="G1682">
        <f>HYPERLINK("https://images.diginfra.net/iiif/NL-HaNA_1.01.02/3770/NL-HaNA_1.01.02_3770_0013.jpg/1267,365,1096,3081/full/0/default.jpg", "iiif_url")</f>
        <v/>
      </c>
    </row>
    <row r="1683">
      <c r="A1683" t="inlineStr">
        <is>
          <t>NL-HaNA_1.01.02_3770_0013-page-24</t>
        </is>
      </c>
      <c r="B1683" t="inlineStr">
        <is>
          <t>NL-HaNA_1.01.02_3770_0013-column-1367-465-896-2881</t>
        </is>
      </c>
      <c r="C1683" t="inlineStr">
        <is>
          <t>continuation</t>
        </is>
      </c>
      <c r="D1683" t="n">
        <v>1438</v>
      </c>
      <c r="E1683" t="n">
        <v>2906</v>
      </c>
      <c r="F1683" t="inlineStr">
        <is>
          <t xml:space="preserve">    504. 662. 1095.</t>
        </is>
      </c>
      <c r="G1683">
        <f>HYPERLINK("https://images.diginfra.net/iiif/NL-HaNA_1.01.02/3770/NL-HaNA_1.01.02_3770_0013.jpg/1267,365,1096,3081/full/0/default.jpg", "iiif_url")</f>
        <v/>
      </c>
    </row>
    <row r="1684">
      <c r="A1684" t="inlineStr">
        <is>
          <t>NL-HaNA_1.01.02_3770_0013-page-24</t>
        </is>
      </c>
      <c r="B1684" t="inlineStr">
        <is>
          <t>NL-HaNA_1.01.02_3770_0013-column-1367-465-896-2881</t>
        </is>
      </c>
      <c r="C1684" t="inlineStr">
        <is>
          <t>repeat_lemma</t>
        </is>
      </c>
      <c r="D1684" t="n">
        <v>1507</v>
      </c>
      <c r="E1684" t="n">
        <v>2941</v>
      </c>
      <c r="F1684" t="inlineStr">
        <is>
          <t xml:space="preserve">        heerlyckheden Gestel , Stryp en Stra-</t>
        </is>
      </c>
      <c r="G1684">
        <f>HYPERLINK("https://images.diginfra.net/iiif/NL-HaNA_1.01.02/3770/NL-HaNA_1.01.02_3770_0013.jpg/1267,365,1096,3081/full/0/default.jpg", "iiif_url")</f>
        <v/>
      </c>
    </row>
    <row r="1685">
      <c r="A1685" t="inlineStr">
        <is>
          <t>NL-HaNA_1.01.02_3770_0013-page-24</t>
        </is>
      </c>
      <c r="B1685" t="inlineStr">
        <is>
          <t>NL-HaNA_1.01.02_3770_0013-column-1367-465-896-2881</t>
        </is>
      </c>
      <c r="C1685" t="inlineStr">
        <is>
          <t>continuation</t>
        </is>
      </c>
      <c r="D1685" t="n">
        <v>1534</v>
      </c>
      <c r="E1685" t="n">
        <v>3012</v>
      </c>
      <c r="F1685" t="inlineStr">
        <is>
          <t xml:space="preserve">    156.387.</t>
        </is>
      </c>
      <c r="G1685">
        <f>HYPERLINK("https://images.diginfra.net/iiif/NL-HaNA_1.01.02/3770/NL-HaNA_1.01.02_3770_0013.jpg/1267,365,1096,3081/full/0/default.jpg", "iiif_url")</f>
        <v/>
      </c>
    </row>
    <row r="1686">
      <c r="A1686" t="inlineStr">
        <is>
          <t>NL-HaNA_1.01.02_3770_0013-page-24</t>
        </is>
      </c>
      <c r="B1686" t="inlineStr">
        <is>
          <t>NL-HaNA_1.01.02_3770_0013-column-1367-465-896-2881</t>
        </is>
      </c>
      <c r="C1686" t="inlineStr">
        <is>
          <t>continuation</t>
        </is>
      </c>
      <c r="D1686" t="n">
        <v>1431</v>
      </c>
      <c r="E1686" t="n">
        <v>3012</v>
      </c>
      <c r="F1686" t="inlineStr">
        <is>
          <t xml:space="preserve">    thum</t>
        </is>
      </c>
      <c r="G1686">
        <f>HYPERLINK("https://images.diginfra.net/iiif/NL-HaNA_1.01.02/3770/NL-HaNA_1.01.02_3770_0013.jpg/1267,365,1096,3081/full/0/default.jpg", "iiif_url")</f>
        <v/>
      </c>
    </row>
    <row r="1687">
      <c r="A1687" t="inlineStr">
        <is>
          <t>NL-HaNA_1.01.02_3770_0013-page-24</t>
        </is>
      </c>
      <c r="B1687" t="inlineStr">
        <is>
          <t>NL-HaNA_1.01.02_3770_0013-column-1367-465-896-2881</t>
        </is>
      </c>
      <c r="C1687" t="inlineStr">
        <is>
          <t>repeat_lemma</t>
        </is>
      </c>
      <c r="D1687" t="n">
        <v>1509</v>
      </c>
      <c r="E1687" t="n">
        <v>3050</v>
      </c>
      <c r="F1687" t="inlineStr">
        <is>
          <t xml:space="preserve">        Regenten van Vechel. 178.</t>
        </is>
      </c>
      <c r="G1687">
        <f>HYPERLINK("https://images.diginfra.net/iiif/NL-HaNA_1.01.02/3770/NL-HaNA_1.01.02_3770_0013.jpg/1267,365,1096,3081/full/0/default.jpg", "iiif_url")</f>
        <v/>
      </c>
    </row>
    <row r="1688">
      <c r="A1688" t="inlineStr">
        <is>
          <t>NL-HaNA_1.01.02_3770_0013-page-24</t>
        </is>
      </c>
      <c r="B1688" t="inlineStr">
        <is>
          <t>NL-HaNA_1.01.02_3770_0013-column-1367-465-896-2881</t>
        </is>
      </c>
      <c r="C1688" t="inlineStr">
        <is>
          <t>repeat_lemma</t>
        </is>
      </c>
      <c r="D1688" t="n">
        <v>1511</v>
      </c>
      <c r="E1688" t="n">
        <v>3095</v>
      </c>
      <c r="F1688" t="inlineStr">
        <is>
          <t xml:space="preserve">        Regenten van Netersel, Reusel en Bladel.</t>
        </is>
      </c>
      <c r="G1688">
        <f>HYPERLINK("https://images.diginfra.net/iiif/NL-HaNA_1.01.02/3770/NL-HaNA_1.01.02_3770_0013.jpg/1267,365,1096,3081/full/0/default.jpg", "iiif_url")</f>
        <v/>
      </c>
    </row>
    <row r="1689">
      <c r="A1689" t="inlineStr">
        <is>
          <t>NL-HaNA_1.01.02_3770_0013-page-24</t>
        </is>
      </c>
      <c r="B1689" t="inlineStr">
        <is>
          <t>NL-HaNA_1.01.02_3770_0013-column-1367-465-896-2881</t>
        </is>
      </c>
      <c r="C1689" t="inlineStr">
        <is>
          <t>continuation</t>
        </is>
      </c>
      <c r="D1689" t="n">
        <v>1436</v>
      </c>
      <c r="E1689" t="n">
        <v>3170</v>
      </c>
      <c r="F1689" t="inlineStr">
        <is>
          <t xml:space="preserve">    202.</t>
        </is>
      </c>
      <c r="G1689">
        <f>HYPERLINK("https://images.diginfra.net/iiif/NL-HaNA_1.01.02/3770/NL-HaNA_1.01.02_3770_0013.jpg/1267,365,1096,3081/full/0/default.jpg", "iiif_url")</f>
        <v/>
      </c>
    </row>
    <row r="1690">
      <c r="A1690" t="inlineStr">
        <is>
          <t>NL-HaNA_1.01.02_3770_0013-page-24</t>
        </is>
      </c>
      <c r="B1690" t="inlineStr">
        <is>
          <t>NL-HaNA_1.01.02_3770_0013-column-1367-465-896-2881</t>
        </is>
      </c>
      <c r="C1690" t="inlineStr">
        <is>
          <t>repeat_lemma</t>
        </is>
      </c>
      <c r="D1690" t="n">
        <v>1511</v>
      </c>
      <c r="E1690" t="n">
        <v>3193</v>
      </c>
      <c r="F1690" t="inlineStr">
        <is>
          <t xml:space="preserve">        Regenten van Wefterhoven. 203. 1182.</t>
        </is>
      </c>
      <c r="G1690">
        <f>HYPERLINK("https://images.diginfra.net/iiif/NL-HaNA_1.01.02/3770/NL-HaNA_1.01.02_3770_0013.jpg/1267,365,1096,3081/full/0/default.jpg", "iiif_url")</f>
        <v/>
      </c>
    </row>
    <row r="1691">
      <c r="A1691" t="inlineStr">
        <is>
          <t>NL-HaNA_1.01.02_3770_0013-page-24</t>
        </is>
      </c>
      <c r="B1691" t="inlineStr">
        <is>
          <t>NL-HaNA_1.01.02_3770_0013-column-1367-465-896-2881</t>
        </is>
      </c>
      <c r="C1691" t="inlineStr">
        <is>
          <t>repeat_lemma</t>
        </is>
      </c>
      <c r="D1691" t="n">
        <v>1514</v>
      </c>
      <c r="E1691" t="n">
        <v>3244</v>
      </c>
      <c r="F1691" t="inlineStr">
        <is>
          <t xml:space="preserve">        Regenten van Schyndel. 219. 838.</t>
        </is>
      </c>
      <c r="G1691">
        <f>HYPERLINK("https://images.diginfra.net/iiif/NL-HaNA_1.01.02/3770/NL-HaNA_1.01.02_3770_0013.jpg/1267,365,1096,3081/full/0/default.jpg", "iiif_url")</f>
        <v/>
      </c>
    </row>
    <row r="1692">
      <c r="A1692" t="inlineStr">
        <is>
          <t>NL-HaNA_1.01.02_3770_0013-page-24</t>
        </is>
      </c>
      <c r="B1692" t="inlineStr">
        <is>
          <t>NL-HaNA_1.01.02_3770_0013-column-1367-465-896-2881</t>
        </is>
      </c>
      <c r="C1692" t="inlineStr">
        <is>
          <t>repeat_lemma</t>
        </is>
      </c>
      <c r="D1692" t="n">
        <v>1516</v>
      </c>
      <c r="E1692" t="n">
        <v>3296</v>
      </c>
      <c r="F1692" t="inlineStr">
        <is>
          <t xml:space="preserve">        Regenten van Heesch. 278.</t>
        </is>
      </c>
      <c r="G1692">
        <f>HYPERLINK("https://images.diginfra.net/iiif/NL-HaNA_1.01.02/3770/NL-HaNA_1.01.02_3770_0013.jpg/1267,365,1096,3081/full/0/default.jpg", "iiif_url")</f>
        <v/>
      </c>
    </row>
    <row r="1696">
      <c r="A1696" t="inlineStr">
        <is>
          <t>NL-HaNA_1.01.02_3770_0013-page-25</t>
        </is>
      </c>
      <c r="B1696" t="inlineStr">
        <is>
          <t>NL-HaNA_1.01.02_3770_0013-column-2503-479-877-2857</t>
        </is>
      </c>
      <c r="C1696" t="inlineStr">
        <is>
          <t>repeat_lemma</t>
        </is>
      </c>
      <c r="D1696" t="n">
        <v>2643</v>
      </c>
      <c r="E1696" t="n">
        <v>467</v>
      </c>
      <c r="F1696" t="inlineStr">
        <is>
          <t xml:space="preserve">        Regenten en Armmeesters. 284.</t>
        </is>
      </c>
      <c r="G1696">
        <f>HYPERLINK("https://images.diginfra.net/iiif/NL-HaNA_1.01.02/3770/NL-HaNA_1.01.02_3770_0013.jpg/2403,379,1077,3057/full/0/default.jpg", "iiif_url")</f>
        <v/>
      </c>
    </row>
    <row r="1697">
      <c r="A1697" t="inlineStr">
        <is>
          <t>NL-HaNA_1.01.02_3770_0013-page-25</t>
        </is>
      </c>
      <c r="B1697" t="inlineStr">
        <is>
          <t>NL-HaNA_1.01.02_3770_0013-column-2503-479-877-2857</t>
        </is>
      </c>
      <c r="C1697" t="inlineStr">
        <is>
          <t>repeat_lemma</t>
        </is>
      </c>
      <c r="D1697" t="n">
        <v>2638</v>
      </c>
      <c r="E1697" t="n">
        <v>520</v>
      </c>
      <c r="F1697" t="inlineStr">
        <is>
          <t xml:space="preserve">        advis van de Hooghschout op de Requeste</t>
        </is>
      </c>
      <c r="G1697">
        <f>HYPERLINK("https://images.diginfra.net/iiif/NL-HaNA_1.01.02/3770/NL-HaNA_1.01.02_3770_0013.jpg/2403,379,1077,3057/full/0/default.jpg", "iiif_url")</f>
        <v/>
      </c>
    </row>
    <row r="1698">
      <c r="A1698" t="inlineStr">
        <is>
          <t>NL-HaNA_1.01.02_3770_0013-page-25</t>
        </is>
      </c>
      <c r="B1698" t="inlineStr">
        <is>
          <t>NL-HaNA_1.01.02_3770_0013-column-2503-479-877-2857</t>
        </is>
      </c>
      <c r="C1698" t="inlineStr">
        <is>
          <t>continuation</t>
        </is>
      </c>
      <c r="D1698" t="n">
        <v>2565</v>
      </c>
      <c r="E1698" t="n">
        <v>568</v>
      </c>
      <c r="F1698" t="inlineStr">
        <is>
          <t xml:space="preserve">    van Verhoeven en Wynants. 326.</t>
        </is>
      </c>
      <c r="G1698">
        <f>HYPERLINK("https://images.diginfra.net/iiif/NL-HaNA_1.01.02/3770/NL-HaNA_1.01.02_3770_0013.jpg/2403,379,1077,3057/full/0/default.jpg", "iiif_url")</f>
        <v/>
      </c>
    </row>
    <row r="1699">
      <c r="A1699" t="inlineStr">
        <is>
          <t>NL-HaNA_1.01.02_3770_0013-page-25</t>
        </is>
      </c>
      <c r="B1699" t="inlineStr">
        <is>
          <t>NL-HaNA_1.01.02_3770_0013-column-2503-479-877-2857</t>
        </is>
      </c>
      <c r="C1699" t="inlineStr">
        <is>
          <t>repeat_lemma</t>
        </is>
      </c>
      <c r="D1699" t="n">
        <v>2636</v>
      </c>
      <c r="E1699" t="n">
        <v>618</v>
      </c>
      <c r="F1699" t="inlineStr">
        <is>
          <t xml:space="preserve">        Regenten van Dommelen. 348. 563.</t>
        </is>
      </c>
      <c r="G1699">
        <f>HYPERLINK("https://images.diginfra.net/iiif/NL-HaNA_1.01.02/3770/NL-HaNA_1.01.02_3770_0013.jpg/2403,379,1077,3057/full/0/default.jpg", "iiif_url")</f>
        <v/>
      </c>
    </row>
    <row r="1700">
      <c r="A1700" t="inlineStr">
        <is>
          <t>NL-HaNA_1.01.02_3770_0013-page-25</t>
        </is>
      </c>
      <c r="B1700" t="inlineStr">
        <is>
          <t>NL-HaNA_1.01.02_3770_0013-column-2503-479-877-2857</t>
        </is>
      </c>
      <c r="C1700" t="inlineStr">
        <is>
          <t>continuation</t>
        </is>
      </c>
      <c r="D1700" t="n">
        <v>2563</v>
      </c>
      <c r="E1700" t="n">
        <v>679</v>
      </c>
      <c r="F1700" t="inlineStr">
        <is>
          <t xml:space="preserve">    931.</t>
        </is>
      </c>
      <c r="G1700">
        <f>HYPERLINK("https://images.diginfra.net/iiif/NL-HaNA_1.01.02/3770/NL-HaNA_1.01.02_3770_0013.jpg/2403,379,1077,3057/full/0/default.jpg", "iiif_url")</f>
        <v/>
      </c>
    </row>
    <row r="1701">
      <c r="A1701" t="inlineStr">
        <is>
          <t>NL-HaNA_1.01.02_3770_0013-page-25</t>
        </is>
      </c>
      <c r="B1701" t="inlineStr">
        <is>
          <t>NL-HaNA_1.01.02_3770_0013-column-2503-479-877-2857</t>
        </is>
      </c>
      <c r="C1701" t="inlineStr">
        <is>
          <t>repeat_lemma</t>
        </is>
      </c>
      <c r="D1701" t="n">
        <v>2634</v>
      </c>
      <c r="E1701" t="n">
        <v>714</v>
      </c>
      <c r="F1701" t="inlineStr">
        <is>
          <t xml:space="preserve">        Verhoeve, eedt als Vorster van Bladel,</t>
        </is>
      </c>
      <c r="G1701">
        <f>HYPERLINK("https://images.diginfra.net/iiif/NL-HaNA_1.01.02/3770/NL-HaNA_1.01.02_3770_0013.jpg/2403,379,1077,3057/full/0/default.jpg", "iiif_url")</f>
        <v/>
      </c>
    </row>
    <row r="1702">
      <c r="A1702" t="inlineStr">
        <is>
          <t>NL-HaNA_1.01.02_3770_0013-page-25</t>
        </is>
      </c>
      <c r="B1702" t="inlineStr">
        <is>
          <t>NL-HaNA_1.01.02_3770_0013-column-2503-479-877-2857</t>
        </is>
      </c>
      <c r="C1702" t="inlineStr">
        <is>
          <t>continuation</t>
        </is>
      </c>
      <c r="D1702" t="n">
        <v>2560</v>
      </c>
      <c r="E1702" t="n">
        <v>771</v>
      </c>
      <c r="F1702" t="inlineStr">
        <is>
          <t xml:space="preserve">    ee. 353.</t>
        </is>
      </c>
      <c r="G1702">
        <f>HYPERLINK("https://images.diginfra.net/iiif/NL-HaNA_1.01.02/3770/NL-HaNA_1.01.02_3770_0013.jpg/2403,379,1077,3057/full/0/default.jpg", "iiif_url")</f>
        <v/>
      </c>
    </row>
    <row r="1703">
      <c r="A1703" t="inlineStr">
        <is>
          <t>NL-HaNA_1.01.02_3770_0013-page-25</t>
        </is>
      </c>
      <c r="B1703" t="inlineStr">
        <is>
          <t>NL-HaNA_1.01.02_3770_0013-column-2503-479-877-2857</t>
        </is>
      </c>
      <c r="C1703" t="inlineStr">
        <is>
          <t>repeat_lemma</t>
        </is>
      </c>
      <c r="D1703" t="n">
        <v>2631</v>
      </c>
      <c r="E1703" t="n">
        <v>811</v>
      </c>
      <c r="F1703" t="inlineStr">
        <is>
          <t xml:space="preserve">        Schepen en Rade, klagende over Lodewyck</t>
        </is>
      </c>
      <c r="G1703">
        <f>HYPERLINK("https://images.diginfra.net/iiif/NL-HaNA_1.01.02/3770/NL-HaNA_1.01.02_3770_0013.jpg/2403,379,1077,3057/full/0/default.jpg", "iiif_url")</f>
        <v/>
      </c>
    </row>
    <row r="1704">
      <c r="A1704" t="inlineStr">
        <is>
          <t>NL-HaNA_1.01.02_3770_0013-page-25</t>
        </is>
      </c>
      <c r="B1704" t="inlineStr">
        <is>
          <t>NL-HaNA_1.01.02_3770_0013-column-2503-479-877-2857</t>
        </is>
      </c>
      <c r="C1704" t="inlineStr">
        <is>
          <t>continuation</t>
        </is>
      </c>
      <c r="D1704" t="n">
        <v>2560</v>
      </c>
      <c r="E1704" t="n">
        <v>863</v>
      </c>
      <c r="F1704" t="inlineStr">
        <is>
          <t xml:space="preserve">    Cramer. 357.</t>
        </is>
      </c>
      <c r="G1704">
        <f>HYPERLINK("https://images.diginfra.net/iiif/NL-HaNA_1.01.02/3770/NL-HaNA_1.01.02_3770_0013.jpg/2403,379,1077,3057/full/0/default.jpg", "iiif_url")</f>
        <v/>
      </c>
    </row>
    <row r="1705">
      <c r="A1705" t="inlineStr">
        <is>
          <t>NL-HaNA_1.01.02_3770_0013-page-25</t>
        </is>
      </c>
      <c r="B1705" t="inlineStr">
        <is>
          <t>NL-HaNA_1.01.02_3770_0013-column-2503-479-877-2857</t>
        </is>
      </c>
      <c r="C1705" t="inlineStr">
        <is>
          <t>repeat_lemma</t>
        </is>
      </c>
      <c r="D1705" t="n">
        <v>2636</v>
      </c>
      <c r="E1705" t="n">
        <v>910</v>
      </c>
      <c r="F1705" t="inlineStr">
        <is>
          <t xml:space="preserve">        Regenten van Erp. 376. 744. 932.</t>
        </is>
      </c>
      <c r="G1705">
        <f>HYPERLINK("https://images.diginfra.net/iiif/NL-HaNA_1.01.02/3770/NL-HaNA_1.01.02_3770_0013.jpg/2403,379,1077,3057/full/0/default.jpg", "iiif_url")</f>
        <v/>
      </c>
    </row>
    <row r="1706">
      <c r="A1706" t="inlineStr">
        <is>
          <t>NL-HaNA_1.01.02_3770_0013-page-25</t>
        </is>
      </c>
      <c r="B1706" t="inlineStr">
        <is>
          <t>NL-HaNA_1.01.02_3770_0013-column-2503-479-877-2857</t>
        </is>
      </c>
      <c r="C1706" t="inlineStr">
        <is>
          <t>repeat_lemma</t>
        </is>
      </c>
      <c r="D1706" t="n">
        <v>2636</v>
      </c>
      <c r="E1706" t="n">
        <v>958</v>
      </c>
      <c r="F1706" t="inlineStr">
        <is>
          <t xml:space="preserve">        Armmeesters van Oirschot. 402. 416.</t>
        </is>
      </c>
      <c r="G1706">
        <f>HYPERLINK("https://images.diginfra.net/iiif/NL-HaNA_1.01.02/3770/NL-HaNA_1.01.02_3770_0013.jpg/2403,379,1077,3057/full/0/default.jpg", "iiif_url")</f>
        <v/>
      </c>
    </row>
    <row r="1707">
      <c r="A1707" t="inlineStr">
        <is>
          <t>NL-HaNA_1.01.02_3770_0013-page-25</t>
        </is>
      </c>
      <c r="B1707" t="inlineStr">
        <is>
          <t>NL-HaNA_1.01.02_3770_0013-column-2503-479-877-2857</t>
        </is>
      </c>
      <c r="C1707" t="inlineStr">
        <is>
          <t>repeat_lemma</t>
        </is>
      </c>
      <c r="D1707" t="n">
        <v>2631</v>
      </c>
      <c r="E1707" t="n">
        <v>1008</v>
      </c>
      <c r="F1707" t="inlineStr">
        <is>
          <t xml:space="preserve">        Regenten van St. Michiels Gestel. 409.</t>
        </is>
      </c>
      <c r="G1707">
        <f>HYPERLINK("https://images.diginfra.net/iiif/NL-HaNA_1.01.02/3770/NL-HaNA_1.01.02_3770_0013.jpg/2403,379,1077,3057/full/0/default.jpg", "iiif_url")</f>
        <v/>
      </c>
    </row>
    <row r="1708">
      <c r="A1708" t="inlineStr">
        <is>
          <t>NL-HaNA_1.01.02_3770_0013-page-25</t>
        </is>
      </c>
      <c r="B1708" t="inlineStr">
        <is>
          <t>NL-HaNA_1.01.02_3770_0013-column-2503-479-877-2857</t>
        </is>
      </c>
      <c r="C1708" t="inlineStr">
        <is>
          <t>continuation</t>
        </is>
      </c>
      <c r="D1708" t="n">
        <v>2565</v>
      </c>
      <c r="E1708" t="n">
        <v>1056</v>
      </c>
      <c r="F1708" t="inlineStr">
        <is>
          <t xml:space="preserve">    789.</t>
        </is>
      </c>
      <c r="G1708">
        <f>HYPERLINK("https://images.diginfra.net/iiif/NL-HaNA_1.01.02/3770/NL-HaNA_1.01.02_3770_0013.jpg/2403,379,1077,3057/full/0/default.jpg", "iiif_url")</f>
        <v/>
      </c>
    </row>
    <row r="1709">
      <c r="A1709" t="inlineStr">
        <is>
          <t>NL-HaNA_1.01.02_3770_0013-page-25</t>
        </is>
      </c>
      <c r="B1709" t="inlineStr">
        <is>
          <t>NL-HaNA_1.01.02_3770_0013-column-2503-479-877-2857</t>
        </is>
      </c>
      <c r="C1709" t="inlineStr">
        <is>
          <t>repeat_lemma</t>
        </is>
      </c>
      <c r="D1709" t="n">
        <v>2631</v>
      </c>
      <c r="E1709" t="n">
        <v>1105</v>
      </c>
      <c r="F1709" t="inlineStr">
        <is>
          <t xml:space="preserve">        Regenten van Boxtel. 414. 6e3.</t>
        </is>
      </c>
      <c r="G1709">
        <f>HYPERLINK("https://images.diginfra.net/iiif/NL-HaNA_1.01.02/3770/NL-HaNA_1.01.02_3770_0013.jpg/2403,379,1077,3057/full/0/default.jpg", "iiif_url")</f>
        <v/>
      </c>
    </row>
    <row r="1710">
      <c r="A1710" t="inlineStr">
        <is>
          <t>NL-HaNA_1.01.02_3770_0013-page-25</t>
        </is>
      </c>
      <c r="B1710" t="inlineStr">
        <is>
          <t>NL-HaNA_1.01.02_3770_0013-column-2503-479-877-2857</t>
        </is>
      </c>
      <c r="C1710" t="inlineStr">
        <is>
          <t>repeat_lemma</t>
        </is>
      </c>
      <c r="D1710" t="n">
        <v>2631</v>
      </c>
      <c r="E1710" t="n">
        <v>1151</v>
      </c>
      <c r="F1710" t="inlineStr">
        <is>
          <t xml:space="preserve">        Gerard de Jongh by substitutie als Tck-</t>
        </is>
      </c>
      <c r="G1710">
        <f>HYPERLINK("https://images.diginfra.net/iiif/NL-HaNA_1.01.02/3770/NL-HaNA_1.01.02_3770_0013.jpg/2403,379,1077,3057/full/0/default.jpg", "iiif_url")</f>
        <v/>
      </c>
    </row>
    <row r="1711">
      <c r="A1711" t="inlineStr">
        <is>
          <t>NL-HaNA_1.01.02_3770_0013-page-25</t>
        </is>
      </c>
      <c r="B1711" t="inlineStr">
        <is>
          <t>NL-HaNA_1.01.02_3770_0013-column-2503-479-877-2857</t>
        </is>
      </c>
      <c r="C1711" t="inlineStr">
        <is>
          <t>continuation</t>
        </is>
      </c>
      <c r="D1711" t="n">
        <v>2556</v>
      </c>
      <c r="E1711" t="n">
        <v>1200</v>
      </c>
      <c r="F1711" t="inlineStr">
        <is>
          <t xml:space="preserve">    meester geapprobeert. 416.</t>
        </is>
      </c>
      <c r="G1711">
        <f>HYPERLINK("https://images.diginfra.net/iiif/NL-HaNA_1.01.02/3770/NL-HaNA_1.01.02_3770_0013.jpg/2403,379,1077,3057/full/0/default.jpg", "iiif_url")</f>
        <v/>
      </c>
    </row>
    <row r="1712">
      <c r="A1712" t="inlineStr">
        <is>
          <t>NL-HaNA_1.01.02_3770_0013-page-25</t>
        </is>
      </c>
      <c r="B1712" t="inlineStr">
        <is>
          <t>NL-HaNA_1.01.02_3770_0013-column-2503-479-877-2857</t>
        </is>
      </c>
      <c r="C1712" t="inlineStr">
        <is>
          <t>repeat_lemma</t>
        </is>
      </c>
      <c r="D1712" t="n">
        <v>2631</v>
      </c>
      <c r="E1712" t="n">
        <v>1250</v>
      </c>
      <c r="F1712" t="inlineStr">
        <is>
          <t xml:space="preserve">        Regenten van Oostelbeers. 444. 867.</t>
        </is>
      </c>
      <c r="G1712">
        <f>HYPERLINK("https://images.diginfra.net/iiif/NL-HaNA_1.01.02/3770/NL-HaNA_1.01.02_3770_0013.jpg/2403,379,1077,3057/full/0/default.jpg", "iiif_url")</f>
        <v/>
      </c>
    </row>
    <row r="1713">
      <c r="A1713" t="inlineStr">
        <is>
          <t>NL-HaNA_1.01.02_3770_0013-page-25</t>
        </is>
      </c>
      <c r="B1713" t="inlineStr">
        <is>
          <t>NL-HaNA_1.01.02_3770_0013-column-2503-479-877-2857</t>
        </is>
      </c>
      <c r="C1713" t="inlineStr">
        <is>
          <t>repeat_lemma</t>
        </is>
      </c>
      <c r="D1713" t="n">
        <v>2631</v>
      </c>
      <c r="E1713" t="n">
        <v>1296</v>
      </c>
      <c r="F1713" t="inlineStr">
        <is>
          <t xml:space="preserve">        Regenten van Helvoort.</t>
        </is>
      </c>
      <c r="G1713">
        <f>HYPERLINK("https://images.diginfra.net/iiif/NL-HaNA_1.01.02/3770/NL-HaNA_1.01.02_3770_0013.jpg/2403,379,1077,3057/full/0/default.jpg", "iiif_url")</f>
        <v/>
      </c>
    </row>
    <row r="1714">
      <c r="A1714" t="inlineStr">
        <is>
          <t>NL-HaNA_1.01.02_3770_0013-page-25</t>
        </is>
      </c>
      <c r="B1714" t="inlineStr">
        <is>
          <t>NL-HaNA_1.01.02_3770_0013-column-2503-479-877-2857</t>
        </is>
      </c>
      <c r="C1714" t="inlineStr">
        <is>
          <t>non_index_line</t>
        </is>
      </c>
      <c r="D1714" t="n">
        <v>3110</v>
      </c>
      <c r="E1714" t="n">
        <v>1308</v>
      </c>
      <c r="F1714" t="inlineStr">
        <is>
          <t xml:space="preserve">        470. 563.</t>
        </is>
      </c>
      <c r="G1714">
        <f>HYPERLINK("https://images.diginfra.net/iiif/NL-HaNA_1.01.02/3770/NL-HaNA_1.01.02_3770_0013.jpg/2403,379,1077,3057/full/0/default.jpg", "iiif_url")</f>
        <v/>
      </c>
    </row>
    <row r="1715">
      <c r="A1715" t="inlineStr">
        <is>
          <t>NL-HaNA_1.01.02_3770_0013-page-25</t>
        </is>
      </c>
      <c r="B1715" t="inlineStr">
        <is>
          <t>NL-HaNA_1.01.02_3770_0013-column-2503-479-877-2857</t>
        </is>
      </c>
      <c r="C1715" t="inlineStr">
        <is>
          <t>continuation</t>
        </is>
      </c>
      <c r="D1715" t="n">
        <v>2556</v>
      </c>
      <c r="E1715" t="n">
        <v>1346</v>
      </c>
      <c r="F1715" t="inlineStr">
        <is>
          <t xml:space="preserve">    784. 903. 1192.</t>
        </is>
      </c>
      <c r="G1715">
        <f>HYPERLINK("https://images.diginfra.net/iiif/NL-HaNA_1.01.02/3770/NL-HaNA_1.01.02_3770_0013.jpg/2403,379,1077,3057/full/0/default.jpg", "iiif_url")</f>
        <v/>
      </c>
    </row>
    <row r="1716">
      <c r="A1716" t="inlineStr">
        <is>
          <t>NL-HaNA_1.01.02_3770_0013-page-25</t>
        </is>
      </c>
      <c r="B1716" t="inlineStr">
        <is>
          <t>NL-HaNA_1.01.02_3770_0013-column-2503-479-877-2857</t>
        </is>
      </c>
      <c r="C1716" t="inlineStr">
        <is>
          <t>repeat_lemma</t>
        </is>
      </c>
      <c r="D1716" t="n">
        <v>2627</v>
      </c>
      <c r="E1716" t="n">
        <v>1398</v>
      </c>
      <c r="F1716" t="inlineStr">
        <is>
          <t xml:space="preserve">        Regenten van Middelbeers. 470.</t>
        </is>
      </c>
      <c r="G1716">
        <f>HYPERLINK("https://images.diginfra.net/iiif/NL-HaNA_1.01.02/3770/NL-HaNA_1.01.02_3770_0013.jpg/2403,379,1077,3057/full/0/default.jpg", "iiif_url")</f>
        <v/>
      </c>
    </row>
    <row r="1717">
      <c r="A1717" t="inlineStr">
        <is>
          <t>NL-HaNA_1.01.02_3770_0013-page-25</t>
        </is>
      </c>
      <c r="B1717" t="inlineStr">
        <is>
          <t>NL-HaNA_1.01.02_3770_0013-column-2503-479-877-2857</t>
        </is>
      </c>
      <c r="C1717" t="inlineStr">
        <is>
          <t>repeat_lemma</t>
        </is>
      </c>
      <c r="D1717" t="n">
        <v>2627</v>
      </c>
      <c r="E1717" t="n">
        <v>1442</v>
      </c>
      <c r="F1717" t="inlineStr">
        <is>
          <t xml:space="preserve">        Regenten van Nulant. 484.</t>
        </is>
      </c>
      <c r="G1717">
        <f>HYPERLINK("https://images.diginfra.net/iiif/NL-HaNA_1.01.02/3770/NL-HaNA_1.01.02_3770_0013.jpg/2403,379,1077,3057/full/0/default.jpg", "iiif_url")</f>
        <v/>
      </c>
    </row>
    <row r="1718">
      <c r="A1718" t="inlineStr">
        <is>
          <t>NL-HaNA_1.01.02_3770_0013-page-25</t>
        </is>
      </c>
      <c r="B1718" t="inlineStr">
        <is>
          <t>NL-HaNA_1.01.02_3770_0013-column-2503-479-877-2857</t>
        </is>
      </c>
      <c r="C1718" t="inlineStr">
        <is>
          <t>repeat_lemma</t>
        </is>
      </c>
      <c r="D1718" t="n">
        <v>2629</v>
      </c>
      <c r="E1718" t="n">
        <v>1493</v>
      </c>
      <c r="F1718" t="inlineStr">
        <is>
          <t xml:space="preserve">        Regenten van Riel. 485. 654.</t>
        </is>
      </c>
      <c r="G1718">
        <f>HYPERLINK("https://images.diginfra.net/iiif/NL-HaNA_1.01.02/3770/NL-HaNA_1.01.02_3770_0013.jpg/2403,379,1077,3057/full/0/default.jpg", "iiif_url")</f>
        <v/>
      </c>
    </row>
    <row r="1719">
      <c r="A1719" t="inlineStr">
        <is>
          <t>NL-HaNA_1.01.02_3770_0013-page-25</t>
        </is>
      </c>
      <c r="B1719" t="inlineStr">
        <is>
          <t>NL-HaNA_1.01.02_3770_0013-column-2503-479-877-2857</t>
        </is>
      </c>
      <c r="C1719" t="inlineStr">
        <is>
          <t>repeat_lemma</t>
        </is>
      </c>
      <c r="D1719" t="n">
        <v>2627</v>
      </c>
      <c r="E1719" t="n">
        <v>1540</v>
      </c>
      <c r="F1719" t="inlineStr">
        <is>
          <t xml:space="preserve">        Regenten van Westelbeers. 490. 654.</t>
        </is>
      </c>
      <c r="G1719">
        <f>HYPERLINK("https://images.diginfra.net/iiif/NL-HaNA_1.01.02/3770/NL-HaNA_1.01.02_3770_0013.jpg/2403,379,1077,3057/full/0/default.jpg", "iiif_url")</f>
        <v/>
      </c>
    </row>
    <row r="1720">
      <c r="A1720" t="inlineStr">
        <is>
          <t>NL-HaNA_1.01.02_3770_0013-page-25</t>
        </is>
      </c>
      <c r="B1720" t="inlineStr">
        <is>
          <t>NL-HaNA_1.01.02_3770_0013-column-2503-479-877-2857</t>
        </is>
      </c>
      <c r="C1720" t="inlineStr">
        <is>
          <t>repeat_lemma</t>
        </is>
      </c>
      <c r="D1720" t="n">
        <v>2627</v>
      </c>
      <c r="E1720" t="n">
        <v>1582</v>
      </c>
      <c r="F1720" t="inlineStr">
        <is>
          <t xml:space="preserve">        Regenten van Waelre. 510.</t>
        </is>
      </c>
      <c r="G1720">
        <f>HYPERLINK("https://images.diginfra.net/iiif/NL-HaNA_1.01.02/3770/NL-HaNA_1.01.02_3770_0013.jpg/2403,379,1077,3057/full/0/default.jpg", "iiif_url")</f>
        <v/>
      </c>
    </row>
    <row r="1721">
      <c r="A1721" t="inlineStr">
        <is>
          <t>NL-HaNA_1.01.02_3770_0013-page-25</t>
        </is>
      </c>
      <c r="B1721" t="inlineStr">
        <is>
          <t>NL-HaNA_1.01.02_3770_0013-column-2503-479-877-2857</t>
        </is>
      </c>
      <c r="C1721" t="inlineStr">
        <is>
          <t>repeat_lemma</t>
        </is>
      </c>
      <c r="D1721" t="n">
        <v>2622</v>
      </c>
      <c r="E1721" t="n">
        <v>1639</v>
      </c>
      <c r="F1721" t="inlineStr">
        <is>
          <t xml:space="preserve">        Regenten van Aelst. si1.</t>
        </is>
      </c>
      <c r="G1721">
        <f>HYPERLINK("https://images.diginfra.net/iiif/NL-HaNA_1.01.02/3770/NL-HaNA_1.01.02_3770_0013.jpg/2403,379,1077,3057/full/0/default.jpg", "iiif_url")</f>
        <v/>
      </c>
    </row>
    <row r="1722">
      <c r="A1722" t="inlineStr">
        <is>
          <t>NL-HaNA_1.01.02_3770_0013-page-25</t>
        </is>
      </c>
      <c r="B1722" t="inlineStr">
        <is>
          <t>NL-HaNA_1.01.02_3770_0013-column-2503-479-877-2857</t>
        </is>
      </c>
      <c r="C1722" t="inlineStr">
        <is>
          <t>repeat_lemma</t>
        </is>
      </c>
      <c r="D1722" t="n">
        <v>2625</v>
      </c>
      <c r="E1722" t="n">
        <v>1690</v>
      </c>
      <c r="F1722" t="inlineStr">
        <is>
          <t xml:space="preserve">        Regenten van Varckenswaert.</t>
        </is>
      </c>
      <c r="G1722">
        <f>HYPERLINK("https://images.diginfra.net/iiif/NL-HaNA_1.01.02/3770/NL-HaNA_1.01.02_3770_0013.jpg/2403,379,1077,3057/full/0/default.jpg", "iiif_url")</f>
        <v/>
      </c>
    </row>
    <row r="1723">
      <c r="A1723" t="inlineStr">
        <is>
          <t>NL-HaNA_1.01.02_3770_0013-page-25</t>
        </is>
      </c>
      <c r="B1723" t="inlineStr">
        <is>
          <t>NL-HaNA_1.01.02_3770_0013-column-2503-479-877-2857</t>
        </is>
      </c>
      <c r="C1723" t="inlineStr">
        <is>
          <t>non_index_line</t>
        </is>
      </c>
      <c r="D1723" t="n">
        <v>3153</v>
      </c>
      <c r="E1723" t="n">
        <v>1701</v>
      </c>
      <c r="F1723" t="inlineStr">
        <is>
          <t xml:space="preserve">        517.</t>
        </is>
      </c>
      <c r="G1723">
        <f>HYPERLINK("https://images.diginfra.net/iiif/NL-HaNA_1.01.02/3770/NL-HaNA_1.01.02_3770_0013.jpg/2403,379,1077,3057/full/0/default.jpg", "iiif_url")</f>
        <v/>
      </c>
    </row>
    <row r="1724">
      <c r="A1724" t="inlineStr">
        <is>
          <t>NL-HaNA_1.01.02_3770_0013-page-25</t>
        </is>
      </c>
      <c r="B1724" t="inlineStr">
        <is>
          <t>NL-HaNA_1.01.02_3770_0013-column-2503-479-877-2857</t>
        </is>
      </c>
      <c r="C1724" t="inlineStr">
        <is>
          <t>repeat_lemma</t>
        </is>
      </c>
      <c r="D1724" t="n">
        <v>2618</v>
      </c>
      <c r="E1724" t="n">
        <v>1737</v>
      </c>
      <c r="F1724" t="inlineStr">
        <is>
          <t xml:space="preserve">        Bles tot Vorster van Esch aengesteldt.</t>
        </is>
      </c>
      <c r="G1724">
        <f>HYPERLINK("https://images.diginfra.net/iiif/NL-HaNA_1.01.02/3770/NL-HaNA_1.01.02_3770_0013.jpg/2403,379,1077,3057/full/0/default.jpg", "iiif_url")</f>
        <v/>
      </c>
    </row>
    <row r="1725">
      <c r="A1725" t="inlineStr">
        <is>
          <t>NL-HaNA_1.01.02_3770_0013-page-25</t>
        </is>
      </c>
      <c r="B1725" t="inlineStr">
        <is>
          <t>NL-HaNA_1.01.02_3770_0013-column-2503-479-877-2857</t>
        </is>
      </c>
      <c r="C1725" t="inlineStr">
        <is>
          <t>continuation</t>
        </is>
      </c>
      <c r="D1725" t="n">
        <v>2544</v>
      </c>
      <c r="E1725" t="n">
        <v>1794</v>
      </c>
      <c r="F1725" t="inlineStr">
        <is>
          <t xml:space="preserve">    533.</t>
        </is>
      </c>
      <c r="G1725">
        <f>HYPERLINK("https://images.diginfra.net/iiif/NL-HaNA_1.01.02/3770/NL-HaNA_1.01.02_3770_0013.jpg/2403,379,1077,3057/full/0/default.jpg", "iiif_url")</f>
        <v/>
      </c>
    </row>
    <row r="1726">
      <c r="A1726" t="inlineStr">
        <is>
          <t>NL-HaNA_1.01.02_3770_0013-page-25</t>
        </is>
      </c>
      <c r="B1726" t="inlineStr">
        <is>
          <t>NL-HaNA_1.01.02_3770_0013-column-2503-479-877-2857</t>
        </is>
      </c>
      <c r="C1726" t="inlineStr">
        <is>
          <t>repeat_lemma</t>
        </is>
      </c>
      <c r="D1726" t="n">
        <v>2613</v>
      </c>
      <c r="E1726" t="n">
        <v>1832</v>
      </c>
      <c r="F1726" t="inlineStr">
        <is>
          <t xml:space="preserve">        de Vries tot Vorster van Oostel- en Mid-</t>
        </is>
      </c>
      <c r="G1726">
        <f>HYPERLINK("https://images.diginfra.net/iiif/NL-HaNA_1.01.02/3770/NL-HaNA_1.01.02_3770_0013.jpg/2403,379,1077,3057/full/0/default.jpg", "iiif_url")</f>
        <v/>
      </c>
    </row>
    <row r="1727">
      <c r="A1727" t="inlineStr">
        <is>
          <t>NL-HaNA_1.01.02_3770_0013-page-25</t>
        </is>
      </c>
      <c r="B1727" t="inlineStr">
        <is>
          <t>NL-HaNA_1.01.02_3770_0013-column-2503-479-877-2857</t>
        </is>
      </c>
      <c r="C1727" t="inlineStr">
        <is>
          <t>continuation</t>
        </is>
      </c>
      <c r="D1727" t="n">
        <v>2538</v>
      </c>
      <c r="E1727" t="n">
        <v>1880</v>
      </c>
      <c r="F1727" t="inlineStr">
        <is>
          <t xml:space="preserve">    delbeers aengestelt. 594.</t>
        </is>
      </c>
      <c r="G1727">
        <f>HYPERLINK("https://images.diginfra.net/iiif/NL-HaNA_1.01.02/3770/NL-HaNA_1.01.02_3770_0013.jpg/2403,379,1077,3057/full/0/default.jpg", "iiif_url")</f>
        <v/>
      </c>
    </row>
    <row r="1728">
      <c r="A1728" t="inlineStr">
        <is>
          <t>NL-HaNA_1.01.02_3770_0013-page-25</t>
        </is>
      </c>
      <c r="B1728" t="inlineStr">
        <is>
          <t>NL-HaNA_1.01.02_3770_0013-column-2503-479-877-2857</t>
        </is>
      </c>
      <c r="C1728" t="inlineStr">
        <is>
          <t>repeat_lemma</t>
        </is>
      </c>
      <c r="D1728" t="n">
        <v>2615</v>
      </c>
      <c r="E1728" t="n">
        <v>1930</v>
      </c>
      <c r="F1728" t="inlineStr">
        <is>
          <t xml:space="preserve">        Regenten van Tilburg. 537. 797.</t>
        </is>
      </c>
      <c r="G1728">
        <f>HYPERLINK("https://images.diginfra.net/iiif/NL-HaNA_1.01.02/3770/NL-HaNA_1.01.02_3770_0013.jpg/2403,379,1077,3057/full/0/default.jpg", "iiif_url")</f>
        <v/>
      </c>
    </row>
    <row r="1729">
      <c r="A1729" t="inlineStr">
        <is>
          <t>NL-HaNA_1.01.02_3770_0013-page-25</t>
        </is>
      </c>
      <c r="B1729" t="inlineStr">
        <is>
          <t>NL-HaNA_1.01.02_3770_0013-column-2503-479-877-2857</t>
        </is>
      </c>
      <c r="C1729" t="inlineStr">
        <is>
          <t>repeat_lemma</t>
        </is>
      </c>
      <c r="D1729" t="n">
        <v>2615</v>
      </c>
      <c r="E1729" t="n">
        <v>1979</v>
      </c>
      <c r="F1729" t="inlineStr">
        <is>
          <t xml:space="preserve">        Regenten van Hilvarenbeeck.</t>
        </is>
      </c>
      <c r="G1729">
        <f>HYPERLINK("https://images.diginfra.net/iiif/NL-HaNA_1.01.02/3770/NL-HaNA_1.01.02_3770_0013.jpg/2403,379,1077,3057/full/0/default.jpg", "iiif_url")</f>
        <v/>
      </c>
    </row>
    <row r="1730">
      <c r="A1730" t="inlineStr">
        <is>
          <t>NL-HaNA_1.01.02_3770_0013-page-25</t>
        </is>
      </c>
      <c r="B1730" t="inlineStr">
        <is>
          <t>NL-HaNA_1.01.02_3770_0013-column-2503-479-877-2857</t>
        </is>
      </c>
      <c r="C1730" t="inlineStr">
        <is>
          <t>non_index_line</t>
        </is>
      </c>
      <c r="D1730" t="n">
        <v>3227</v>
      </c>
      <c r="E1730" t="n">
        <v>1993</v>
      </c>
      <c r="F1730" t="inlineStr">
        <is>
          <t xml:space="preserve">        541.</t>
        </is>
      </c>
      <c r="G1730">
        <f>HYPERLINK("https://images.diginfra.net/iiif/NL-HaNA_1.01.02/3770/NL-HaNA_1.01.02_3770_0013.jpg/2403,379,1077,3057/full/0/default.jpg", "iiif_url")</f>
        <v/>
      </c>
    </row>
    <row r="1731">
      <c r="A1731" t="inlineStr">
        <is>
          <t>NL-HaNA_1.01.02_3770_0013-page-25</t>
        </is>
      </c>
      <c r="B1731" t="inlineStr">
        <is>
          <t>NL-HaNA_1.01.02_3770_0013-column-2503-479-877-2857</t>
        </is>
      </c>
      <c r="C1731" t="inlineStr">
        <is>
          <t>continuation</t>
        </is>
      </c>
      <c r="D1731" t="n">
        <v>2542</v>
      </c>
      <c r="E1731" t="n">
        <v>2035</v>
      </c>
      <c r="F1731" t="inlineStr">
        <is>
          <t xml:space="preserve">    1095.</t>
        </is>
      </c>
      <c r="G1731">
        <f>HYPERLINK("https://images.diginfra.net/iiif/NL-HaNA_1.01.02/3770/NL-HaNA_1.01.02_3770_0013.jpg/2403,379,1077,3057/full/0/default.jpg", "iiif_url")</f>
        <v/>
      </c>
    </row>
    <row r="1732">
      <c r="A1732" t="inlineStr">
        <is>
          <t>NL-HaNA_1.01.02_3770_0013-page-25</t>
        </is>
      </c>
      <c r="B1732" t="inlineStr">
        <is>
          <t>NL-HaNA_1.01.02_3770_0013-column-2503-479-877-2857</t>
        </is>
      </c>
      <c r="C1732" t="inlineStr">
        <is>
          <t>repeat_lemma</t>
        </is>
      </c>
      <c r="D1732" t="n">
        <v>2615</v>
      </c>
      <c r="E1732" t="n">
        <v>2075</v>
      </c>
      <c r="F1732" t="inlineStr">
        <is>
          <t xml:space="preserve">        Regenten van Kneghtsel. 557. 903.</t>
        </is>
      </c>
      <c r="G1732">
        <f>HYPERLINK("https://images.diginfra.net/iiif/NL-HaNA_1.01.02/3770/NL-HaNA_1.01.02_3770_0013.jpg/2403,379,1077,3057/full/0/default.jpg", "iiif_url")</f>
        <v/>
      </c>
    </row>
    <row r="1733">
      <c r="A1733" t="inlineStr">
        <is>
          <t>NL-HaNA_1.01.02_3770_0013-page-25</t>
        </is>
      </c>
      <c r="B1733" t="inlineStr">
        <is>
          <t>NL-HaNA_1.01.02_3770_0013-column-2503-479-877-2857</t>
        </is>
      </c>
      <c r="C1733" t="inlineStr">
        <is>
          <t>repeat_lemma</t>
        </is>
      </c>
      <c r="D1733" t="n">
        <v>2620</v>
      </c>
      <c r="E1733" t="n">
        <v>2124</v>
      </c>
      <c r="F1733" t="inlineStr">
        <is>
          <t xml:space="preserve">        de Baronnye van Cranendonck.</t>
        </is>
      </c>
      <c r="G1733">
        <f>HYPERLINK("https://images.diginfra.net/iiif/NL-HaNA_1.01.02/3770/NL-HaNA_1.01.02_3770_0013.jpg/2403,379,1077,3057/full/0/default.jpg", "iiif_url")</f>
        <v/>
      </c>
    </row>
    <row r="1734">
      <c r="A1734" t="inlineStr">
        <is>
          <t>NL-HaNA_1.01.02_3770_0013-page-25</t>
        </is>
      </c>
      <c r="B1734" t="inlineStr">
        <is>
          <t>NL-HaNA_1.01.02_3770_0013-column-2503-479-877-2857</t>
        </is>
      </c>
      <c r="C1734" t="inlineStr">
        <is>
          <t>non_index_line</t>
        </is>
      </c>
      <c r="D1734" t="n">
        <v>3220</v>
      </c>
      <c r="E1734" t="n">
        <v>2131</v>
      </c>
      <c r="F1734" t="inlineStr">
        <is>
          <t xml:space="preserve">        568.</t>
        </is>
      </c>
      <c r="G1734">
        <f>HYPERLINK("https://images.diginfra.net/iiif/NL-HaNA_1.01.02/3770/NL-HaNA_1.01.02_3770_0013.jpg/2403,379,1077,3057/full/0/default.jpg", "iiif_url")</f>
        <v/>
      </c>
    </row>
    <row r="1735">
      <c r="A1735" t="inlineStr">
        <is>
          <t>NL-HaNA_1.01.02_3770_0013-page-25</t>
        </is>
      </c>
      <c r="B1735" t="inlineStr">
        <is>
          <t>NL-HaNA_1.01.02_3770_0013-column-2503-479-877-2857</t>
        </is>
      </c>
      <c r="C1735" t="inlineStr">
        <is>
          <t>continuation</t>
        </is>
      </c>
      <c r="D1735" t="n">
        <v>2544</v>
      </c>
      <c r="E1735" t="n">
        <v>2178</v>
      </c>
      <c r="F1735" t="inlineStr">
        <is>
          <t xml:space="preserve">    596.</t>
        </is>
      </c>
      <c r="G1735">
        <f>HYPERLINK("https://images.diginfra.net/iiif/NL-HaNA_1.01.02/3770/NL-HaNA_1.01.02_3770_0013.jpg/2403,379,1077,3057/full/0/default.jpg", "iiif_url")</f>
        <v/>
      </c>
    </row>
    <row r="1736">
      <c r="A1736" t="inlineStr">
        <is>
          <t>NL-HaNA_1.01.02_3770_0013-page-25</t>
        </is>
      </c>
      <c r="B1736" t="inlineStr">
        <is>
          <t>NL-HaNA_1.01.02_3770_0013-column-2503-479-877-2857</t>
        </is>
      </c>
      <c r="C1736" t="inlineStr">
        <is>
          <t>repeat_lemma</t>
        </is>
      </c>
      <c r="D1736" t="n">
        <v>2613</v>
      </c>
      <c r="E1736" t="n">
        <v>2220</v>
      </c>
      <c r="F1736" t="inlineStr">
        <is>
          <t xml:space="preserve">        Inwoonders van Eersel. 579.</t>
        </is>
      </c>
      <c r="G1736">
        <f>HYPERLINK("https://images.diginfra.net/iiif/NL-HaNA_1.01.02/3770/NL-HaNA_1.01.02_3770_0013.jpg/2403,379,1077,3057/full/0/default.jpg", "iiif_url")</f>
        <v/>
      </c>
    </row>
    <row r="1737">
      <c r="A1737" t="inlineStr">
        <is>
          <t>NL-HaNA_1.01.02_3770_0013-page-25</t>
        </is>
      </c>
      <c r="B1737" t="inlineStr">
        <is>
          <t>NL-HaNA_1.01.02_3770_0013-column-2503-479-877-2857</t>
        </is>
      </c>
      <c r="C1737" t="inlineStr">
        <is>
          <t>repeat_lemma</t>
        </is>
      </c>
      <c r="D1737" t="n">
        <v>2613</v>
      </c>
      <c r="E1737" t="n">
        <v>2270</v>
      </c>
      <c r="F1737" t="inlineStr">
        <is>
          <t xml:space="preserve">        Polder vander Eygen. 581.</t>
        </is>
      </c>
      <c r="G1737">
        <f>HYPERLINK("https://images.diginfra.net/iiif/NL-HaNA_1.01.02/3770/NL-HaNA_1.01.02_3770_0013.jpg/2403,379,1077,3057/full/0/default.jpg", "iiif_url")</f>
        <v/>
      </c>
    </row>
    <row r="1738">
      <c r="A1738" t="inlineStr">
        <is>
          <t>NL-HaNA_1.01.02_3770_0013-page-25</t>
        </is>
      </c>
      <c r="B1738" t="inlineStr">
        <is>
          <t>NL-HaNA_1.01.02_3770_0013-column-2503-479-877-2857</t>
        </is>
      </c>
      <c r="C1738" t="inlineStr">
        <is>
          <t>repeat_lemma</t>
        </is>
      </c>
      <c r="D1738" t="n">
        <v>2613</v>
      </c>
      <c r="E1738" t="n">
        <v>2319</v>
      </c>
      <c r="F1738" t="inlineStr">
        <is>
          <t xml:space="preserve">        Regenten van Riethoven. 587.</t>
        </is>
      </c>
      <c r="G1738">
        <f>HYPERLINK("https://images.diginfra.net/iiif/NL-HaNA_1.01.02/3770/NL-HaNA_1.01.02_3770_0013.jpg/2403,379,1077,3057/full/0/default.jpg", "iiif_url")</f>
        <v/>
      </c>
    </row>
    <row r="1739">
      <c r="A1739" t="inlineStr">
        <is>
          <t>NL-HaNA_1.01.02_3770_0013-page-25</t>
        </is>
      </c>
      <c r="B1739" t="inlineStr">
        <is>
          <t>NL-HaNA_1.01.02_3770_0013-column-2503-479-877-2857</t>
        </is>
      </c>
      <c r="C1739" t="inlineStr">
        <is>
          <t>repeat_lemma</t>
        </is>
      </c>
      <c r="D1739" t="n">
        <v>2615</v>
      </c>
      <c r="E1739" t="n">
        <v>2365</v>
      </c>
      <c r="F1739" t="inlineStr">
        <is>
          <t xml:space="preserve">        Magistraet van Helmont. 587. 613.</t>
        </is>
      </c>
      <c r="G1739">
        <f>HYPERLINK("https://images.diginfra.net/iiif/NL-HaNA_1.01.02/3770/NL-HaNA_1.01.02_3770_0013.jpg/2403,379,1077,3057/full/0/default.jpg", "iiif_url")</f>
        <v/>
      </c>
    </row>
    <row r="1740">
      <c r="A1740" t="inlineStr">
        <is>
          <t>NL-HaNA_1.01.02_3770_0013-page-25</t>
        </is>
      </c>
      <c r="B1740" t="inlineStr">
        <is>
          <t>NL-HaNA_1.01.02_3770_0013-column-2503-479-877-2857</t>
        </is>
      </c>
      <c r="C1740" t="inlineStr">
        <is>
          <t>continuation</t>
        </is>
      </c>
      <c r="D1740" t="n">
        <v>2542</v>
      </c>
      <c r="E1740" t="n">
        <v>2416</v>
      </c>
      <c r="F1740" t="inlineStr">
        <is>
          <t xml:space="preserve">    867.</t>
        </is>
      </c>
      <c r="G1740">
        <f>HYPERLINK("https://images.diginfra.net/iiif/NL-HaNA_1.01.02/3770/NL-HaNA_1.01.02_3770_0013.jpg/2403,379,1077,3057/full/0/default.jpg", "iiif_url")</f>
        <v/>
      </c>
    </row>
    <row r="1741">
      <c r="A1741" t="inlineStr">
        <is>
          <t>NL-HaNA_1.01.02_3770_0013-page-25</t>
        </is>
      </c>
      <c r="B1741" t="inlineStr">
        <is>
          <t>NL-HaNA_1.01.02_3770_0013-column-2503-479-877-2857</t>
        </is>
      </c>
      <c r="C1741" t="inlineStr">
        <is>
          <t>continuation</t>
        </is>
      </c>
      <c r="D1741" t="n">
        <v>2641</v>
      </c>
      <c r="E1741" t="n">
        <v>2464</v>
      </c>
      <c r="F1741" t="inlineStr">
        <is>
          <t xml:space="preserve">    Rentmeester Slingerlandt wegens Canoni-</t>
        </is>
      </c>
      <c r="G1741">
        <f>HYPERLINK("https://images.diginfra.net/iiif/NL-HaNA_1.01.02/3770/NL-HaNA_1.01.02_3770_0013.jpg/2403,379,1077,3057/full/0/default.jpg", "iiif_url")</f>
        <v/>
      </c>
    </row>
    <row r="1742">
      <c r="A1742" t="inlineStr">
        <is>
          <t>NL-HaNA_1.01.02_3770_0013-page-25</t>
        </is>
      </c>
      <c r="B1742" t="inlineStr">
        <is>
          <t>NL-HaNA_1.01.02_3770_0013-column-2503-479-877-2857</t>
        </is>
      </c>
      <c r="C1742" t="inlineStr">
        <is>
          <t>continuation</t>
        </is>
      </c>
      <c r="D1742" t="n">
        <v>2540</v>
      </c>
      <c r="E1742" t="n">
        <v>2512</v>
      </c>
      <c r="F1742" t="inlineStr">
        <is>
          <t xml:space="preserve">    sien. 641.</t>
        </is>
      </c>
      <c r="G1742">
        <f>HYPERLINK("https://images.diginfra.net/iiif/NL-HaNA_1.01.02/3770/NL-HaNA_1.01.02_3770_0013.jpg/2403,379,1077,3057/full/0/default.jpg", "iiif_url")</f>
        <v/>
      </c>
    </row>
    <row r="1743">
      <c r="A1743" t="inlineStr">
        <is>
          <t>NL-HaNA_1.01.02_3770_0013-page-25</t>
        </is>
      </c>
      <c r="B1743" t="inlineStr">
        <is>
          <t>NL-HaNA_1.01.02_3770_0013-column-2503-479-877-2857</t>
        </is>
      </c>
      <c r="C1743" t="inlineStr">
        <is>
          <t>continuation</t>
        </is>
      </c>
      <c r="D1743" t="n">
        <v>2641</v>
      </c>
      <c r="E1743" t="n">
        <v>2563</v>
      </c>
      <c r="F1743" t="inlineStr">
        <is>
          <t xml:space="preserve">    Regenten van Venloon. 674. 887.</t>
        </is>
      </c>
      <c r="G1743">
        <f>HYPERLINK("https://images.diginfra.net/iiif/NL-HaNA_1.01.02/3770/NL-HaNA_1.01.02_3770_0013.jpg/2403,379,1077,3057/full/0/default.jpg", "iiif_url")</f>
        <v/>
      </c>
    </row>
    <row r="1744">
      <c r="A1744" t="inlineStr">
        <is>
          <t>NL-HaNA_1.01.02_3770_0013-page-25</t>
        </is>
      </c>
      <c r="B1744" t="inlineStr">
        <is>
          <t>NL-HaNA_1.01.02_3770_0013-column-2503-479-877-2857</t>
        </is>
      </c>
      <c r="C1744" t="inlineStr">
        <is>
          <t>continuation</t>
        </is>
      </c>
      <c r="D1744" t="n">
        <v>2641</v>
      </c>
      <c r="E1744" t="n">
        <v>2611</v>
      </c>
      <c r="F1744" t="inlineStr">
        <is>
          <t xml:space="preserve">    Regenten van Littoyen. 698. 1150.</t>
        </is>
      </c>
      <c r="G1744">
        <f>HYPERLINK("https://images.diginfra.net/iiif/NL-HaNA_1.01.02/3770/NL-HaNA_1.01.02_3770_0013.jpg/2403,379,1077,3057/full/0/default.jpg", "iiif_url")</f>
        <v/>
      </c>
    </row>
    <row r="1745">
      <c r="A1745" t="inlineStr">
        <is>
          <t>NL-HaNA_1.01.02_3770_0013-page-25</t>
        </is>
      </c>
      <c r="B1745" t="inlineStr">
        <is>
          <t>NL-HaNA_1.01.02_3770_0013-column-2503-479-877-2857</t>
        </is>
      </c>
      <c r="C1745" t="inlineStr">
        <is>
          <t>repeat_lemma</t>
        </is>
      </c>
      <c r="D1745" t="n">
        <v>2643</v>
      </c>
      <c r="E1745" t="n">
        <v>2660</v>
      </c>
      <c r="F1745" t="inlineStr">
        <is>
          <t xml:space="preserve">        Regenten geen proces te voeren sonder</t>
        </is>
      </c>
      <c r="G1745">
        <f>HYPERLINK("https://images.diginfra.net/iiif/NL-HaNA_1.01.02/3770/NL-HaNA_1.01.02_3770_0013.jpg/2403,379,1077,3057/full/0/default.jpg", "iiif_url")</f>
        <v/>
      </c>
    </row>
    <row r="1746">
      <c r="A1746" t="inlineStr">
        <is>
          <t>NL-HaNA_1.01.02_3770_0013-page-25</t>
        </is>
      </c>
      <c r="B1746" t="inlineStr">
        <is>
          <t>NL-HaNA_1.01.02_3770_0013-column-2503-479-877-2857</t>
        </is>
      </c>
      <c r="C1746" t="inlineStr">
        <is>
          <t>continuation</t>
        </is>
      </c>
      <c r="D1746" t="n">
        <v>2540</v>
      </c>
      <c r="E1746" t="n">
        <v>2704</v>
      </c>
      <c r="F1746" t="inlineStr">
        <is>
          <t xml:space="preserve">    consent van baer Hoogh Mogende. 709.</t>
        </is>
      </c>
      <c r="G1746">
        <f>HYPERLINK("https://images.diginfra.net/iiif/NL-HaNA_1.01.02/3770/NL-HaNA_1.01.02_3770_0013.jpg/2403,379,1077,3057/full/0/default.jpg", "iiif_url")</f>
        <v/>
      </c>
    </row>
    <row r="1747">
      <c r="A1747" t="inlineStr">
        <is>
          <t>NL-HaNA_1.01.02_3770_0013-page-25</t>
        </is>
      </c>
      <c r="B1747" t="inlineStr">
        <is>
          <t>NL-HaNA_1.01.02_3770_0013-column-2503-479-877-2857</t>
        </is>
      </c>
      <c r="C1747" t="inlineStr">
        <is>
          <t>continuation</t>
        </is>
      </c>
      <c r="D1747" t="n">
        <v>2544</v>
      </c>
      <c r="E1747" t="n">
        <v>2760</v>
      </c>
      <c r="F1747" t="inlineStr">
        <is>
          <t xml:space="preserve">    760.</t>
        </is>
      </c>
      <c r="G1747">
        <f>HYPERLINK("https://images.diginfra.net/iiif/NL-HaNA_1.01.02/3770/NL-HaNA_1.01.02_3770_0013.jpg/2403,379,1077,3057/full/0/default.jpg", "iiif_url")</f>
        <v/>
      </c>
    </row>
    <row r="1748">
      <c r="A1748" t="inlineStr">
        <is>
          <t>NL-HaNA_1.01.02_3770_0013-page-25</t>
        </is>
      </c>
      <c r="B1748" t="inlineStr">
        <is>
          <t>NL-HaNA_1.01.02_3770_0013-column-2503-479-877-2857</t>
        </is>
      </c>
      <c r="C1748" t="inlineStr">
        <is>
          <t>repeat_lemma</t>
        </is>
      </c>
      <c r="D1748" t="n">
        <v>2638</v>
      </c>
      <c r="E1748" t="n">
        <v>2800</v>
      </c>
      <c r="F1748" t="inlineStr">
        <is>
          <t xml:space="preserve">        sabstitutie op Jan van Nahuys als Se-</t>
        </is>
      </c>
      <c r="G1748">
        <f>HYPERLINK("https://images.diginfra.net/iiif/NL-HaNA_1.01.02/3770/NL-HaNA_1.01.02_3770_0013.jpg/2403,379,1077,3057/full/0/default.jpg", "iiif_url")</f>
        <v/>
      </c>
    </row>
    <row r="1749">
      <c r="A1749" t="inlineStr">
        <is>
          <t>NL-HaNA_1.01.02_3770_0013-page-25</t>
        </is>
      </c>
      <c r="B1749" t="inlineStr">
        <is>
          <t>NL-HaNA_1.01.02_3770_0013-column-2503-479-877-2857</t>
        </is>
      </c>
      <c r="C1749" t="inlineStr">
        <is>
          <t>continuation</t>
        </is>
      </c>
      <c r="D1749" t="n">
        <v>2544</v>
      </c>
      <c r="E1749" t="n">
        <v>2854</v>
      </c>
      <c r="F1749" t="inlineStr">
        <is>
          <t xml:space="preserve">    cretaris tot Lith geapprobeert. 730.</t>
        </is>
      </c>
      <c r="G1749">
        <f>HYPERLINK("https://images.diginfra.net/iiif/NL-HaNA_1.01.02/3770/NL-HaNA_1.01.02_3770_0013.jpg/2403,379,1077,3057/full/0/default.jpg", "iiif_url")</f>
        <v/>
      </c>
    </row>
    <row r="1750">
      <c r="A1750" t="inlineStr">
        <is>
          <t>NL-HaNA_1.01.02_3770_0013-page-25</t>
        </is>
      </c>
      <c r="B1750" t="inlineStr">
        <is>
          <t>NL-HaNA_1.01.02_3770_0013-column-2503-479-877-2857</t>
        </is>
      </c>
      <c r="C1750" t="inlineStr">
        <is>
          <t>repeat_lemma</t>
        </is>
      </c>
      <c r="D1750" t="n">
        <v>2643</v>
      </c>
      <c r="E1750" t="n">
        <v>2902</v>
      </c>
      <c r="F1750" t="inlineStr">
        <is>
          <t xml:space="preserve">        Regenten van Steensel. 745. 998.</t>
        </is>
      </c>
      <c r="G1750">
        <f>HYPERLINK("https://images.diginfra.net/iiif/NL-HaNA_1.01.02/3770/NL-HaNA_1.01.02_3770_0013.jpg/2403,379,1077,3057/full/0/default.jpg", "iiif_url")</f>
        <v/>
      </c>
    </row>
    <row r="1751">
      <c r="A1751" t="inlineStr">
        <is>
          <t>NL-HaNA_1.01.02_3770_0013-page-25</t>
        </is>
      </c>
      <c r="B1751" t="inlineStr">
        <is>
          <t>NL-HaNA_1.01.02_3770_0013-column-2503-479-877-2857</t>
        </is>
      </c>
      <c r="C1751" t="inlineStr">
        <is>
          <t>repeat_lemma</t>
        </is>
      </c>
      <c r="D1751" t="n">
        <v>2645</v>
      </c>
      <c r="E1751" t="n">
        <v>2951</v>
      </c>
      <c r="F1751" t="inlineStr">
        <is>
          <t xml:space="preserve">        Magistraet wegens recht en transport</t>
        </is>
      </c>
      <c r="G1751">
        <f>HYPERLINK("https://images.diginfra.net/iiif/NL-HaNA_1.01.02/3770/NL-HaNA_1.01.02_3770_0013.jpg/2403,379,1077,3057/full/0/default.jpg", "iiif_url")</f>
        <v/>
      </c>
    </row>
    <row r="1752">
      <c r="A1752" t="inlineStr">
        <is>
          <t>NL-HaNA_1.01.02_3770_0013-page-25</t>
        </is>
      </c>
      <c r="B1752" t="inlineStr">
        <is>
          <t>NL-HaNA_1.01.02_3770_0013-column-2503-479-877-2857</t>
        </is>
      </c>
      <c r="C1752" t="inlineStr">
        <is>
          <t>continuation</t>
        </is>
      </c>
      <c r="D1752" t="n">
        <v>2544</v>
      </c>
      <c r="E1752" t="n">
        <v>2996</v>
      </c>
      <c r="F1752" t="inlineStr">
        <is>
          <t xml:space="preserve">    van vasie goederen. 759.</t>
        </is>
      </c>
      <c r="G1752">
        <f>HYPERLINK("https://images.diginfra.net/iiif/NL-HaNA_1.01.02/3770/NL-HaNA_1.01.02_3770_0013.jpg/2403,379,1077,3057/full/0/default.jpg", "iiif_url")</f>
        <v/>
      </c>
    </row>
    <row r="1753">
      <c r="A1753" t="inlineStr">
        <is>
          <t>NL-HaNA_1.01.02_3770_0013-page-25</t>
        </is>
      </c>
      <c r="B1753" t="inlineStr">
        <is>
          <t>NL-HaNA_1.01.02_3770_0013-column-2503-479-877-2857</t>
        </is>
      </c>
      <c r="C1753" t="inlineStr">
        <is>
          <t>repeat_lemma</t>
        </is>
      </c>
      <c r="D1753" t="n">
        <v>2645</v>
      </c>
      <c r="E1753" t="n">
        <v>3047</v>
      </c>
      <c r="F1753" t="inlineStr">
        <is>
          <t xml:space="preserve">        Regenten van Liemde. 789. 797.</t>
        </is>
      </c>
      <c r="G1753">
        <f>HYPERLINK("https://images.diginfra.net/iiif/NL-HaNA_1.01.02/3770/NL-HaNA_1.01.02_3770_0013.jpg/2403,379,1077,3057/full/0/default.jpg", "iiif_url")</f>
        <v/>
      </c>
    </row>
    <row r="1754">
      <c r="A1754" t="inlineStr">
        <is>
          <t>NL-HaNA_1.01.02_3770_0013-page-25</t>
        </is>
      </c>
      <c r="B1754" t="inlineStr">
        <is>
          <t>NL-HaNA_1.01.02_3770_0013-column-2503-479-877-2857</t>
        </is>
      </c>
      <c r="C1754" t="inlineStr">
        <is>
          <t>continuation</t>
        </is>
      </c>
      <c r="D1754" t="n">
        <v>2554</v>
      </c>
      <c r="E1754" t="n">
        <v>3101</v>
      </c>
      <c r="F1754" t="inlineStr">
        <is>
          <t xml:space="preserve">    DE</t>
        </is>
      </c>
      <c r="G1754">
        <f>HYPERLINK("https://images.diginfra.net/iiif/NL-HaNA_1.01.02/3770/NL-HaNA_1.01.02_3770_0013.jpg/2403,379,1077,3057/full/0/default.jpg", "iiif_url")</f>
        <v/>
      </c>
    </row>
    <row r="1755">
      <c r="A1755" t="inlineStr">
        <is>
          <t>NL-HaNA_1.01.02_3770_0013-page-25</t>
        </is>
      </c>
      <c r="B1755" t="inlineStr">
        <is>
          <t>NL-HaNA_1.01.02_3770_0013-column-2503-479-877-2857</t>
        </is>
      </c>
      <c r="C1755" t="inlineStr">
        <is>
          <t>repeat_lemma</t>
        </is>
      </c>
      <c r="D1755" t="n">
        <v>2641</v>
      </c>
      <c r="E1755" t="n">
        <v>3143</v>
      </c>
      <c r="F1755" t="inlineStr">
        <is>
          <t xml:space="preserve">        Regenten van Goirle. 804. 978.</t>
        </is>
      </c>
      <c r="G1755">
        <f>HYPERLINK("https://images.diginfra.net/iiif/NL-HaNA_1.01.02/3770/NL-HaNA_1.01.02_3770_0013.jpg/2403,379,1077,3057/full/0/default.jpg", "iiif_url")</f>
        <v/>
      </c>
    </row>
    <row r="1756">
      <c r="A1756" t="inlineStr">
        <is>
          <t>NL-HaNA_1.01.02_3770_0013-page-25</t>
        </is>
      </c>
      <c r="B1756" t="inlineStr">
        <is>
          <t>NL-HaNA_1.01.02_3770_0013-column-2503-479-877-2857</t>
        </is>
      </c>
      <c r="C1756" t="inlineStr">
        <is>
          <t>repeat_lemma</t>
        </is>
      </c>
      <c r="D1756" t="n">
        <v>2631</v>
      </c>
      <c r="E1756" t="n">
        <v>3192</v>
      </c>
      <c r="F1756" t="inlineStr">
        <is>
          <t xml:space="preserve">        Gedeputeerden wegens vernietinge om 't</t>
        </is>
      </c>
      <c r="G1756">
        <f>HYPERLINK("https://images.diginfra.net/iiif/NL-HaNA_1.01.02/3770/NL-HaNA_1.01.02_3770_0013.jpg/2403,379,1077,3057/full/0/default.jpg", "iiif_url")</f>
        <v/>
      </c>
    </row>
    <row r="1757">
      <c r="A1757" t="inlineStr">
        <is>
          <t>NL-HaNA_1.01.02_3770_0013-page-25</t>
        </is>
      </c>
      <c r="B1757" t="inlineStr">
        <is>
          <t>NL-HaNA_1.01.02_3770_0013-column-2503-479-877-2857</t>
        </is>
      </c>
      <c r="C1757" t="inlineStr">
        <is>
          <t>continuation</t>
        </is>
      </c>
      <c r="D1757" t="n">
        <v>2544</v>
      </c>
      <c r="E1757" t="n">
        <v>3236</v>
      </c>
      <c r="F1757" t="inlineStr">
        <is>
          <t xml:space="preserve">    recht en generael verbandt in het Quartier van</t>
        </is>
      </c>
      <c r="G1757">
        <f>HYPERLINK("https://images.diginfra.net/iiif/NL-HaNA_1.01.02/3770/NL-HaNA_1.01.02_3770_0013.jpg/2403,379,1077,3057/full/0/default.jpg", "iiif_url")</f>
        <v/>
      </c>
    </row>
    <row r="1758">
      <c r="A1758" t="inlineStr">
        <is>
          <t>NL-HaNA_1.01.02_3770_0013-page-25</t>
        </is>
      </c>
      <c r="B1758" t="inlineStr">
        <is>
          <t>NL-HaNA_1.01.02_3770_0013-column-2503-479-877-2857</t>
        </is>
      </c>
      <c r="C1758" t="inlineStr">
        <is>
          <t>continuation</t>
        </is>
      </c>
      <c r="D1758" t="n">
        <v>2544</v>
      </c>
      <c r="E1758" t="n">
        <v>3287</v>
      </c>
      <c r="F1758" t="inlineStr">
        <is>
          <t xml:space="preserve">    Peelandt. 806.</t>
        </is>
      </c>
      <c r="G1758">
        <f>HYPERLINK("https://images.diginfra.net/iiif/NL-HaNA_1.01.02/3770/NL-HaNA_1.01.02_3770_0013.jpg/2403,379,1077,3057/full/0/default.jpg", "iiif_url")</f>
        <v/>
      </c>
    </row>
    <row r="1760">
      <c r="A1760" t="inlineStr">
        <is>
          <t>NL-HaNA_1.01.02_3770_0013-page-25</t>
        </is>
      </c>
      <c r="B1760" t="inlineStr">
        <is>
          <t>NL-HaNA_1.01.02_3770_0013-column-3442-440-928-2906</t>
        </is>
      </c>
      <c r="C1760" t="inlineStr">
        <is>
          <t>repeat_lemma</t>
        </is>
      </c>
      <c r="D1760" t="n">
        <v>3620</v>
      </c>
      <c r="E1760" t="n">
        <v>370</v>
      </c>
      <c r="F1760" t="inlineStr">
        <is>
          <t xml:space="preserve">        EIAX.</t>
        </is>
      </c>
      <c r="G1760">
        <f>HYPERLINK("https://images.diginfra.net/iiif/NL-HaNA_1.01.02/3770/NL-HaNA_1.01.02_3770_0013.jpg/3342,340,1128,3106/full/0/default.jpg", "iiif_url")</f>
        <v/>
      </c>
    </row>
    <row r="1761">
      <c r="A1761" t="inlineStr">
        <is>
          <t>NL-HaNA_1.01.02_3770_0013-page-25</t>
        </is>
      </c>
      <c r="B1761" t="inlineStr">
        <is>
          <t>NL-HaNA_1.01.02_3770_0013-column-3442-440-928-2906</t>
        </is>
      </c>
      <c r="C1761" t="inlineStr">
        <is>
          <t>repeat_lemma</t>
        </is>
      </c>
      <c r="D1761" t="n">
        <v>3630</v>
      </c>
      <c r="E1761" t="n">
        <v>490</v>
      </c>
      <c r="F1761" t="inlineStr">
        <is>
          <t xml:space="preserve">        Regenten van Reusel. 806. 870.</t>
        </is>
      </c>
      <c r="G1761">
        <f>HYPERLINK("https://images.diginfra.net/iiif/NL-HaNA_1.01.02/3770/NL-HaNA_1.01.02_3770_0013.jpg/3342,340,1128,3106/full/0/default.jpg", "iiif_url")</f>
        <v/>
      </c>
    </row>
    <row r="1762">
      <c r="A1762" t="inlineStr">
        <is>
          <t>NL-HaNA_1.01.02_3770_0013-page-25</t>
        </is>
      </c>
      <c r="B1762" t="inlineStr">
        <is>
          <t>NL-HaNA_1.01.02_3770_0013-column-3442-440-928-2906</t>
        </is>
      </c>
      <c r="C1762" t="inlineStr">
        <is>
          <t>continuation</t>
        </is>
      </c>
      <c r="D1762" t="n">
        <v>3525</v>
      </c>
      <c r="E1762" t="n">
        <v>551</v>
      </c>
      <c r="F1762" t="inlineStr">
        <is>
          <t xml:space="preserve">    944.</t>
        </is>
      </c>
      <c r="G1762">
        <f>HYPERLINK("https://images.diginfra.net/iiif/NL-HaNA_1.01.02/3770/NL-HaNA_1.01.02_3770_0013.jpg/3342,340,1128,3106/full/0/default.jpg", "iiif_url")</f>
        <v/>
      </c>
    </row>
    <row r="1763">
      <c r="A1763" t="inlineStr">
        <is>
          <t>NL-HaNA_1.01.02_3770_0013-page-25</t>
        </is>
      </c>
      <c r="B1763" t="inlineStr">
        <is>
          <t>NL-HaNA_1.01.02_3770_0013-column-3442-440-928-2906</t>
        </is>
      </c>
      <c r="C1763" t="inlineStr">
        <is>
          <t>repeat_lemma</t>
        </is>
      </c>
      <c r="D1763" t="n">
        <v>3621</v>
      </c>
      <c r="E1763" t="n">
        <v>590</v>
      </c>
      <c r="F1763" t="inlineStr">
        <is>
          <t xml:space="preserve">        Gecommitteerden van den Polder den</t>
        </is>
      </c>
      <c r="G1763">
        <f>HYPERLINK("https://images.diginfra.net/iiif/NL-HaNA_1.01.02/3770/NL-HaNA_1.01.02_3770_0013.jpg/3342,340,1128,3106/full/0/default.jpg", "iiif_url")</f>
        <v/>
      </c>
    </row>
    <row r="1764">
      <c r="A1764" t="inlineStr">
        <is>
          <t>NL-HaNA_1.01.02_3770_0013-page-25</t>
        </is>
      </c>
      <c r="B1764" t="inlineStr">
        <is>
          <t>NL-HaNA_1.01.02_3770_0013-column-3442-440-928-2906</t>
        </is>
      </c>
      <c r="C1764" t="inlineStr">
        <is>
          <t>continuation</t>
        </is>
      </c>
      <c r="D1764" t="n">
        <v>3525</v>
      </c>
      <c r="E1764" t="n">
        <v>638</v>
      </c>
      <c r="F1764" t="inlineStr">
        <is>
          <t xml:space="preserve">    Ham. 813.</t>
        </is>
      </c>
      <c r="G1764">
        <f>HYPERLINK("https://images.diginfra.net/iiif/NL-HaNA_1.01.02/3770/NL-HaNA_1.01.02_3770_0013.jpg/3342,340,1128,3106/full/0/default.jpg", "iiif_url")</f>
        <v/>
      </c>
    </row>
    <row r="1765">
      <c r="A1765" t="inlineStr">
        <is>
          <t>NL-HaNA_1.01.02_3770_0013-page-25</t>
        </is>
      </c>
      <c r="B1765" t="inlineStr">
        <is>
          <t>NL-HaNA_1.01.02_3770_0013-column-3442-440-928-2906</t>
        </is>
      </c>
      <c r="C1765" t="inlineStr">
        <is>
          <t>repeat_lemma</t>
        </is>
      </c>
      <c r="D1765" t="n">
        <v>3626</v>
      </c>
      <c r="E1765" t="n">
        <v>691</v>
      </c>
      <c r="F1765" t="inlineStr">
        <is>
          <t xml:space="preserve">        Regenten van Geffen. 814. 849.</t>
        </is>
      </c>
      <c r="G1765">
        <f>HYPERLINK("https://images.diginfra.net/iiif/NL-HaNA_1.01.02/3770/NL-HaNA_1.01.02_3770_0013.jpg/3342,340,1128,3106/full/0/default.jpg", "iiif_url")</f>
        <v/>
      </c>
    </row>
    <row r="1766">
      <c r="A1766" t="inlineStr">
        <is>
          <t>NL-HaNA_1.01.02_3770_0013-page-25</t>
        </is>
      </c>
      <c r="B1766" t="inlineStr">
        <is>
          <t>NL-HaNA_1.01.02_3770_0013-column-3442-440-928-2906</t>
        </is>
      </c>
      <c r="C1766" t="inlineStr">
        <is>
          <t>continuation</t>
        </is>
      </c>
      <c r="D1766" t="n">
        <v>3525</v>
      </c>
      <c r="E1766" t="n">
        <v>739</v>
      </c>
      <c r="F1766" t="inlineStr">
        <is>
          <t xml:space="preserve">    1043.</t>
        </is>
      </c>
      <c r="G1766">
        <f>HYPERLINK("https://images.diginfra.net/iiif/NL-HaNA_1.01.02/3770/NL-HaNA_1.01.02_3770_0013.jpg/3342,340,1128,3106/full/0/default.jpg", "iiif_url")</f>
        <v/>
      </c>
    </row>
    <row r="1767">
      <c r="A1767" t="inlineStr">
        <is>
          <t>NL-HaNA_1.01.02_3770_0013-page-25</t>
        </is>
      </c>
      <c r="B1767" t="inlineStr">
        <is>
          <t>NL-HaNA_1.01.02_3770_0013-column-3442-440-928-2906</t>
        </is>
      </c>
      <c r="C1767" t="inlineStr">
        <is>
          <t>repeat_lemma</t>
        </is>
      </c>
      <c r="D1767" t="n">
        <v>3621</v>
      </c>
      <c r="E1767" t="n">
        <v>786</v>
      </c>
      <c r="F1767" t="inlineStr">
        <is>
          <t xml:space="preserve">        Regenten van Hees en Leende. 818.</t>
        </is>
      </c>
      <c r="G1767">
        <f>HYPERLINK("https://images.diginfra.net/iiif/NL-HaNA_1.01.02/3770/NL-HaNA_1.01.02_3770_0013.jpg/3342,340,1128,3106/full/0/default.jpg", "iiif_url")</f>
        <v/>
      </c>
    </row>
    <row r="1768">
      <c r="A1768" t="inlineStr">
        <is>
          <t>NL-HaNA_1.01.02_3770_0013-page-25</t>
        </is>
      </c>
      <c r="B1768" t="inlineStr">
        <is>
          <t>NL-HaNA_1.01.02_3770_0013-column-3442-440-928-2906</t>
        </is>
      </c>
      <c r="C1768" t="inlineStr">
        <is>
          <t>repeat_lemma</t>
        </is>
      </c>
      <c r="D1768" t="n">
        <v>3623</v>
      </c>
      <c r="E1768" t="n">
        <v>832</v>
      </c>
      <c r="F1768" t="inlineStr">
        <is>
          <t xml:space="preserve">        Regenten van Empel. 821.</t>
        </is>
      </c>
      <c r="G1768">
        <f>HYPERLINK("https://images.diginfra.net/iiif/NL-HaNA_1.01.02/3770/NL-HaNA_1.01.02_3770_0013.jpg/3342,340,1128,3106/full/0/default.jpg", "iiif_url")</f>
        <v/>
      </c>
    </row>
    <row r="1769">
      <c r="A1769" t="inlineStr">
        <is>
          <t>NL-HaNA_1.01.02_3770_0013-page-25</t>
        </is>
      </c>
      <c r="B1769" t="inlineStr">
        <is>
          <t>NL-HaNA_1.01.02_3770_0013-column-3442-440-928-2906</t>
        </is>
      </c>
      <c r="C1769" t="inlineStr">
        <is>
          <t>repeat_lemma</t>
        </is>
      </c>
      <c r="D1769" t="n">
        <v>3616</v>
      </c>
      <c r="E1769" t="n">
        <v>888</v>
      </c>
      <c r="F1769" t="inlineStr">
        <is>
          <t xml:space="preserve">        Regenten van Eyndhoven. 824. 885.</t>
        </is>
      </c>
      <c r="G1769">
        <f>HYPERLINK("https://images.diginfra.net/iiif/NL-HaNA_1.01.02/3770/NL-HaNA_1.01.02_3770_0013.jpg/3342,340,1128,3106/full/0/default.jpg", "iiif_url")</f>
        <v/>
      </c>
    </row>
    <row r="1770">
      <c r="A1770" t="inlineStr">
        <is>
          <t>NL-HaNA_1.01.02_3770_0013-page-25</t>
        </is>
      </c>
      <c r="B1770" t="inlineStr">
        <is>
          <t>NL-HaNA_1.01.02_3770_0013-column-3442-440-928-2906</t>
        </is>
      </c>
      <c r="C1770" t="inlineStr">
        <is>
          <t>continuation</t>
        </is>
      </c>
      <c r="D1770" t="n">
        <v>3516</v>
      </c>
      <c r="E1770" t="n">
        <v>937</v>
      </c>
      <c r="F1770" t="inlineStr">
        <is>
          <t xml:space="preserve">    904. 933.</t>
        </is>
      </c>
      <c r="G1770">
        <f>HYPERLINK("https://images.diginfra.net/iiif/NL-HaNA_1.01.02/3770/NL-HaNA_1.01.02_3770_0013.jpg/3342,340,1128,3106/full/0/default.jpg", "iiif_url")</f>
        <v/>
      </c>
    </row>
    <row r="1771">
      <c r="A1771" t="inlineStr">
        <is>
          <t>NL-HaNA_1.01.02_3770_0013-page-25</t>
        </is>
      </c>
      <c r="B1771" t="inlineStr">
        <is>
          <t>NL-HaNA_1.01.02_3770_0013-column-3442-440-928-2906</t>
        </is>
      </c>
      <c r="C1771" t="inlineStr">
        <is>
          <t>repeat_lemma</t>
        </is>
      </c>
      <c r="D1771" t="n">
        <v>3623</v>
      </c>
      <c r="E1771" t="n">
        <v>973</v>
      </c>
      <c r="F1771" t="inlineStr">
        <is>
          <t xml:space="preserve">        impost op de Turf. 827.</t>
        </is>
      </c>
      <c r="G1771">
        <f>HYPERLINK("https://images.diginfra.net/iiif/NL-HaNA_1.01.02/3770/NL-HaNA_1.01.02_3770_0013.jpg/3342,340,1128,3106/full/0/default.jpg", "iiif_url")</f>
        <v/>
      </c>
    </row>
    <row r="1772">
      <c r="A1772" t="inlineStr">
        <is>
          <t>NL-HaNA_1.01.02_3770_0013-page-25</t>
        </is>
      </c>
      <c r="B1772" t="inlineStr">
        <is>
          <t>NL-HaNA_1.01.02_3770_0013-column-3442-440-928-2906</t>
        </is>
      </c>
      <c r="C1772" t="inlineStr">
        <is>
          <t>repeat_lemma</t>
        </is>
      </c>
      <c r="D1772" t="n">
        <v>3619</v>
      </c>
      <c r="E1772" t="n">
        <v>1026</v>
      </c>
      <c r="F1772" t="inlineStr">
        <is>
          <t xml:space="preserve">        Regenten van Asien. 837.</t>
        </is>
      </c>
      <c r="G1772">
        <f>HYPERLINK("https://images.diginfra.net/iiif/NL-HaNA_1.01.02/3770/NL-HaNA_1.01.02_3770_0013.jpg/3342,340,1128,3106/full/0/default.jpg", "iiif_url")</f>
        <v/>
      </c>
    </row>
    <row r="1773">
      <c r="A1773" t="inlineStr">
        <is>
          <t>NL-HaNA_1.01.02_3770_0013-page-25</t>
        </is>
      </c>
      <c r="B1773" t="inlineStr">
        <is>
          <t>NL-HaNA_1.01.02_3770_0013-column-3442-440-928-2906</t>
        </is>
      </c>
      <c r="C1773" t="inlineStr">
        <is>
          <t>repeat_lemma</t>
        </is>
      </c>
      <c r="D1773" t="n">
        <v>3616</v>
      </c>
      <c r="E1773" t="n">
        <v>1072</v>
      </c>
      <c r="F1773" t="inlineStr">
        <is>
          <t xml:space="preserve">        Walraven van Heusden, Herbergier in</t>
        </is>
      </c>
      <c r="G1773">
        <f>HYPERLINK("https://images.diginfra.net/iiif/NL-HaNA_1.01.02/3770/NL-HaNA_1.01.02_3770_0013.jpg/3342,340,1128,3106/full/0/default.jpg", "iiif_url")</f>
        <v/>
      </c>
    </row>
    <row r="1774">
      <c r="A1774" t="inlineStr">
        <is>
          <t>NL-HaNA_1.01.02_3770_0013-page-25</t>
        </is>
      </c>
      <c r="B1774" t="inlineStr">
        <is>
          <t>NL-HaNA_1.01.02_3770_0013-column-3442-440-928-2906</t>
        </is>
      </c>
      <c r="C1774" t="inlineStr">
        <is>
          <t>continuation</t>
        </is>
      </c>
      <c r="D1774" t="n">
        <v>3513</v>
      </c>
      <c r="E1774" t="n">
        <v>1115</v>
      </c>
      <c r="F1774" t="inlineStr">
        <is>
          <t xml:space="preserve">    de drie Stockvisschen. 854.</t>
        </is>
      </c>
      <c r="G1774">
        <f>HYPERLINK("https://images.diginfra.net/iiif/NL-HaNA_1.01.02/3770/NL-HaNA_1.01.02_3770_0013.jpg/3342,340,1128,3106/full/0/default.jpg", "iiif_url")</f>
        <v/>
      </c>
    </row>
    <row r="1775">
      <c r="A1775" t="inlineStr">
        <is>
          <t>NL-HaNA_1.01.02_3770_0013-page-25</t>
        </is>
      </c>
      <c r="B1775" t="inlineStr">
        <is>
          <t>NL-HaNA_1.01.02_3770_0013-column-3442-440-928-2906</t>
        </is>
      </c>
      <c r="C1775" t="inlineStr">
        <is>
          <t>repeat_lemma</t>
        </is>
      </c>
      <c r="D1775" t="n">
        <v>3614</v>
      </c>
      <c r="E1775" t="n">
        <v>1166</v>
      </c>
      <c r="F1775" t="inlineStr">
        <is>
          <t xml:space="preserve">        electie van Schepenen. 858.</t>
        </is>
      </c>
      <c r="G1775">
        <f>HYPERLINK("https://images.diginfra.net/iiif/NL-HaNA_1.01.02/3770/NL-HaNA_1.01.02_3770_0013.jpg/3342,340,1128,3106/full/0/default.jpg", "iiif_url")</f>
        <v/>
      </c>
    </row>
    <row r="1776">
      <c r="A1776" t="inlineStr">
        <is>
          <t>NL-HaNA_1.01.02_3770_0013-page-25</t>
        </is>
      </c>
      <c r="B1776" t="inlineStr">
        <is>
          <t>NL-HaNA_1.01.02_3770_0013-column-3442-440-928-2906</t>
        </is>
      </c>
      <c r="C1776" t="inlineStr">
        <is>
          <t>repeat_lemma</t>
        </is>
      </c>
      <c r="D1776" t="n">
        <v>3616</v>
      </c>
      <c r="E1776" t="n">
        <v>1219</v>
      </c>
      <c r="F1776" t="inlineStr">
        <is>
          <t xml:space="preserve">        Hasevoet, Stadthouder van Peelandt,</t>
        </is>
      </c>
      <c r="G1776">
        <f>HYPERLINK("https://images.diginfra.net/iiif/NL-HaNA_1.01.02/3770/NL-HaNA_1.01.02_3770_0013.jpg/3342,340,1128,3106/full/0/default.jpg", "iiif_url")</f>
        <v/>
      </c>
    </row>
    <row r="1777">
      <c r="A1777" t="inlineStr">
        <is>
          <t>NL-HaNA_1.01.02_3770_0013-page-25</t>
        </is>
      </c>
      <c r="B1777" t="inlineStr">
        <is>
          <t>NL-HaNA_1.01.02_3770_0013-column-3442-440-928-2906</t>
        </is>
      </c>
      <c r="C1777" t="inlineStr">
        <is>
          <t>continuation</t>
        </is>
      </c>
      <c r="D1777" t="n">
        <v>3513</v>
      </c>
      <c r="E1777" t="n">
        <v>1264</v>
      </c>
      <c r="F1777" t="inlineStr">
        <is>
          <t xml:space="preserve">    klagende dat van den Voorslagh was afgela-</t>
        </is>
      </c>
      <c r="G1777">
        <f>HYPERLINK("https://images.diginfra.net/iiif/NL-HaNA_1.01.02/3770/NL-HaNA_1.01.02_3770_0013.jpg/3342,340,1128,3106/full/0/default.jpg", "iiif_url")</f>
        <v/>
      </c>
    </row>
    <row r="1778">
      <c r="A1778" t="inlineStr">
        <is>
          <t>NL-HaNA_1.01.02_3770_0013-page-25</t>
        </is>
      </c>
      <c r="B1778" t="inlineStr">
        <is>
          <t>NL-HaNA_1.01.02_3770_0013-column-3442-440-928-2906</t>
        </is>
      </c>
      <c r="C1778" t="inlineStr">
        <is>
          <t>continuation</t>
        </is>
      </c>
      <c r="D1778" t="n">
        <v>3511</v>
      </c>
      <c r="E1778" t="n">
        <v>1316</v>
      </c>
      <c r="F1778" t="inlineStr">
        <is>
          <t xml:space="preserve">    ten. 858.</t>
        </is>
      </c>
      <c r="G1778">
        <f>HYPERLINK("https://images.diginfra.net/iiif/NL-HaNA_1.01.02/3770/NL-HaNA_1.01.02_3770_0013.jpg/3342,340,1128,3106/full/0/default.jpg", "iiif_url")</f>
        <v/>
      </c>
    </row>
    <row r="1779">
      <c r="A1779" t="inlineStr">
        <is>
          <t>NL-HaNA_1.01.02_3770_0013-page-25</t>
        </is>
      </c>
      <c r="B1779" t="inlineStr">
        <is>
          <t>NL-HaNA_1.01.02_3770_0013-column-3442-440-928-2906</t>
        </is>
      </c>
      <c r="C1779" t="inlineStr">
        <is>
          <t>repeat_lemma</t>
        </is>
      </c>
      <c r="D1779" t="n">
        <v>3621</v>
      </c>
      <c r="E1779" t="n">
        <v>1364</v>
      </c>
      <c r="F1779" t="inlineStr">
        <is>
          <t xml:space="preserve">        Regenten van Beeck by Aerle. 877.</t>
        </is>
      </c>
      <c r="G1779">
        <f>HYPERLINK("https://images.diginfra.net/iiif/NL-HaNA_1.01.02/3770/NL-HaNA_1.01.02_3770_0013.jpg/3342,340,1128,3106/full/0/default.jpg", "iiif_url")</f>
        <v/>
      </c>
    </row>
    <row r="1780">
      <c r="A1780" t="inlineStr">
        <is>
          <t>NL-HaNA_1.01.02_3770_0013-page-25</t>
        </is>
      </c>
      <c r="B1780" t="inlineStr">
        <is>
          <t>NL-HaNA_1.01.02_3770_0013-column-3442-440-928-2906</t>
        </is>
      </c>
      <c r="C1780" t="inlineStr">
        <is>
          <t>repeat_lemma</t>
        </is>
      </c>
      <c r="D1780" t="n">
        <v>3614</v>
      </c>
      <c r="E1780" t="n">
        <v>1417</v>
      </c>
      <c r="F1780" t="inlineStr">
        <is>
          <t xml:space="preserve">        van Beverwyck wegens groote oneenig-</t>
        </is>
      </c>
      <c r="G1780">
        <f>HYPERLINK("https://images.diginfra.net/iiif/NL-HaNA_1.01.02/3770/NL-HaNA_1.01.02_3770_0013.jpg/3342,340,1128,3106/full/0/default.jpg", "iiif_url")</f>
        <v/>
      </c>
    </row>
    <row r="1781">
      <c r="A1781" t="inlineStr">
        <is>
          <t>NL-HaNA_1.01.02_3770_0013-page-25</t>
        </is>
      </c>
      <c r="B1781" t="inlineStr">
        <is>
          <t>NL-HaNA_1.01.02_3770_0013-column-3442-440-928-2906</t>
        </is>
      </c>
      <c r="C1781" t="inlineStr">
        <is>
          <t>continuation</t>
        </is>
      </c>
      <c r="D1781" t="n">
        <v>3509</v>
      </c>
      <c r="E1781" t="n">
        <v>1456</v>
      </c>
      <c r="F1781" t="inlineStr">
        <is>
          <t xml:space="preserve">    heden. 903.</t>
        </is>
      </c>
      <c r="G1781">
        <f>HYPERLINK("https://images.diginfra.net/iiif/NL-HaNA_1.01.02/3770/NL-HaNA_1.01.02_3770_0013.jpg/3342,340,1128,3106/full/0/default.jpg", "iiif_url")</f>
        <v/>
      </c>
    </row>
    <row r="1782">
      <c r="A1782" t="inlineStr">
        <is>
          <t>NL-HaNA_1.01.02_3770_0013-page-25</t>
        </is>
      </c>
      <c r="B1782" t="inlineStr">
        <is>
          <t>NL-HaNA_1.01.02_3770_0013-column-3442-440-928-2906</t>
        </is>
      </c>
      <c r="C1782" t="inlineStr">
        <is>
          <t>repeat_lemma</t>
        </is>
      </c>
      <c r="D1782" t="n">
        <v>3610</v>
      </c>
      <c r="E1782" t="n">
        <v>1508</v>
      </c>
      <c r="F1782" t="inlineStr">
        <is>
          <t xml:space="preserve">        die van Oosterwyck klaghten over ver-</t>
        </is>
      </c>
      <c r="G1782">
        <f>HYPERLINK("https://images.diginfra.net/iiif/NL-HaNA_1.01.02/3770/NL-HaNA_1.01.02_3770_0013.jpg/3342,340,1128,3106/full/0/default.jpg", "iiif_url")</f>
        <v/>
      </c>
    </row>
    <row r="1783">
      <c r="A1783" t="inlineStr">
        <is>
          <t>NL-HaNA_1.01.02_3770_0013-page-25</t>
        </is>
      </c>
      <c r="B1783" t="inlineStr">
        <is>
          <t>NL-HaNA_1.01.02_3770_0013-column-3442-440-928-2906</t>
        </is>
      </c>
      <c r="C1783" t="inlineStr">
        <is>
          <t>continuation</t>
        </is>
      </c>
      <c r="D1783" t="n">
        <v>3506</v>
      </c>
      <c r="E1783" t="n">
        <v>1556</v>
      </c>
      <c r="F1783" t="inlineStr">
        <is>
          <t xml:space="preserve">    scheyde Brouwers. 906.</t>
        </is>
      </c>
      <c r="G1783">
        <f>HYPERLINK("https://images.diginfra.net/iiif/NL-HaNA_1.01.02/3770/NL-HaNA_1.01.02_3770_0013.jpg/3342,340,1128,3106/full/0/default.jpg", "iiif_url")</f>
        <v/>
      </c>
    </row>
    <row r="1784">
      <c r="A1784" t="inlineStr">
        <is>
          <t>NL-HaNA_1.01.02_3770_0013-page-25</t>
        </is>
      </c>
      <c r="B1784" t="inlineStr">
        <is>
          <t>NL-HaNA_1.01.02_3770_0013-column-3442-440-928-2906</t>
        </is>
      </c>
      <c r="C1784" t="inlineStr">
        <is>
          <t>repeat_lemma</t>
        </is>
      </c>
      <c r="D1784" t="n">
        <v>3610</v>
      </c>
      <c r="E1784" t="n">
        <v>1607</v>
      </c>
      <c r="F1784" t="inlineStr">
        <is>
          <t xml:space="preserve">        Deeckens der wyf Ambaghten van Eynt-</t>
        </is>
      </c>
      <c r="G1784">
        <f>HYPERLINK("https://images.diginfra.net/iiif/NL-HaNA_1.01.02/3770/NL-HaNA_1.01.02_3770_0013.jpg/3342,340,1128,3106/full/0/default.jpg", "iiif_url")</f>
        <v/>
      </c>
    </row>
    <row r="1785">
      <c r="A1785" t="inlineStr">
        <is>
          <t>NL-HaNA_1.01.02_3770_0013-page-25</t>
        </is>
      </c>
      <c r="B1785" t="inlineStr">
        <is>
          <t>NL-HaNA_1.01.02_3770_0013-column-3442-440-928-2906</t>
        </is>
      </c>
      <c r="C1785" t="inlineStr">
        <is>
          <t>continuation</t>
        </is>
      </c>
      <c r="D1785" t="n">
        <v>3506</v>
      </c>
      <c r="E1785" t="n">
        <v>1652</v>
      </c>
      <c r="F1785" t="inlineStr">
        <is>
          <t xml:space="preserve">    hoven. 916.</t>
        </is>
      </c>
      <c r="G1785">
        <f>HYPERLINK("https://images.diginfra.net/iiif/NL-HaNA_1.01.02/3770/NL-HaNA_1.01.02_3770_0013.jpg/3342,340,1128,3106/full/0/default.jpg", "iiif_url")</f>
        <v/>
      </c>
    </row>
    <row r="1786">
      <c r="A1786" t="inlineStr">
        <is>
          <t>NL-HaNA_1.01.02_3770_0013-page-25</t>
        </is>
      </c>
      <c r="B1786" t="inlineStr">
        <is>
          <t>NL-HaNA_1.01.02_3770_0013-column-3442-440-928-2906</t>
        </is>
      </c>
      <c r="C1786" t="inlineStr">
        <is>
          <t>repeat_lemma</t>
        </is>
      </c>
      <c r="D1786" t="n">
        <v>3607</v>
      </c>
      <c r="E1786" t="n">
        <v>1706</v>
      </c>
      <c r="F1786" t="inlineStr">
        <is>
          <t xml:space="preserve">        Regenten van Eynthoven wegens Sauve-</t>
        </is>
      </c>
      <c r="G1786">
        <f>HYPERLINK("https://images.diginfra.net/iiif/NL-HaNA_1.01.02/3770/NL-HaNA_1.01.02_3770_0013.jpg/3342,340,1128,3106/full/0/default.jpg", "iiif_url")</f>
        <v/>
      </c>
    </row>
    <row r="1787">
      <c r="A1787" t="inlineStr">
        <is>
          <t>NL-HaNA_1.01.02_3770_0013-page-25</t>
        </is>
      </c>
      <c r="B1787" t="inlineStr">
        <is>
          <t>NL-HaNA_1.01.02_3770_0013-column-3442-440-928-2906</t>
        </is>
      </c>
      <c r="C1787" t="inlineStr">
        <is>
          <t>continuation</t>
        </is>
      </c>
      <c r="D1787" t="n">
        <v>3506</v>
      </c>
      <c r="E1787" t="n">
        <v>1753</v>
      </c>
      <c r="F1787" t="inlineStr">
        <is>
          <t xml:space="preserve">    guarde. 926.</t>
        </is>
      </c>
      <c r="G1787">
        <f>HYPERLINK("https://images.diginfra.net/iiif/NL-HaNA_1.01.02/3770/NL-HaNA_1.01.02_3770_0013.jpg/3342,340,1128,3106/full/0/default.jpg", "iiif_url")</f>
        <v/>
      </c>
    </row>
    <row r="1788">
      <c r="A1788" t="inlineStr">
        <is>
          <t>NL-HaNA_1.01.02_3770_0013-page-25</t>
        </is>
      </c>
      <c r="B1788" t="inlineStr">
        <is>
          <t>NL-HaNA_1.01.02_3770_0013-column-3442-440-928-2906</t>
        </is>
      </c>
      <c r="C1788" t="inlineStr">
        <is>
          <t>repeat_lemma</t>
        </is>
      </c>
      <c r="D1788" t="n">
        <v>3605</v>
      </c>
      <c r="E1788" t="n">
        <v>1801</v>
      </c>
      <c r="F1788" t="inlineStr">
        <is>
          <t xml:space="preserve">        Gedeputeerdens wegens naturalisatie van</t>
        </is>
      </c>
      <c r="G1788">
        <f>HYPERLINK("https://images.diginfra.net/iiif/NL-HaNA_1.01.02/3770/NL-HaNA_1.01.02_3770_0013.jpg/3342,340,1128,3106/full/0/default.jpg", "iiif_url")</f>
        <v/>
      </c>
    </row>
    <row r="1789">
      <c r="A1789" t="inlineStr">
        <is>
          <t>NL-HaNA_1.01.02_3770_0013-page-25</t>
        </is>
      </c>
      <c r="B1789" t="inlineStr">
        <is>
          <t>NL-HaNA_1.01.02_3770_0013-column-3442-440-928-2906</t>
        </is>
      </c>
      <c r="C1789" t="inlineStr">
        <is>
          <t>continuation</t>
        </is>
      </c>
      <c r="D1789" t="n">
        <v>3506</v>
      </c>
      <c r="E1789" t="n">
        <v>1848</v>
      </c>
      <c r="F1789" t="inlineStr">
        <is>
          <t xml:space="preserve">    Lodewyck Cramer. 927.</t>
        </is>
      </c>
      <c r="G1789">
        <f>HYPERLINK("https://images.diginfra.net/iiif/NL-HaNA_1.01.02/3770/NL-HaNA_1.01.02_3770_0013.jpg/3342,340,1128,3106/full/0/default.jpg", "iiif_url")</f>
        <v/>
      </c>
    </row>
    <row r="1790">
      <c r="A1790" t="inlineStr">
        <is>
          <t>NL-HaNA_1.01.02_3770_0013-page-25</t>
        </is>
      </c>
      <c r="B1790" t="inlineStr">
        <is>
          <t>NL-HaNA_1.01.02_3770_0013-column-3442-440-928-2906</t>
        </is>
      </c>
      <c r="C1790" t="inlineStr">
        <is>
          <t>repeat_lemma</t>
        </is>
      </c>
      <c r="D1790" t="n">
        <v>3600</v>
      </c>
      <c r="E1790" t="n">
        <v>1901</v>
      </c>
      <c r="F1790" t="inlineStr">
        <is>
          <t xml:space="preserve">        Classis van Peel- en HKempelandt.</t>
        </is>
      </c>
      <c r="G1790">
        <f>HYPERLINK("https://images.diginfra.net/iiif/NL-HaNA_1.01.02/3770/NL-HaNA_1.01.02_3770_0013.jpg/3342,340,1128,3106/full/0/default.jpg", "iiif_url")</f>
        <v/>
      </c>
    </row>
    <row r="1791">
      <c r="A1791" t="inlineStr">
        <is>
          <t>NL-HaNA_1.01.02_3770_0013-page-25</t>
        </is>
      </c>
      <c r="B1791" t="inlineStr">
        <is>
          <t>NL-HaNA_1.01.02_3770_0013-column-3442-440-928-2906</t>
        </is>
      </c>
      <c r="C1791" t="inlineStr">
        <is>
          <t>continuation</t>
        </is>
      </c>
      <c r="D1791" t="n">
        <v>3502</v>
      </c>
      <c r="E1791" t="n">
        <v>1948</v>
      </c>
      <c r="F1791" t="inlineStr">
        <is>
          <t xml:space="preserve">    938.</t>
        </is>
      </c>
      <c r="G1791">
        <f>HYPERLINK("https://images.diginfra.net/iiif/NL-HaNA_1.01.02/3770/NL-HaNA_1.01.02_3770_0013.jpg/3342,340,1128,3106/full/0/default.jpg", "iiif_url")</f>
        <v/>
      </c>
    </row>
    <row r="1792">
      <c r="A1792" t="inlineStr">
        <is>
          <t>NL-HaNA_1.01.02_3770_0013-page-25</t>
        </is>
      </c>
      <c r="B1792" t="inlineStr">
        <is>
          <t>NL-HaNA_1.01.02_3770_0013-column-3442-440-928-2906</t>
        </is>
      </c>
      <c r="C1792" t="inlineStr">
        <is>
          <t>repeat_lemma</t>
        </is>
      </c>
      <c r="D1792" t="n">
        <v>3603</v>
      </c>
      <c r="E1792" t="n">
        <v>1995</v>
      </c>
      <c r="F1792" t="inlineStr">
        <is>
          <t xml:space="preserve">        Johan de Cassemajor tot Drost geap-</t>
        </is>
      </c>
      <c r="G1792">
        <f>HYPERLINK("https://images.diginfra.net/iiif/NL-HaNA_1.01.02/3770/NL-HaNA_1.01.02_3770_0013.jpg/3342,340,1128,3106/full/0/default.jpg", "iiif_url")</f>
        <v/>
      </c>
    </row>
    <row r="1793">
      <c r="A1793" t="inlineStr">
        <is>
          <t>NL-HaNA_1.01.02_3770_0013-page-25</t>
        </is>
      </c>
      <c r="B1793" t="inlineStr">
        <is>
          <t>NL-HaNA_1.01.02_3770_0013-column-3442-440-928-2906</t>
        </is>
      </c>
      <c r="C1793" t="inlineStr">
        <is>
          <t>continuation</t>
        </is>
      </c>
      <c r="D1793" t="n">
        <v>3500</v>
      </c>
      <c r="E1793" t="n">
        <v>2042</v>
      </c>
      <c r="F1793" t="inlineStr">
        <is>
          <t xml:space="preserve">    probeert. 943.</t>
        </is>
      </c>
      <c r="G1793">
        <f>HYPERLINK("https://images.diginfra.net/iiif/NL-HaNA_1.01.02/3770/NL-HaNA_1.01.02_3770_0013.jpg/3342,340,1128,3106/full/0/default.jpg", "iiif_url")</f>
        <v/>
      </c>
    </row>
    <row r="1794">
      <c r="A1794" t="inlineStr">
        <is>
          <t>NL-HaNA_1.01.02_3770_0013-page-25</t>
        </is>
      </c>
      <c r="B1794" t="inlineStr">
        <is>
          <t>NL-HaNA_1.01.02_3770_0013-column-3442-440-928-2906</t>
        </is>
      </c>
      <c r="C1794" t="inlineStr">
        <is>
          <t>repeat_lemma</t>
        </is>
      </c>
      <c r="D1794" t="n">
        <v>3591</v>
      </c>
      <c r="E1794" t="n">
        <v>2093</v>
      </c>
      <c r="F1794" t="inlineStr">
        <is>
          <t xml:space="preserve">        de Jongh substituyt Yckmeester. 951,</t>
        </is>
      </c>
      <c r="G1794">
        <f>HYPERLINK("https://images.diginfra.net/iiif/NL-HaNA_1.01.02/3770/NL-HaNA_1.01.02_3770_0013.jpg/3342,340,1128,3106/full/0/default.jpg", "iiif_url")</f>
        <v/>
      </c>
    </row>
    <row r="1795">
      <c r="A1795" t="inlineStr">
        <is>
          <t>NL-HaNA_1.01.02_3770_0013-page-25</t>
        </is>
      </c>
      <c r="B1795" t="inlineStr">
        <is>
          <t>NL-HaNA_1.01.02_3770_0013-column-3442-440-928-2906</t>
        </is>
      </c>
      <c r="C1795" t="inlineStr">
        <is>
          <t>continuation</t>
        </is>
      </c>
      <c r="D1795" t="n">
        <v>3513</v>
      </c>
      <c r="E1795" t="n">
        <v>2151</v>
      </c>
      <c r="F1795" t="inlineStr">
        <is>
          <t xml:space="preserve">    1057.</t>
        </is>
      </c>
      <c r="G1795">
        <f>HYPERLINK("https://images.diginfra.net/iiif/NL-HaNA_1.01.02/3770/NL-HaNA_1.01.02_3770_0013.jpg/3342,340,1128,3106/full/0/default.jpg", "iiif_url")</f>
        <v/>
      </c>
    </row>
    <row r="1796">
      <c r="A1796" t="inlineStr">
        <is>
          <t>NL-HaNA_1.01.02_3770_0013-page-25</t>
        </is>
      </c>
      <c r="B1796" t="inlineStr">
        <is>
          <t>NL-HaNA_1.01.02_3770_0013-column-3442-440-928-2906</t>
        </is>
      </c>
      <c r="C1796" t="inlineStr">
        <is>
          <t>repeat_lemma</t>
        </is>
      </c>
      <c r="D1796" t="n">
        <v>3598</v>
      </c>
      <c r="E1796" t="n">
        <v>2187</v>
      </c>
      <c r="F1796" t="inlineStr">
        <is>
          <t xml:space="preserve">        Gecommitteerden van Peel- en Kempe-</t>
        </is>
      </c>
      <c r="G1796">
        <f>HYPERLINK("https://images.diginfra.net/iiif/NL-HaNA_1.01.02/3770/NL-HaNA_1.01.02_3770_0013.jpg/3342,340,1128,3106/full/0/default.jpg", "iiif_url")</f>
        <v/>
      </c>
    </row>
    <row r="1797">
      <c r="A1797" t="inlineStr">
        <is>
          <t>NL-HaNA_1.01.02_3770_0013-page-25</t>
        </is>
      </c>
      <c r="B1797" t="inlineStr">
        <is>
          <t>NL-HaNA_1.01.02_3770_0013-column-3442-440-928-2906</t>
        </is>
      </c>
      <c r="C1797" t="inlineStr">
        <is>
          <t>continuation</t>
        </is>
      </c>
      <c r="D1797" t="n">
        <v>3502</v>
      </c>
      <c r="E1797" t="n">
        <v>2238</v>
      </c>
      <c r="F1797" t="inlineStr">
        <is>
          <t xml:space="preserve">    landt. 52.</t>
        </is>
      </c>
      <c r="G1797">
        <f>HYPERLINK("https://images.diginfra.net/iiif/NL-HaNA_1.01.02/3770/NL-HaNA_1.01.02_3770_0013.jpg/3342,340,1128,3106/full/0/default.jpg", "iiif_url")</f>
        <v/>
      </c>
    </row>
    <row r="1798">
      <c r="A1798" t="inlineStr">
        <is>
          <t>NL-HaNA_1.01.02_3770_0013-page-25</t>
        </is>
      </c>
      <c r="B1798" t="inlineStr">
        <is>
          <t>NL-HaNA_1.01.02_3770_0013-column-3442-440-928-2906</t>
        </is>
      </c>
      <c r="C1798" t="inlineStr">
        <is>
          <t>repeat_lemma</t>
        </is>
      </c>
      <c r="D1798" t="n">
        <v>3603</v>
      </c>
      <c r="E1798" t="n">
        <v>2289</v>
      </c>
      <c r="F1798" t="inlineStr">
        <is>
          <t xml:space="preserve">        Regenten van Diessen. 979.</t>
        </is>
      </c>
      <c r="G1798">
        <f>HYPERLINK("https://images.diginfra.net/iiif/NL-HaNA_1.01.02/3770/NL-HaNA_1.01.02_3770_0013.jpg/3342,340,1128,3106/full/0/default.jpg", "iiif_url")</f>
        <v/>
      </c>
    </row>
    <row r="1799">
      <c r="A1799" t="inlineStr">
        <is>
          <t>NL-HaNA_1.01.02_3770_0013-page-25</t>
        </is>
      </c>
      <c r="B1799" t="inlineStr">
        <is>
          <t>NL-HaNA_1.01.02_3770_0013-column-3442-440-928-2906</t>
        </is>
      </c>
      <c r="C1799" t="inlineStr">
        <is>
          <t>repeat_lemma</t>
        </is>
      </c>
      <c r="D1799" t="n">
        <v>3605</v>
      </c>
      <c r="E1799" t="n">
        <v>2338</v>
      </c>
      <c r="F1799" t="inlineStr">
        <is>
          <t xml:space="preserve">        Regenten van Someren. 993.</t>
        </is>
      </c>
      <c r="G1799">
        <f>HYPERLINK("https://images.diginfra.net/iiif/NL-HaNA_1.01.02/3770/NL-HaNA_1.01.02_3770_0013.jpg/3342,340,1128,3106/full/0/default.jpg", "iiif_url")</f>
        <v/>
      </c>
    </row>
    <row r="1800">
      <c r="A1800" t="inlineStr">
        <is>
          <t>NL-HaNA_1.01.02_3770_0013-page-25</t>
        </is>
      </c>
      <c r="B1800" t="inlineStr">
        <is>
          <t>NL-HaNA_1.01.02_3770_0013-column-3442-440-928-2906</t>
        </is>
      </c>
      <c r="C1800" t="inlineStr">
        <is>
          <t>repeat_lemma</t>
        </is>
      </c>
      <c r="D1800" t="n">
        <v>3605</v>
      </c>
      <c r="E1800" t="n">
        <v>2385</v>
      </c>
      <c r="F1800" t="inlineStr">
        <is>
          <t xml:space="preserve">        Regenten van Son. 993.</t>
        </is>
      </c>
      <c r="G1800">
        <f>HYPERLINK("https://images.diginfra.net/iiif/NL-HaNA_1.01.02/3770/NL-HaNA_1.01.02_3770_0013.jpg/3342,340,1128,3106/full/0/default.jpg", "iiif_url")</f>
        <v/>
      </c>
    </row>
    <row r="1801">
      <c r="A1801" t="inlineStr">
        <is>
          <t>NL-HaNA_1.01.02_3770_0013-page-25</t>
        </is>
      </c>
      <c r="B1801" t="inlineStr">
        <is>
          <t>NL-HaNA_1.01.02_3770_0013-column-3442-440-928-2906</t>
        </is>
      </c>
      <c r="C1801" t="inlineStr">
        <is>
          <t>repeat_lemma</t>
        </is>
      </c>
      <c r="D1801" t="n">
        <v>3600</v>
      </c>
      <c r="E1801" t="n">
        <v>2434</v>
      </c>
      <c r="F1801" t="inlineStr">
        <is>
          <t xml:space="preserve">        Drossaert van Boxtel wegens insolentien</t>
        </is>
      </c>
      <c r="G1801">
        <f>HYPERLINK("https://images.diginfra.net/iiif/NL-HaNA_1.01.02/3770/NL-HaNA_1.01.02_3770_0013.jpg/3342,340,1128,3106/full/0/default.jpg", "iiif_url")</f>
        <v/>
      </c>
    </row>
    <row r="1802">
      <c r="A1802" t="inlineStr">
        <is>
          <t>NL-HaNA_1.01.02_3770_0013-page-25</t>
        </is>
      </c>
      <c r="B1802" t="inlineStr">
        <is>
          <t>NL-HaNA_1.01.02_3770_0013-column-3442-440-928-2906</t>
        </is>
      </c>
      <c r="C1802" t="inlineStr">
        <is>
          <t>continuation</t>
        </is>
      </c>
      <c r="D1802" t="n">
        <v>3497</v>
      </c>
      <c r="E1802" t="n">
        <v>2481</v>
      </c>
      <c r="F1802" t="inlineStr">
        <is>
          <t xml:space="preserve">    der Pausgesinden. 996.</t>
        </is>
      </c>
      <c r="G1802">
        <f>HYPERLINK("https://images.diginfra.net/iiif/NL-HaNA_1.01.02/3770/NL-HaNA_1.01.02_3770_0013.jpg/3342,340,1128,3106/full/0/default.jpg", "iiif_url")</f>
        <v/>
      </c>
    </row>
    <row r="1803">
      <c r="A1803" t="inlineStr">
        <is>
          <t>NL-HaNA_1.01.02_3770_0013-page-25</t>
        </is>
      </c>
      <c r="B1803" t="inlineStr">
        <is>
          <t>NL-HaNA_1.01.02_3770_0013-column-3442-440-928-2906</t>
        </is>
      </c>
      <c r="C1803" t="inlineStr">
        <is>
          <t>repeat_lemma</t>
        </is>
      </c>
      <c r="D1803" t="n">
        <v>3589</v>
      </c>
      <c r="E1803" t="n">
        <v>2533</v>
      </c>
      <c r="F1803" t="inlineStr">
        <is>
          <t xml:space="preserve">        Regenten van groot Lith. 998.</t>
        </is>
      </c>
      <c r="G1803">
        <f>HYPERLINK("https://images.diginfra.net/iiif/NL-HaNA_1.01.02/3770/NL-HaNA_1.01.02_3770_0013.jpg/3342,340,1128,3106/full/0/default.jpg", "iiif_url")</f>
        <v/>
      </c>
    </row>
    <row r="1804">
      <c r="A1804" t="inlineStr">
        <is>
          <t>NL-HaNA_1.01.02_3770_0013-page-25</t>
        </is>
      </c>
      <c r="B1804" t="inlineStr">
        <is>
          <t>NL-HaNA_1.01.02_3770_0013-column-3442-440-928-2906</t>
        </is>
      </c>
      <c r="C1804" t="inlineStr">
        <is>
          <t>repeat_lemma</t>
        </is>
      </c>
      <c r="D1804" t="n">
        <v>3587</v>
      </c>
      <c r="E1804" t="n">
        <v>2581</v>
      </c>
      <c r="F1804" t="inlineStr">
        <is>
          <t xml:space="preserve">        Regenten van Nistelroy. 1004.</t>
        </is>
      </c>
      <c r="G1804">
        <f>HYPERLINK("https://images.diginfra.net/iiif/NL-HaNA_1.01.02/3770/NL-HaNA_1.01.02_3770_0013.jpg/3342,340,1128,3106/full/0/default.jpg", "iiif_url")</f>
        <v/>
      </c>
    </row>
    <row r="1805">
      <c r="A1805" t="inlineStr">
        <is>
          <t>NL-HaNA_1.01.02_3770_0013-page-25</t>
        </is>
      </c>
      <c r="B1805" t="inlineStr">
        <is>
          <t>NL-HaNA_1.01.02_3770_0013-column-3442-440-928-2906</t>
        </is>
      </c>
      <c r="C1805" t="inlineStr">
        <is>
          <t>repeat_lemma</t>
        </is>
      </c>
      <c r="D1805" t="n">
        <v>3593</v>
      </c>
      <c r="E1805" t="n">
        <v>2629</v>
      </c>
      <c r="F1805" t="inlineStr">
        <is>
          <t xml:space="preserve">        Hooghschout en Geswoorens. 1010.</t>
        </is>
      </c>
      <c r="G1805">
        <f>HYPERLINK("https://images.diginfra.net/iiif/NL-HaNA_1.01.02/3770/NL-HaNA_1.01.02_3770_0013.jpg/3342,340,1128,3106/full/0/default.jpg", "iiif_url")</f>
        <v/>
      </c>
    </row>
    <row r="1806">
      <c r="A1806" t="inlineStr">
        <is>
          <t>NL-HaNA_1.01.02_3770_0013-page-25</t>
        </is>
      </c>
      <c r="B1806" t="inlineStr">
        <is>
          <t>NL-HaNA_1.01.02_3770_0013-column-3442-440-928-2906</t>
        </is>
      </c>
      <c r="C1806" t="inlineStr">
        <is>
          <t>repeat_lemma</t>
        </is>
      </c>
      <c r="D1806" t="n">
        <v>3593</v>
      </c>
      <c r="E1806" t="n">
        <v>2680</v>
      </c>
      <c r="F1806" t="inlineStr">
        <is>
          <t xml:space="preserve">        Gecommitteerde van Kempelandt. 1022.</t>
        </is>
      </c>
      <c r="G1806">
        <f>HYPERLINK("https://images.diginfra.net/iiif/NL-HaNA_1.01.02/3770/NL-HaNA_1.01.02_3770_0013.jpg/3342,340,1128,3106/full/0/default.jpg", "iiif_url")</f>
        <v/>
      </c>
    </row>
    <row r="1807">
      <c r="A1807" t="inlineStr">
        <is>
          <t>NL-HaNA_1.01.02_3770_0013-page-25</t>
        </is>
      </c>
      <c r="B1807" t="inlineStr">
        <is>
          <t>NL-HaNA_1.01.02_3770_0013-column-3442-440-928-2906</t>
        </is>
      </c>
      <c r="C1807" t="inlineStr">
        <is>
          <t>repeat_lemma</t>
        </is>
      </c>
      <c r="D1807" t="n">
        <v>3598</v>
      </c>
      <c r="E1807" t="n">
        <v>2728</v>
      </c>
      <c r="F1807" t="inlineStr">
        <is>
          <t xml:space="preserve">        Regenten van Bakel. 1024.</t>
        </is>
      </c>
      <c r="G1807">
        <f>HYPERLINK("https://images.diginfra.net/iiif/NL-HaNA_1.01.02/3770/NL-HaNA_1.01.02_3770_0013.jpg/3342,340,1128,3106/full/0/default.jpg", "iiif_url")</f>
        <v/>
      </c>
    </row>
    <row r="1808">
      <c r="A1808" t="inlineStr">
        <is>
          <t>NL-HaNA_1.01.02_3770_0013-page-25</t>
        </is>
      </c>
      <c r="B1808" t="inlineStr">
        <is>
          <t>NL-HaNA_1.01.02_3770_0013-column-3442-440-928-2906</t>
        </is>
      </c>
      <c r="C1808" t="inlineStr">
        <is>
          <t>repeat_lemma</t>
        </is>
      </c>
      <c r="D1808" t="n">
        <v>3598</v>
      </c>
      <c r="E1808" t="n">
        <v>2778</v>
      </c>
      <c r="F1808" t="inlineStr">
        <is>
          <t xml:space="preserve">        Regenten van Lith. 1031.</t>
        </is>
      </c>
      <c r="G1808">
        <f>HYPERLINK("https://images.diginfra.net/iiif/NL-HaNA_1.01.02/3770/NL-HaNA_1.01.02_3770_0013.jpg/3342,340,1128,3106/full/0/default.jpg", "iiif_url")</f>
        <v/>
      </c>
    </row>
    <row r="1809">
      <c r="A1809" t="inlineStr">
        <is>
          <t>NL-HaNA_1.01.02_3770_0013-page-25</t>
        </is>
      </c>
      <c r="B1809" t="inlineStr">
        <is>
          <t>NL-HaNA_1.01.02_3770_0013-column-3442-440-928-2906</t>
        </is>
      </c>
      <c r="C1809" t="inlineStr">
        <is>
          <t>repeat_lemma</t>
        </is>
      </c>
      <c r="D1809" t="n">
        <v>3598</v>
      </c>
      <c r="E1809" t="n">
        <v>2827</v>
      </c>
      <c r="F1809" t="inlineStr">
        <is>
          <t xml:space="preserve">        Regenten van Casteren. 1039.</t>
        </is>
      </c>
      <c r="G1809">
        <f>HYPERLINK("https://images.diginfra.net/iiif/NL-HaNA_1.01.02/3770/NL-HaNA_1.01.02_3770_0013.jpg/3342,340,1128,3106/full/0/default.jpg", "iiif_url")</f>
        <v/>
      </c>
    </row>
    <row r="1810">
      <c r="A1810" t="inlineStr">
        <is>
          <t>NL-HaNA_1.01.02_3770_0013-page-25</t>
        </is>
      </c>
      <c r="B1810" t="inlineStr">
        <is>
          <t>NL-HaNA_1.01.02_3770_0013-column-3442-440-928-2906</t>
        </is>
      </c>
      <c r="C1810" t="inlineStr">
        <is>
          <t>repeat_lemma</t>
        </is>
      </c>
      <c r="D1810" t="n">
        <v>3593</v>
      </c>
      <c r="E1810" t="n">
        <v>2871</v>
      </c>
      <c r="F1810" t="inlineStr">
        <is>
          <t xml:space="preserve">        de Jongh wegens doen van de Eyck.</t>
        </is>
      </c>
      <c r="G1810">
        <f>HYPERLINK("https://images.diginfra.net/iiif/NL-HaNA_1.01.02/3770/NL-HaNA_1.01.02_3770_0013.jpg/3342,340,1128,3106/full/0/default.jpg", "iiif_url")</f>
        <v/>
      </c>
    </row>
    <row r="1811">
      <c r="A1811" t="inlineStr">
        <is>
          <t>NL-HaNA_1.01.02_3770_0013-page-25</t>
        </is>
      </c>
      <c r="B1811" t="inlineStr">
        <is>
          <t>NL-HaNA_1.01.02_3770_0013-column-3442-440-928-2906</t>
        </is>
      </c>
      <c r="C1811" t="inlineStr">
        <is>
          <t>continuation</t>
        </is>
      </c>
      <c r="D1811" t="n">
        <v>3502</v>
      </c>
      <c r="E1811" t="n">
        <v>2929</v>
      </c>
      <c r="F1811" t="inlineStr">
        <is>
          <t xml:space="preserve">    1053.</t>
        </is>
      </c>
      <c r="G1811">
        <f>HYPERLINK("https://images.diginfra.net/iiif/NL-HaNA_1.01.02/3770/NL-HaNA_1.01.02_3770_0013.jpg/3342,340,1128,3106/full/0/default.jpg", "iiif_url")</f>
        <v/>
      </c>
    </row>
    <row r="1812">
      <c r="A1812" t="inlineStr">
        <is>
          <t>NL-HaNA_1.01.02_3770_0013-page-25</t>
        </is>
      </c>
      <c r="B1812" t="inlineStr">
        <is>
          <t>NL-HaNA_1.01.02_3770_0013-column-3442-440-928-2906</t>
        </is>
      </c>
      <c r="C1812" t="inlineStr">
        <is>
          <t>repeat_lemma</t>
        </is>
      </c>
      <c r="D1812" t="n">
        <v>3591</v>
      </c>
      <c r="E1812" t="n">
        <v>2971</v>
      </c>
      <c r="F1812" t="inlineStr">
        <is>
          <t xml:space="preserve">        Bonaerts, Acte van approbatie 1062.</t>
        </is>
      </c>
      <c r="G1812">
        <f>HYPERLINK("https://images.diginfra.net/iiif/NL-HaNA_1.01.02/3770/NL-HaNA_1.01.02_3770_0013.jpg/3342,340,1128,3106/full/0/default.jpg", "iiif_url")</f>
        <v/>
      </c>
    </row>
    <row r="1813">
      <c r="A1813" t="inlineStr">
        <is>
          <t>NL-HaNA_1.01.02_3770_0013-page-25</t>
        </is>
      </c>
      <c r="B1813" t="inlineStr">
        <is>
          <t>NL-HaNA_1.01.02_3770_0013-column-3442-440-928-2906</t>
        </is>
      </c>
      <c r="C1813" t="inlineStr">
        <is>
          <t>repeat_lemma</t>
        </is>
      </c>
      <c r="D1813" t="n">
        <v>3587</v>
      </c>
      <c r="E1813" t="n">
        <v>3019</v>
      </c>
      <c r="F1813" t="inlineStr">
        <is>
          <t xml:space="preserve">        Charlier, Roomsch Pastoor tot Vylen,</t>
        </is>
      </c>
      <c r="G1813">
        <f>HYPERLINK("https://images.diginfra.net/iiif/NL-HaNA_1.01.02/3770/NL-HaNA_1.01.02_3770_0013.jpg/3342,340,1128,3106/full/0/default.jpg", "iiif_url")</f>
        <v/>
      </c>
    </row>
    <row r="1814">
      <c r="A1814" t="inlineStr">
        <is>
          <t>NL-HaNA_1.01.02_3770_0013-page-25</t>
        </is>
      </c>
      <c r="B1814" t="inlineStr">
        <is>
          <t>NL-HaNA_1.01.02_3770_0013-column-3442-440-928-2906</t>
        </is>
      </c>
      <c r="C1814" t="inlineStr">
        <is>
          <t>continuation</t>
        </is>
      </c>
      <c r="D1814" t="n">
        <v>3497</v>
      </c>
      <c r="E1814" t="n">
        <v>3066</v>
      </c>
      <c r="F1814" t="inlineStr">
        <is>
          <t xml:space="preserve">    1088.</t>
        </is>
      </c>
      <c r="G1814">
        <f>HYPERLINK("https://images.diginfra.net/iiif/NL-HaNA_1.01.02/3770/NL-HaNA_1.01.02_3770_0013.jpg/3342,340,1128,3106/full/0/default.jpg", "iiif_url")</f>
        <v/>
      </c>
    </row>
    <row r="1815">
      <c r="A1815" t="inlineStr">
        <is>
          <t>NL-HaNA_1.01.02_3770_0013-page-25</t>
        </is>
      </c>
      <c r="B1815" t="inlineStr">
        <is>
          <t>NL-HaNA_1.01.02_3770_0013-column-3442-440-928-2906</t>
        </is>
      </c>
      <c r="C1815" t="inlineStr">
        <is>
          <t>repeat_lemma</t>
        </is>
      </c>
      <c r="D1815" t="n">
        <v>3612</v>
      </c>
      <c r="E1815" t="n">
        <v>3116</v>
      </c>
      <c r="F1815" t="inlineStr">
        <is>
          <t xml:space="preserve">        Drossaert van Boxtel wegens beëdigen</t>
        </is>
      </c>
      <c r="G1815">
        <f>HYPERLINK("https://images.diginfra.net/iiif/NL-HaNA_1.01.02/3770/NL-HaNA_1.01.02_3770_0013.jpg/3342,340,1128,3106/full/0/default.jpg", "iiif_url")</f>
        <v/>
      </c>
    </row>
    <row r="1816">
      <c r="A1816" t="inlineStr">
        <is>
          <t>NL-HaNA_1.01.02_3770_0013-page-25</t>
        </is>
      </c>
      <c r="B1816" t="inlineStr">
        <is>
          <t>NL-HaNA_1.01.02_3770_0013-column-3442-440-928-2906</t>
        </is>
      </c>
      <c r="C1816" t="inlineStr">
        <is>
          <t>continuation</t>
        </is>
      </c>
      <c r="D1816" t="n">
        <v>3493</v>
      </c>
      <c r="E1816" t="n">
        <v>3165</v>
      </c>
      <c r="F1816" t="inlineStr">
        <is>
          <t xml:space="preserve">    van Schepenen. soor.</t>
        </is>
      </c>
      <c r="G1816">
        <f>HYPERLINK("https://images.diginfra.net/iiif/NL-HaNA_1.01.02/3770/NL-HaNA_1.01.02_3770_0013.jpg/3342,340,1128,3106/full/0/default.jpg", "iiif_url")</f>
        <v/>
      </c>
    </row>
    <row r="1817">
      <c r="A1817" t="inlineStr">
        <is>
          <t>NL-HaNA_1.01.02_3770_0013-page-25</t>
        </is>
      </c>
      <c r="B1817" t="inlineStr">
        <is>
          <t>NL-HaNA_1.01.02_3770_0013-column-3442-440-928-2906</t>
        </is>
      </c>
      <c r="C1817" t="inlineStr">
        <is>
          <t>continuation</t>
        </is>
      </c>
      <c r="D1817" t="n">
        <v>3616</v>
      </c>
      <c r="E1817" t="n">
        <v>3217</v>
      </c>
      <c r="F1817" t="inlineStr">
        <is>
          <t xml:space="preserve">    Regenten van Geldorp. 1095.</t>
        </is>
      </c>
      <c r="G1817">
        <f>HYPERLINK("https://images.diginfra.net/iiif/NL-HaNA_1.01.02/3770/NL-HaNA_1.01.02_3770_0013.jpg/3342,340,1128,3106/full/0/default.jpg", "iiif_url")</f>
        <v/>
      </c>
    </row>
    <row r="1818">
      <c r="A1818" t="inlineStr">
        <is>
          <t>NL-HaNA_1.01.02_3770_0013-page-25</t>
        </is>
      </c>
      <c r="B1818" t="inlineStr">
        <is>
          <t>NL-HaNA_1.01.02_3770_0013-column-3442-440-928-2906</t>
        </is>
      </c>
      <c r="C1818" t="inlineStr">
        <is>
          <t>repeat_lemma</t>
        </is>
      </c>
      <c r="D1818" t="n">
        <v>3616</v>
      </c>
      <c r="E1818" t="n">
        <v>3256</v>
      </c>
      <c r="F1818" t="inlineStr">
        <is>
          <t xml:space="preserve">        het overlijden van den Heere van Ame-</t>
        </is>
      </c>
      <c r="G1818">
        <f>HYPERLINK("https://images.diginfra.net/iiif/NL-HaNA_1.01.02/3770/NL-HaNA_1.01.02_3770_0013.jpg/3342,340,1128,3106/full/0/default.jpg", "iiif_url")</f>
        <v/>
      </c>
    </row>
    <row r="1822">
      <c r="A1822" t="inlineStr">
        <is>
          <t>NL-HaNA_1.01.02_3770_0014-page-26</t>
        </is>
      </c>
      <c r="B1822" t="inlineStr">
        <is>
          <t>NL-HaNA_1.01.02_3770_0014-column-402-483-868-2873</t>
        </is>
      </c>
      <c r="C1822" t="inlineStr">
        <is>
          <t>non_index_line</t>
        </is>
      </c>
      <c r="D1822" t="n">
        <v>812</v>
      </c>
      <c r="E1822" t="n">
        <v>376</v>
      </c>
      <c r="F1822" t="inlineStr">
        <is>
          <t xml:space="preserve">        IN</t>
        </is>
      </c>
      <c r="G1822">
        <f>HYPERLINK("https://images.diginfra.net/iiif/NL-HaNA_1.01.02/3770/NL-HaNA_1.01.02_3770_0014.jpg/302,383,1068,3073/full/0/default.jpg", "iiif_url")</f>
        <v/>
      </c>
    </row>
    <row r="1823">
      <c r="A1823" t="inlineStr">
        <is>
          <t>NL-HaNA_1.01.02_3770_0014-page-26</t>
        </is>
      </c>
      <c r="B1823" t="inlineStr">
        <is>
          <t>NL-HaNA_1.01.02_3770_0014-column-402-483-868-2873</t>
        </is>
      </c>
      <c r="C1823" t="inlineStr">
        <is>
          <t>repeat_lemma</t>
        </is>
      </c>
      <c r="D1823" t="n">
        <v>538</v>
      </c>
      <c r="E1823" t="n">
        <v>484</v>
      </c>
      <c r="F1823" t="inlineStr">
        <is>
          <t xml:space="preserve">        Quartierschouten om met soodanige Com-</t>
        </is>
      </c>
      <c r="G1823">
        <f>HYPERLINK("https://images.diginfra.net/iiif/NL-HaNA_1.01.02/3770/NL-HaNA_1.01.02_3770_0014.jpg/302,383,1068,3073/full/0/default.jpg", "iiif_url")</f>
        <v/>
      </c>
    </row>
    <row r="1824">
      <c r="A1824" t="inlineStr">
        <is>
          <t>NL-HaNA_1.01.02_3770_0014-page-26</t>
        </is>
      </c>
      <c r="B1824" t="inlineStr">
        <is>
          <t>NL-HaNA_1.01.02_3770_0014-column-402-483-868-2873</t>
        </is>
      </c>
      <c r="C1824" t="inlineStr">
        <is>
          <t>continuation</t>
        </is>
      </c>
      <c r="D1824" t="n">
        <v>435</v>
      </c>
      <c r="E1824" t="n">
        <v>532</v>
      </c>
      <c r="F1824" t="inlineStr">
        <is>
          <t xml:space="preserve">    missien als haer Voorsaten te werden begun-</t>
        </is>
      </c>
      <c r="G1824">
        <f>HYPERLINK("https://images.diginfra.net/iiif/NL-HaNA_1.01.02/3770/NL-HaNA_1.01.02_3770_0014.jpg/302,383,1068,3073/full/0/default.jpg", "iiif_url")</f>
        <v/>
      </c>
    </row>
    <row r="1825">
      <c r="A1825" t="inlineStr">
        <is>
          <t>NL-HaNA_1.01.02_3770_0014-page-26</t>
        </is>
      </c>
      <c r="B1825" t="inlineStr">
        <is>
          <t>NL-HaNA_1.01.02_3770_0014-column-402-483-868-2873</t>
        </is>
      </c>
      <c r="C1825" t="inlineStr">
        <is>
          <t>continuation</t>
        </is>
      </c>
      <c r="D1825" t="n">
        <v>432</v>
      </c>
      <c r="E1825" t="n">
        <v>587</v>
      </c>
      <c r="F1825" t="inlineStr">
        <is>
          <t xml:space="preserve">    stight. 1175.</t>
        </is>
      </c>
      <c r="G1825">
        <f>HYPERLINK("https://images.diginfra.net/iiif/NL-HaNA_1.01.02/3770/NL-HaNA_1.01.02_3770_0014.jpg/302,383,1068,3073/full/0/default.jpg", "iiif_url")</f>
        <v/>
      </c>
    </row>
    <row r="1826">
      <c r="A1826" t="inlineStr">
        <is>
          <t>NL-HaNA_1.01.02_3770_0014-page-26</t>
        </is>
      </c>
      <c r="B1826" t="inlineStr">
        <is>
          <t>NL-HaNA_1.01.02_3770_0014-column-402-483-868-2873</t>
        </is>
      </c>
      <c r="C1826" t="inlineStr">
        <is>
          <t>repeat_lemma</t>
        </is>
      </c>
      <c r="D1826" t="n">
        <v>540</v>
      </c>
      <c r="E1826" t="n">
        <v>633</v>
      </c>
      <c r="F1826" t="inlineStr">
        <is>
          <t xml:space="preserve">        Hartoogh om de Secretarisplaets van</t>
        </is>
      </c>
      <c r="G1826">
        <f>HYPERLINK("https://images.diginfra.net/iiif/NL-HaNA_1.01.02/3770/NL-HaNA_1.01.02_3770_0014.jpg/302,383,1068,3073/full/0/default.jpg", "iiif_url")</f>
        <v/>
      </c>
    </row>
    <row r="1827">
      <c r="A1827" t="inlineStr">
        <is>
          <t>NL-HaNA_1.01.02_3770_0014-page-26</t>
        </is>
      </c>
      <c r="B1827" t="inlineStr">
        <is>
          <t>NL-HaNA_1.01.02_3770_0014-column-402-483-868-2873</t>
        </is>
      </c>
      <c r="C1827" t="inlineStr">
        <is>
          <t>continuation</t>
        </is>
      </c>
      <c r="D1827" t="n">
        <v>437</v>
      </c>
      <c r="E1827" t="n">
        <v>682</v>
      </c>
      <c r="F1827" t="inlineStr">
        <is>
          <t xml:space="preserve">    Helvoirt. 1183.</t>
        </is>
      </c>
      <c r="G1827">
        <f>HYPERLINK("https://images.diginfra.net/iiif/NL-HaNA_1.01.02/3770/NL-HaNA_1.01.02_3770_0014.jpg/302,383,1068,3073/full/0/default.jpg", "iiif_url")</f>
        <v/>
      </c>
    </row>
    <row r="1828">
      <c r="A1828" t="inlineStr">
        <is>
          <t>NL-HaNA_1.01.02_3770_0014-page-26</t>
        </is>
      </c>
      <c r="B1828" t="inlineStr">
        <is>
          <t>NL-HaNA_1.01.02_3770_0014-column-402-483-868-2873</t>
        </is>
      </c>
      <c r="C1828" t="inlineStr">
        <is>
          <t>repeat_lemma</t>
        </is>
      </c>
      <c r="D1828" t="n">
        <v>538</v>
      </c>
      <c r="E1828" t="n">
        <v>726</v>
      </c>
      <c r="F1828" t="inlineStr">
        <is>
          <t xml:space="preserve">        Adam Damen om Vorster tot Nunen.</t>
        </is>
      </c>
      <c r="G1828">
        <f>HYPERLINK("https://images.diginfra.net/iiif/NL-HaNA_1.01.02/3770/NL-HaNA_1.01.02_3770_0014.jpg/302,383,1068,3073/full/0/default.jpg", "iiif_url")</f>
        <v/>
      </c>
    </row>
    <row r="1829">
      <c r="A1829" t="inlineStr">
        <is>
          <t>NL-HaNA_1.01.02_3770_0014-page-26</t>
        </is>
      </c>
      <c r="B1829" t="inlineStr">
        <is>
          <t>NL-HaNA_1.01.02_3770_0014-column-402-483-868-2873</t>
        </is>
      </c>
      <c r="C1829" t="inlineStr">
        <is>
          <t>continuation</t>
        </is>
      </c>
      <c r="D1829" t="n">
        <v>441</v>
      </c>
      <c r="E1829" t="n">
        <v>775</v>
      </c>
      <c r="F1829" t="inlineStr">
        <is>
          <t xml:space="preserve">    1188.</t>
        </is>
      </c>
      <c r="G1829">
        <f>HYPERLINK("https://images.diginfra.net/iiif/NL-HaNA_1.01.02/3770/NL-HaNA_1.01.02_3770_0014.jpg/302,383,1068,3073/full/0/default.jpg", "iiif_url")</f>
        <v/>
      </c>
    </row>
    <row r="1830">
      <c r="A1830" t="inlineStr">
        <is>
          <t>NL-HaNA_1.01.02_3770_0014-page-26</t>
        </is>
      </c>
      <c r="B1830" t="inlineStr">
        <is>
          <t>NL-HaNA_1.01.02_3770_0014-column-402-483-868-2873</t>
        </is>
      </c>
      <c r="C1830" t="inlineStr">
        <is>
          <t>repeat_lemma</t>
        </is>
      </c>
      <c r="D1830" t="n">
        <v>527</v>
      </c>
      <c r="E1830" t="n">
        <v>827</v>
      </c>
      <c r="F1830" t="inlineStr">
        <is>
          <t xml:space="preserve">        Quartier van Kempelandt. 24. 29. 30.</t>
        </is>
      </c>
      <c r="G1830">
        <f>HYPERLINK("https://images.diginfra.net/iiif/NL-HaNA_1.01.02/3770/NL-HaNA_1.01.02_3770_0014.jpg/302,383,1068,3073/full/0/default.jpg", "iiif_url")</f>
        <v/>
      </c>
    </row>
    <row r="1831">
      <c r="A1831" t="inlineStr">
        <is>
          <t>NL-HaNA_1.01.02_3770_0014-page-26</t>
        </is>
      </c>
      <c r="B1831" t="inlineStr">
        <is>
          <t>NL-HaNA_1.01.02_3770_0014-column-402-483-868-2873</t>
        </is>
      </c>
      <c r="C1831" t="inlineStr">
        <is>
          <t>continuation</t>
        </is>
      </c>
      <c r="D1831" t="n">
        <v>439</v>
      </c>
      <c r="E1831" t="n">
        <v>886</v>
      </c>
      <c r="F1831" t="inlineStr">
        <is>
          <t xml:space="preserve">    271. 444, 470. 471. 510. 511. 517.</t>
        </is>
      </c>
      <c r="G1831">
        <f>HYPERLINK("https://images.diginfra.net/iiif/NL-HaNA_1.01.02/3770/NL-HaNA_1.01.02_3770_0014.jpg/302,383,1068,3073/full/0/default.jpg", "iiif_url")</f>
        <v/>
      </c>
    </row>
    <row r="1832">
      <c r="A1832" t="inlineStr">
        <is>
          <t>NL-HaNA_1.01.02_3770_0014-page-26</t>
        </is>
      </c>
      <c r="B1832" t="inlineStr">
        <is>
          <t>NL-HaNA_1.01.02_3770_0014-column-402-483-868-2873</t>
        </is>
      </c>
      <c r="C1832" t="inlineStr">
        <is>
          <t>continuation</t>
        </is>
      </c>
      <c r="D1832" t="n">
        <v>437</v>
      </c>
      <c r="E1832" t="n">
        <v>928</v>
      </c>
      <c r="F1832" t="inlineStr">
        <is>
          <t xml:space="preserve">    557. 387. GiB. 745. 91. 921. 1022.</t>
        </is>
      </c>
      <c r="G1832">
        <f>HYPERLINK("https://images.diginfra.net/iiif/NL-HaNA_1.01.02/3770/NL-HaNA_1.01.02_3770_0014.jpg/302,383,1068,3073/full/0/default.jpg", "iiif_url")</f>
        <v/>
      </c>
    </row>
    <row r="1833">
      <c r="A1833" t="inlineStr">
        <is>
          <t>NL-HaNA_1.01.02_3770_0014-page-26</t>
        </is>
      </c>
      <c r="B1833" t="inlineStr">
        <is>
          <t>NL-HaNA_1.01.02_3770_0014-column-402-483-868-2873</t>
        </is>
      </c>
      <c r="C1833" t="inlineStr">
        <is>
          <t>continuation</t>
        </is>
      </c>
      <c r="D1833" t="n">
        <v>439</v>
      </c>
      <c r="E1833" t="n">
        <v>973</v>
      </c>
      <c r="F1833" t="inlineStr">
        <is>
          <t xml:space="preserve">    1073. 1095. 1182. 1189.</t>
        </is>
      </c>
      <c r="G1833">
        <f>HYPERLINK("https://images.diginfra.net/iiif/NL-HaNA_1.01.02/3770/NL-HaNA_1.01.02_3770_0014.jpg/302,383,1068,3073/full/0/default.jpg", "iiif_url")</f>
        <v/>
      </c>
    </row>
    <row r="1834">
      <c r="A1834" t="inlineStr">
        <is>
          <t>NL-HaNA_1.01.02_3770_0014-page-26</t>
        </is>
      </c>
      <c r="B1834" t="inlineStr">
        <is>
          <t>NL-HaNA_1.01.02_3770_0014-column-402-483-868-2873</t>
        </is>
      </c>
      <c r="C1834" t="inlineStr">
        <is>
          <t>repeat_lemma</t>
        </is>
      </c>
      <c r="D1834" t="n">
        <v>559</v>
      </c>
      <c r="E1834" t="n">
        <v>1024</v>
      </c>
      <c r="F1834" t="inlineStr">
        <is>
          <t xml:space="preserve">        Quartier van Peellandt. 30. 63. 74.</t>
        </is>
      </c>
      <c r="G1834">
        <f>HYPERLINK("https://images.diginfra.net/iiif/NL-HaNA_1.01.02/3770/NL-HaNA_1.01.02_3770_0014.jpg/302,383,1068,3073/full/0/default.jpg", "iiif_url")</f>
        <v/>
      </c>
    </row>
    <row r="1835">
      <c r="A1835" t="inlineStr">
        <is>
          <t>NL-HaNA_1.01.02_3770_0014-page-26</t>
        </is>
      </c>
      <c r="B1835" t="inlineStr">
        <is>
          <t>NL-HaNA_1.01.02_3770_0014-column-402-483-868-2873</t>
        </is>
      </c>
      <c r="C1835" t="inlineStr">
        <is>
          <t>continuation</t>
        </is>
      </c>
      <c r="D1835" t="n">
        <v>435</v>
      </c>
      <c r="E1835" t="n">
        <v>1069</v>
      </c>
      <c r="F1835" t="inlineStr">
        <is>
          <t xml:space="preserve">    85. 110. III. 164. 219. 362. 579. 587.</t>
        </is>
      </c>
      <c r="G1835">
        <f>HYPERLINK("https://images.diginfra.net/iiif/NL-HaNA_1.01.02/3770/NL-HaNA_1.01.02_3770_0014.jpg/302,383,1068,3073/full/0/default.jpg", "iiif_url")</f>
        <v/>
      </c>
    </row>
    <row r="1836">
      <c r="A1836" t="inlineStr">
        <is>
          <t>NL-HaNA_1.01.02_3770_0014-page-26</t>
        </is>
      </c>
      <c r="B1836" t="inlineStr">
        <is>
          <t>NL-HaNA_1.01.02_3770_0014-column-402-483-868-2873</t>
        </is>
      </c>
      <c r="C1836" t="inlineStr">
        <is>
          <t>continuation</t>
        </is>
      </c>
      <c r="D1836" t="n">
        <v>435</v>
      </c>
      <c r="E1836" t="n">
        <v>1119</v>
      </c>
      <c r="F1836" t="inlineStr">
        <is>
          <t xml:space="preserve">    613. 681. 733. 738. 744. 789 797. 802.</t>
        </is>
      </c>
      <c r="G1836">
        <f>HYPERLINK("https://images.diginfra.net/iiif/NL-HaNA_1.01.02/3770/NL-HaNA_1.01.02_3770_0014.jpg/302,383,1068,3073/full/0/default.jpg", "iiif_url")</f>
        <v/>
      </c>
    </row>
    <row r="1837">
      <c r="A1837" t="inlineStr">
        <is>
          <t>NL-HaNA_1.01.02_3770_0014-page-26</t>
        </is>
      </c>
      <c r="B1837" t="inlineStr">
        <is>
          <t>NL-HaNA_1.01.02_3770_0014-column-402-483-868-2873</t>
        </is>
      </c>
      <c r="C1837" t="inlineStr">
        <is>
          <t>continuation</t>
        </is>
      </c>
      <c r="D1837" t="n">
        <v>437</v>
      </c>
      <c r="E1837" t="n">
        <v>1165</v>
      </c>
      <c r="F1837" t="inlineStr">
        <is>
          <t xml:space="preserve">    806.837. 838. grt. 944. 992. 1010. 1073.</t>
        </is>
      </c>
      <c r="G1837">
        <f>HYPERLINK("https://images.diginfra.net/iiif/NL-HaNA_1.01.02/3770/NL-HaNA_1.01.02_3770_0014.jpg/302,383,1068,3073/full/0/default.jpg", "iiif_url")</f>
        <v/>
      </c>
    </row>
    <row r="1838">
      <c r="A1838" t="inlineStr">
        <is>
          <t>NL-HaNA_1.01.02_3770_0014-page-26</t>
        </is>
      </c>
      <c r="B1838" t="inlineStr">
        <is>
          <t>NL-HaNA_1.01.02_3770_0014-column-402-483-868-2873</t>
        </is>
      </c>
      <c r="C1838" t="inlineStr">
        <is>
          <t>continuation</t>
        </is>
      </c>
      <c r="D1838" t="n">
        <v>441</v>
      </c>
      <c r="E1838" t="n">
        <v>1227</v>
      </c>
      <c r="F1838" t="inlineStr">
        <is>
          <t xml:space="preserve">    1095. 1150.</t>
        </is>
      </c>
      <c r="G1838">
        <f>HYPERLINK("https://images.diginfra.net/iiif/NL-HaNA_1.01.02/3770/NL-HaNA_1.01.02_3770_0014.jpg/302,383,1068,3073/full/0/default.jpg", "iiif_url")</f>
        <v/>
      </c>
    </row>
    <row r="1839">
      <c r="A1839" t="inlineStr">
        <is>
          <t>NL-HaNA_1.01.02_3770_0014-page-26</t>
        </is>
      </c>
      <c r="B1839" t="inlineStr">
        <is>
          <t>NL-HaNA_1.01.02_3770_0014-column-402-483-868-2873</t>
        </is>
      </c>
      <c r="C1839" t="inlineStr">
        <is>
          <t>repeat_lemma</t>
        </is>
      </c>
      <c r="D1839" t="n">
        <v>524</v>
      </c>
      <c r="E1839" t="n">
        <v>1264</v>
      </c>
      <c r="F1839" t="inlineStr">
        <is>
          <t xml:space="preserve">        Quartier van Oosterwijck. 3.95. 470.</t>
        </is>
      </c>
      <c r="G1839">
        <f>HYPERLINK("https://images.diginfra.net/iiif/NL-HaNA_1.01.02/3770/NL-HaNA_1.01.02_3770_0014.jpg/302,383,1068,3073/full/0/default.jpg", "iiif_url")</f>
        <v/>
      </c>
    </row>
    <row r="1840">
      <c r="A1840" t="inlineStr">
        <is>
          <t>NL-HaNA_1.01.02_3770_0014-page-26</t>
        </is>
      </c>
      <c r="B1840" t="inlineStr">
        <is>
          <t>NL-HaNA_1.01.02_3770_0014-column-402-483-868-2873</t>
        </is>
      </c>
      <c r="C1840" t="inlineStr">
        <is>
          <t>continuation</t>
        </is>
      </c>
      <c r="D1840" t="n">
        <v>430</v>
      </c>
      <c r="E1840" t="n">
        <v>1316</v>
      </c>
      <c r="F1840" t="inlineStr">
        <is>
          <t xml:space="preserve">    485. 490. 537. 789. 797. 804. 906</t>
        </is>
      </c>
      <c r="G1840">
        <f>HYPERLINK("https://images.diginfra.net/iiif/NL-HaNA_1.01.02/3770/NL-HaNA_1.01.02_3770_0014.jpg/302,383,1068,3073/full/0/default.jpg", "iiif_url")</f>
        <v/>
      </c>
    </row>
    <row r="1841">
      <c r="A1841" t="inlineStr">
        <is>
          <t>NL-HaNA_1.01.02_3770_0014-page-26</t>
        </is>
      </c>
      <c r="B1841" t="inlineStr">
        <is>
          <t>NL-HaNA_1.01.02_3770_0014-column-402-483-868-2873</t>
        </is>
      </c>
      <c r="C1841" t="inlineStr">
        <is>
          <t>continuation</t>
        </is>
      </c>
      <c r="D1841" t="n">
        <v>435</v>
      </c>
      <c r="E1841" t="n">
        <v>1374</v>
      </c>
      <c r="F1841" t="inlineStr">
        <is>
          <t xml:space="preserve">    1091. 1095.</t>
        </is>
      </c>
      <c r="G1841">
        <f>HYPERLINK("https://images.diginfra.net/iiif/NL-HaNA_1.01.02/3770/NL-HaNA_1.01.02_3770_0014.jpg/302,383,1068,3073/full/0/default.jpg", "iiif_url")</f>
        <v/>
      </c>
    </row>
    <row r="1842">
      <c r="A1842" t="inlineStr">
        <is>
          <t>NL-HaNA_1.01.02_3770_0014-page-26</t>
        </is>
      </c>
      <c r="B1842" t="inlineStr">
        <is>
          <t>NL-HaNA_1.01.02_3770_0014-column-402-483-868-2873</t>
        </is>
      </c>
      <c r="C1842" t="inlineStr">
        <is>
          <t>repeat_lemma</t>
        </is>
      </c>
      <c r="D1842" t="n">
        <v>554</v>
      </c>
      <c r="E1842" t="n">
        <v>1408</v>
      </c>
      <c r="F1842" t="inlineStr">
        <is>
          <t xml:space="preserve">        Quartier van Maeslandt. 95. 126.</t>
        </is>
      </c>
      <c r="G1842">
        <f>HYPERLINK("https://images.diginfra.net/iiif/NL-HaNA_1.01.02/3770/NL-HaNA_1.01.02_3770_0014.jpg/302,383,1068,3073/full/0/default.jpg", "iiif_url")</f>
        <v/>
      </c>
    </row>
    <row r="1843">
      <c r="A1843" t="inlineStr">
        <is>
          <t>NL-HaNA_1.01.02_3770_0014-page-26</t>
        </is>
      </c>
      <c r="B1843" t="inlineStr">
        <is>
          <t>NL-HaNA_1.01.02_3770_0014-column-402-483-868-2873</t>
        </is>
      </c>
      <c r="C1843" t="inlineStr">
        <is>
          <t>continuation</t>
        </is>
      </c>
      <c r="D1843" t="n">
        <v>435</v>
      </c>
      <c r="E1843" t="n">
        <v>1460</v>
      </c>
      <c r="F1843" t="inlineStr">
        <is>
          <t xml:space="preserve">    325. 480. 484. 581. 618. 698. 730. 998.</t>
        </is>
      </c>
      <c r="G1843">
        <f>HYPERLINK("https://images.diginfra.net/iiif/NL-HaNA_1.01.02/3770/NL-HaNA_1.01.02_3770_0014.jpg/302,383,1068,3073/full/0/default.jpg", "iiif_url")</f>
        <v/>
      </c>
    </row>
    <row r="1844">
      <c r="A1844" t="inlineStr">
        <is>
          <t>NL-HaNA_1.01.02_3770_0014-page-26</t>
        </is>
      </c>
      <c r="B1844" t="inlineStr">
        <is>
          <t>NL-HaNA_1.01.02_3770_0014-column-402-483-868-2873</t>
        </is>
      </c>
      <c r="C1844" t="inlineStr">
        <is>
          <t>continuation</t>
        </is>
      </c>
      <c r="D1844" t="n">
        <v>448</v>
      </c>
      <c r="E1844" t="n">
        <v>1509</v>
      </c>
      <c r="F1844" t="inlineStr">
        <is>
          <t xml:space="preserve">    1004. 1031. 1062. 1150.</t>
        </is>
      </c>
      <c r="G1844">
        <f>HYPERLINK("https://images.diginfra.net/iiif/NL-HaNA_1.01.02/3770/NL-HaNA_1.01.02_3770_0014.jpg/302,383,1068,3073/full/0/default.jpg", "iiif_url")</f>
        <v/>
      </c>
    </row>
    <row r="1845">
      <c r="A1845" t="inlineStr">
        <is>
          <t>NL-HaNA_1.01.02_3770_0014-page-26</t>
        </is>
      </c>
      <c r="B1845" t="inlineStr">
        <is>
          <t>NL-HaNA_1.01.02_3770_0014-column-402-483-868-2873</t>
        </is>
      </c>
      <c r="C1845" t="inlineStr">
        <is>
          <t>lemma</t>
        </is>
      </c>
      <c r="D1845" t="n">
        <v>379</v>
      </c>
      <c r="E1845" t="n">
        <v>1543</v>
      </c>
      <c r="F1845" t="inlineStr">
        <is>
          <t>Hessen - Cassel, Landtgrave, Regiment van</t>
        </is>
      </c>
      <c r="G1845">
        <f>HYPERLINK("https://images.diginfra.net/iiif/NL-HaNA_1.01.02/3770/NL-HaNA_1.01.02_3770_0014.jpg/302,383,1068,3073/full/0/default.jpg", "iiif_url")</f>
        <v/>
      </c>
    </row>
    <row r="1846">
      <c r="A1846" t="inlineStr">
        <is>
          <t>NL-HaNA_1.01.02_3770_0014-page-26</t>
        </is>
      </c>
      <c r="B1846" t="inlineStr">
        <is>
          <t>NL-HaNA_1.01.02_3770_0014-column-402-483-868-2873</t>
        </is>
      </c>
      <c r="C1846" t="inlineStr">
        <is>
          <t>continuation</t>
        </is>
      </c>
      <c r="D1846" t="n">
        <v>437</v>
      </c>
      <c r="E1846" t="n">
        <v>1603</v>
      </c>
      <c r="F1846" t="inlineStr">
        <is>
          <t xml:space="preserve">    Prins Maximiliaen. 25. 132. 298. 363.</t>
        </is>
      </c>
      <c r="G1846">
        <f>HYPERLINK("https://images.diginfra.net/iiif/NL-HaNA_1.01.02/3770/NL-HaNA_1.01.02_3770_0014.jpg/302,383,1068,3073/full/0/default.jpg", "iiif_url")</f>
        <v/>
      </c>
    </row>
    <row r="1847">
      <c r="A1847" t="inlineStr">
        <is>
          <t>NL-HaNA_1.01.02_3770_0014-page-26</t>
        </is>
      </c>
      <c r="B1847" t="inlineStr">
        <is>
          <t>NL-HaNA_1.01.02_3770_0014-column-402-483-868-2873</t>
        </is>
      </c>
      <c r="C1847" t="inlineStr">
        <is>
          <t>continuation</t>
        </is>
      </c>
      <c r="D1847" t="n">
        <v>444</v>
      </c>
      <c r="E1847" t="n">
        <v>1662</v>
      </c>
      <c r="F1847" t="inlineStr">
        <is>
          <t xml:space="preserve">    512.</t>
        </is>
      </c>
      <c r="G1847">
        <f>HYPERLINK("https://images.diginfra.net/iiif/NL-HaNA_1.01.02/3770/NL-HaNA_1.01.02_3770_0014.jpg/302,383,1068,3073/full/0/default.jpg", "iiif_url")</f>
        <v/>
      </c>
    </row>
    <row r="1848">
      <c r="A1848" t="inlineStr">
        <is>
          <t>NL-HaNA_1.01.02_3770_0014-page-26</t>
        </is>
      </c>
      <c r="B1848" t="inlineStr">
        <is>
          <t>NL-HaNA_1.01.02_3770_0014-column-402-483-868-2873</t>
        </is>
      </c>
      <c r="C1848" t="inlineStr">
        <is>
          <t>repeat_lemma</t>
        </is>
      </c>
      <c r="D1848" t="n">
        <v>556</v>
      </c>
      <c r="E1848" t="n">
        <v>1701</v>
      </c>
      <c r="F1848" t="inlineStr">
        <is>
          <t xml:space="preserve">        nieuwe jaers wensch. 35.</t>
        </is>
      </c>
      <c r="G1848">
        <f>HYPERLINK("https://images.diginfra.net/iiif/NL-HaNA_1.01.02/3770/NL-HaNA_1.01.02_3770_0014.jpg/302,383,1068,3073/full/0/default.jpg", "iiif_url")</f>
        <v/>
      </c>
    </row>
    <row r="1849">
      <c r="A1849" t="inlineStr">
        <is>
          <t>NL-HaNA_1.01.02_3770_0014-page-26</t>
        </is>
      </c>
      <c r="B1849" t="inlineStr">
        <is>
          <t>NL-HaNA_1.01.02_3770_0014-column-402-483-868-2873</t>
        </is>
      </c>
      <c r="C1849" t="inlineStr">
        <is>
          <t>repeat_lemma</t>
        </is>
      </c>
      <c r="D1849" t="n">
        <v>556</v>
      </c>
      <c r="E1849" t="n">
        <v>1751</v>
      </c>
      <c r="F1849" t="inlineStr">
        <is>
          <t xml:space="preserve">        wegens aghterstallen. 363. 399. 403.</t>
        </is>
      </c>
      <c r="G1849">
        <f>HYPERLINK("https://images.diginfra.net/iiif/NL-HaNA_1.01.02/3770/NL-HaNA_1.01.02_3770_0014.jpg/302,383,1068,3073/full/0/default.jpg", "iiif_url")</f>
        <v/>
      </c>
    </row>
    <row r="1850">
      <c r="A1850" t="inlineStr">
        <is>
          <t>NL-HaNA_1.01.02_3770_0014-page-26</t>
        </is>
      </c>
      <c r="B1850" t="inlineStr">
        <is>
          <t>NL-HaNA_1.01.02_3770_0014-column-402-483-868-2873</t>
        </is>
      </c>
      <c r="C1850" t="inlineStr">
        <is>
          <t>continuation</t>
        </is>
      </c>
      <c r="D1850" t="n">
        <v>437</v>
      </c>
      <c r="E1850" t="n">
        <v>1803</v>
      </c>
      <c r="F1850" t="inlineStr">
        <is>
          <t xml:space="preserve">    765.</t>
        </is>
      </c>
      <c r="G1850">
        <f>HYPERLINK("https://images.diginfra.net/iiif/NL-HaNA_1.01.02/3770/NL-HaNA_1.01.02_3770_0014.jpg/302,383,1068,3073/full/0/default.jpg", "iiif_url")</f>
        <v/>
      </c>
    </row>
    <row r="1851">
      <c r="A1851" t="inlineStr">
        <is>
          <t>NL-HaNA_1.01.02_3770_0014-page-26</t>
        </is>
      </c>
      <c r="B1851" t="inlineStr">
        <is>
          <t>NL-HaNA_1.01.02_3770_0014-column-402-483-868-2873</t>
        </is>
      </c>
      <c r="C1851" t="inlineStr">
        <is>
          <t>continuation</t>
        </is>
      </c>
      <c r="D1851" t="n">
        <v>559</v>
      </c>
      <c r="E1851" t="n">
        <v>1847</v>
      </c>
      <c r="F1851" t="inlineStr">
        <is>
          <t xml:space="preserve">    om voldoeninge van de laetste termyn</t>
        </is>
      </c>
      <c r="G1851">
        <f>HYPERLINK("https://images.diginfra.net/iiif/NL-HaNA_1.01.02/3770/NL-HaNA_1.01.02_3770_0014.jpg/302,383,1068,3073/full/0/default.jpg", "iiif_url")</f>
        <v/>
      </c>
    </row>
    <row r="1852">
      <c r="A1852" t="inlineStr">
        <is>
          <t>NL-HaNA_1.01.02_3770_0014-page-26</t>
        </is>
      </c>
      <c r="B1852" t="inlineStr">
        <is>
          <t>NL-HaNA_1.01.02_3770_0014-column-402-483-868-2873</t>
        </is>
      </c>
      <c r="C1852" t="inlineStr">
        <is>
          <t>continuation</t>
        </is>
      </c>
      <c r="D1852" t="n">
        <v>435</v>
      </c>
      <c r="E1852" t="n">
        <v>1899</v>
      </c>
      <c r="F1852" t="inlineStr">
        <is>
          <t xml:space="preserve">    van seven hondert duysent guldens door</t>
        </is>
      </c>
      <c r="G1852">
        <f>HYPERLINK("https://images.diginfra.net/iiif/NL-HaNA_1.01.02/3770/NL-HaNA_1.01.02_3770_0014.jpg/302,383,1068,3073/full/0/default.jpg", "iiif_url")</f>
        <v/>
      </c>
    </row>
    <row r="1853">
      <c r="A1853" t="inlineStr">
        <is>
          <t>NL-HaNA_1.01.02_3770_0014-page-26</t>
        </is>
      </c>
      <c r="B1853" t="inlineStr">
        <is>
          <t>NL-HaNA_1.01.02_3770_0014-column-402-483-868-2873</t>
        </is>
      </c>
      <c r="C1853" t="inlineStr">
        <is>
          <t>continuation</t>
        </is>
      </c>
      <c r="D1853" t="n">
        <v>430</v>
      </c>
      <c r="E1853" t="n">
        <v>1945</v>
      </c>
      <c r="F1853" t="inlineStr">
        <is>
          <t xml:space="preserve">    Vranckrijck aen de jonge Prince en Princesse</t>
        </is>
      </c>
      <c r="G1853">
        <f>HYPERLINK("https://images.diginfra.net/iiif/NL-HaNA_1.01.02/3770/NL-HaNA_1.01.02_3770_0014.jpg/302,383,1068,3073/full/0/default.jpg", "iiif_url")</f>
        <v/>
      </c>
    </row>
    <row r="1854">
      <c r="A1854" t="inlineStr">
        <is>
          <t>NL-HaNA_1.01.02_3770_0014-page-26</t>
        </is>
      </c>
      <c r="B1854" t="inlineStr">
        <is>
          <t>NL-HaNA_1.01.02_3770_0014-column-402-483-868-2873</t>
        </is>
      </c>
      <c r="C1854" t="inlineStr">
        <is>
          <t>continuation</t>
        </is>
      </c>
      <c r="D1854" t="n">
        <v>432</v>
      </c>
      <c r="E1854" t="n">
        <v>1997</v>
      </c>
      <c r="F1854" t="inlineStr">
        <is>
          <t xml:space="preserve">    van Nassau verschuldight. 478.</t>
        </is>
      </c>
      <c r="G1854">
        <f>HYPERLINK("https://images.diginfra.net/iiif/NL-HaNA_1.01.02/3770/NL-HaNA_1.01.02_3770_0014.jpg/302,383,1068,3073/full/0/default.jpg", "iiif_url")</f>
        <v/>
      </c>
    </row>
    <row r="1855">
      <c r="A1855" t="inlineStr">
        <is>
          <t>NL-HaNA_1.01.02_3770_0014-page-26</t>
        </is>
      </c>
      <c r="B1855" t="inlineStr">
        <is>
          <t>NL-HaNA_1.01.02_3770_0014-column-402-483-868-2873</t>
        </is>
      </c>
      <c r="C1855" t="inlineStr">
        <is>
          <t>repeat_lemma</t>
        </is>
      </c>
      <c r="D1855" t="n">
        <v>563</v>
      </c>
      <c r="E1855" t="n">
        <v>2042</v>
      </c>
      <c r="F1855" t="inlineStr">
        <is>
          <t xml:space="preserve">        notificatie van het huwelijck tusschen</t>
        </is>
      </c>
      <c r="G1855">
        <f>HYPERLINK("https://images.diginfra.net/iiif/NL-HaNA_1.01.02/3770/NL-HaNA_1.01.02_3770_0014.jpg/302,383,1068,3073/full/0/default.jpg", "iiif_url")</f>
        <v/>
      </c>
    </row>
    <row r="1856">
      <c r="A1856" t="inlineStr">
        <is>
          <t>NL-HaNA_1.01.02_3770_0014-page-26</t>
        </is>
      </c>
      <c r="B1856" t="inlineStr">
        <is>
          <t>NL-HaNA_1.01.02_3770_0014-column-402-483-868-2873</t>
        </is>
      </c>
      <c r="C1856" t="inlineStr">
        <is>
          <t>continuation</t>
        </is>
      </c>
      <c r="D1856" t="n">
        <v>435</v>
      </c>
      <c r="E1856" t="n">
        <v>2094</v>
      </c>
      <c r="F1856" t="inlineStr">
        <is>
          <t xml:space="preserve">    de Princesse Ulrica Eleonora met sijn oudtste</t>
        </is>
      </c>
      <c r="G1856">
        <f>HYPERLINK("https://images.diginfra.net/iiif/NL-HaNA_1.01.02/3770/NL-HaNA_1.01.02_3770_0014.jpg/302,383,1068,3073/full/0/default.jpg", "iiif_url")</f>
        <v/>
      </c>
    </row>
    <row r="1857">
      <c r="A1857" t="inlineStr">
        <is>
          <t>NL-HaNA_1.01.02_3770_0014-page-26</t>
        </is>
      </c>
      <c r="B1857" t="inlineStr">
        <is>
          <t>NL-HaNA_1.01.02_3770_0014-column-402-483-868-2873</t>
        </is>
      </c>
      <c r="C1857" t="inlineStr">
        <is>
          <t>continuation</t>
        </is>
      </c>
      <c r="D1857" t="n">
        <v>441</v>
      </c>
      <c r="E1857" t="n">
        <v>2141</v>
      </c>
      <c r="F1857" t="inlineStr">
        <is>
          <t xml:space="preserve">    Soon Prins Frederick. 481.</t>
        </is>
      </c>
      <c r="G1857">
        <f>HYPERLINK("https://images.diginfra.net/iiif/NL-HaNA_1.01.02/3770/NL-HaNA_1.01.02_3770_0014.jpg/302,383,1068,3073/full/0/default.jpg", "iiif_url")</f>
        <v/>
      </c>
    </row>
    <row r="1858">
      <c r="A1858" t="inlineStr">
        <is>
          <t>NL-HaNA_1.01.02_3770_0014-page-26</t>
        </is>
      </c>
      <c r="B1858" t="inlineStr">
        <is>
          <t>NL-HaNA_1.01.02_3770_0014-column-402-483-868-2873</t>
        </is>
      </c>
      <c r="C1858" t="inlineStr">
        <is>
          <t>repeat_lemma</t>
        </is>
      </c>
      <c r="D1858" t="n">
        <v>559</v>
      </c>
      <c r="E1858" t="n">
        <v>2186</v>
      </c>
      <c r="F1858" t="inlineStr">
        <is>
          <t xml:space="preserve">        consent van de extraditie van eenige</t>
        </is>
      </c>
      <c r="G1858">
        <f>HYPERLINK("https://images.diginfra.net/iiif/NL-HaNA_1.01.02/3770/NL-HaNA_1.01.02_3770_0014.jpg/302,383,1068,3073/full/0/default.jpg", "iiif_url")</f>
        <v/>
      </c>
    </row>
    <row r="1859">
      <c r="A1859" t="inlineStr">
        <is>
          <t>NL-HaNA_1.01.02_3770_0014-page-26</t>
        </is>
      </c>
      <c r="B1859" t="inlineStr">
        <is>
          <t>NL-HaNA_1.01.02_3770_0014-column-402-483-868-2873</t>
        </is>
      </c>
      <c r="C1859" t="inlineStr">
        <is>
          <t>continuation</t>
        </is>
      </c>
      <c r="D1859" t="n">
        <v>437</v>
      </c>
      <c r="E1859" t="n">
        <v>2239</v>
      </c>
      <c r="F1859" t="inlineStr">
        <is>
          <t xml:space="preserve">    Papieren onder Acte van nonprejuditie. 538.</t>
        </is>
      </c>
      <c r="G1859">
        <f>HYPERLINK("https://images.diginfra.net/iiif/NL-HaNA_1.01.02/3770/NL-HaNA_1.01.02_3770_0014.jpg/302,383,1068,3073/full/0/default.jpg", "iiif_url")</f>
        <v/>
      </c>
    </row>
    <row r="1860">
      <c r="A1860" t="inlineStr">
        <is>
          <t>NL-HaNA_1.01.02_3770_0014-page-26</t>
        </is>
      </c>
      <c r="B1860" t="inlineStr">
        <is>
          <t>NL-HaNA_1.01.02_3770_0014-column-402-483-868-2873</t>
        </is>
      </c>
      <c r="C1860" t="inlineStr">
        <is>
          <t>continuation</t>
        </is>
      </c>
      <c r="D1860" t="n">
        <v>441</v>
      </c>
      <c r="E1860" t="n">
        <v>2296</v>
      </c>
      <c r="F1860" t="inlineStr">
        <is>
          <t xml:space="preserve">    565.</t>
        </is>
      </c>
      <c r="G1860">
        <f>HYPERLINK("https://images.diginfra.net/iiif/NL-HaNA_1.01.02/3770/NL-HaNA_1.01.02_3770_0014.jpg/302,383,1068,3073/full/0/default.jpg", "iiif_url")</f>
        <v/>
      </c>
    </row>
    <row r="1861">
      <c r="A1861" t="inlineStr">
        <is>
          <t>NL-HaNA_1.01.02_3770_0014-page-26</t>
        </is>
      </c>
      <c r="B1861" t="inlineStr">
        <is>
          <t>NL-HaNA_1.01.02_3770_0014-column-402-483-868-2873</t>
        </is>
      </c>
      <c r="C1861" t="inlineStr">
        <is>
          <t>repeat_lemma</t>
        </is>
      </c>
      <c r="D1861" t="n">
        <v>561</v>
      </c>
      <c r="E1861" t="n">
        <v>2336</v>
      </c>
      <c r="F1861" t="inlineStr">
        <is>
          <t xml:space="preserve">        Erfprince kennisse gevende van sijn</t>
        </is>
      </c>
      <c r="G1861">
        <f>HYPERLINK("https://images.diginfra.net/iiif/NL-HaNA_1.01.02/3770/NL-HaNA_1.01.02_3770_0014.jpg/302,383,1068,3073/full/0/default.jpg", "iiif_url")</f>
        <v/>
      </c>
    </row>
    <row r="1862">
      <c r="A1862" t="inlineStr">
        <is>
          <t>NL-HaNA_1.01.02_3770_0014-page-26</t>
        </is>
      </c>
      <c r="B1862" t="inlineStr">
        <is>
          <t>NL-HaNA_1.01.02_3770_0014-column-402-483-868-2873</t>
        </is>
      </c>
      <c r="C1862" t="inlineStr">
        <is>
          <t>continuation</t>
        </is>
      </c>
      <c r="D1862" t="n">
        <v>439</v>
      </c>
      <c r="E1862" t="n">
        <v>2388</v>
      </c>
      <c r="F1862" t="inlineStr">
        <is>
          <t xml:space="preserve">    Huwelijck met de Princesse Ulrica Eleonora.</t>
        </is>
      </c>
      <c r="G1862">
        <f>HYPERLINK("https://images.diginfra.net/iiif/NL-HaNA_1.01.02/3770/NL-HaNA_1.01.02_3770_0014.jpg/302,383,1068,3073/full/0/default.jpg", "iiif_url")</f>
        <v/>
      </c>
    </row>
    <row r="1863">
      <c r="A1863" t="inlineStr">
        <is>
          <t>NL-HaNA_1.01.02_3770_0014-page-26</t>
        </is>
      </c>
      <c r="B1863" t="inlineStr">
        <is>
          <t>NL-HaNA_1.01.02_3770_0014-column-402-483-868-2873</t>
        </is>
      </c>
      <c r="C1863" t="inlineStr">
        <is>
          <t>continuation</t>
        </is>
      </c>
      <c r="D1863" t="n">
        <v>444</v>
      </c>
      <c r="E1863" t="n">
        <v>2445</v>
      </c>
      <c r="F1863" t="inlineStr">
        <is>
          <t xml:space="preserve">    387.</t>
        </is>
      </c>
      <c r="G1863">
        <f>HYPERLINK("https://images.diginfra.net/iiif/NL-HaNA_1.01.02/3770/NL-HaNA_1.01.02_3770_0014.jpg/302,383,1068,3073/full/0/default.jpg", "iiif_url")</f>
        <v/>
      </c>
    </row>
    <row r="1864">
      <c r="A1864" t="inlineStr">
        <is>
          <t>NL-HaNA_1.01.02_3770_0014-page-26</t>
        </is>
      </c>
      <c r="B1864" t="inlineStr">
        <is>
          <t>NL-HaNA_1.01.02_3770_0014-column-402-483-868-2873</t>
        </is>
      </c>
      <c r="C1864" t="inlineStr">
        <is>
          <t>lemma</t>
        </is>
      </c>
      <c r="D1864" t="n">
        <v>391</v>
      </c>
      <c r="E1864" t="n">
        <v>2485</v>
      </c>
      <c r="F1864" t="inlineStr">
        <is>
          <t>Hetterman, siet Paltz, letter P.</t>
        </is>
      </c>
      <c r="G1864">
        <f>HYPERLINK("https://images.diginfra.net/iiif/NL-HaNA_1.01.02/3770/NL-HaNA_1.01.02_3770_0014.jpg/302,383,1068,3073/full/0/default.jpg", "iiif_url")</f>
        <v/>
      </c>
    </row>
    <row r="1865">
      <c r="A1865" t="inlineStr">
        <is>
          <t>NL-HaNA_1.01.02_3770_0014-page-26</t>
        </is>
      </c>
      <c r="B1865" t="inlineStr">
        <is>
          <t>NL-HaNA_1.01.02_3770_0014-column-402-483-868-2873</t>
        </is>
      </c>
      <c r="C1865" t="inlineStr">
        <is>
          <t>lemma</t>
        </is>
      </c>
      <c r="D1865" t="n">
        <v>393</v>
      </c>
      <c r="E1865" t="n">
        <v>2533</v>
      </c>
      <c r="F1865" t="inlineStr">
        <is>
          <t>Heyderfelt, siet Beyeren, letter B.</t>
        </is>
      </c>
      <c r="G1865">
        <f>HYPERLINK("https://images.diginfra.net/iiif/NL-HaNA_1.01.02/3770/NL-HaNA_1.01.02_3770_0014.jpg/302,383,1068,3073/full/0/default.jpg", "iiif_url")</f>
        <v/>
      </c>
    </row>
    <row r="1866">
      <c r="A1866" t="inlineStr">
        <is>
          <t>NL-HaNA_1.01.02_3770_0014-page-26</t>
        </is>
      </c>
      <c r="B1866" t="inlineStr">
        <is>
          <t>NL-HaNA_1.01.02_3770_0014-column-402-483-868-2873</t>
        </is>
      </c>
      <c r="C1866" t="inlineStr">
        <is>
          <t>lemma</t>
        </is>
      </c>
      <c r="D1866" t="n">
        <v>391</v>
      </c>
      <c r="E1866" t="n">
        <v>2581</v>
      </c>
      <c r="F1866" t="inlineStr">
        <is>
          <t>Heyde , Slaef tot Miquenez, het Collegie ter</t>
        </is>
      </c>
      <c r="G1866">
        <f>HYPERLINK("https://images.diginfra.net/iiif/NL-HaNA_1.01.02/3770/NL-HaNA_1.01.02_3770_0014.jpg/302,383,1068,3073/full/0/default.jpg", "iiif_url")</f>
        <v/>
      </c>
    </row>
    <row r="1867">
      <c r="A1867" t="inlineStr">
        <is>
          <t>NL-HaNA_1.01.02_3770_0014-page-26</t>
        </is>
      </c>
      <c r="B1867" t="inlineStr">
        <is>
          <t>NL-HaNA_1.01.02_3770_0014-column-402-483-868-2873</t>
        </is>
      </c>
      <c r="C1867" t="inlineStr">
        <is>
          <t>continuation</t>
        </is>
      </c>
      <c r="D1867" t="n">
        <v>444</v>
      </c>
      <c r="E1867" t="n">
        <v>2627</v>
      </c>
      <c r="F1867" t="inlineStr">
        <is>
          <t xml:space="preserve">    Admiraliteyt tot Amsterdam op sijn versoeck</t>
        </is>
      </c>
      <c r="G1867">
        <f>HYPERLINK("https://images.diginfra.net/iiif/NL-HaNA_1.01.02/3770/NL-HaNA_1.01.02_3770_0014.jpg/302,383,1068,3073/full/0/default.jpg", "iiif_url")</f>
        <v/>
      </c>
    </row>
    <row r="1868">
      <c r="A1868" t="inlineStr">
        <is>
          <t>NL-HaNA_1.01.02_3770_0014-page-26</t>
        </is>
      </c>
      <c r="B1868" t="inlineStr">
        <is>
          <t>NL-HaNA_1.01.02_3770_0014-column-402-483-868-2873</t>
        </is>
      </c>
      <c r="C1868" t="inlineStr">
        <is>
          <t>continuation</t>
        </is>
      </c>
      <c r="D1868" t="n">
        <v>437</v>
      </c>
      <c r="E1868" t="n">
        <v>2679</v>
      </c>
      <c r="F1868" t="inlineStr">
        <is>
          <t xml:space="preserve">    te berichten. 927.</t>
        </is>
      </c>
      <c r="G1868">
        <f>HYPERLINK("https://images.diginfra.net/iiif/NL-HaNA_1.01.02/3770/NL-HaNA_1.01.02_3770_0014.jpg/302,383,1068,3073/full/0/default.jpg", "iiif_url")</f>
        <v/>
      </c>
    </row>
    <row r="1869">
      <c r="A1869" t="inlineStr">
        <is>
          <t>NL-HaNA_1.01.02_3770_0014-page-26</t>
        </is>
      </c>
      <c r="B1869" t="inlineStr">
        <is>
          <t>NL-HaNA_1.01.02_3770_0014-column-402-483-868-2873</t>
        </is>
      </c>
      <c r="C1869" t="inlineStr">
        <is>
          <t>lemma</t>
        </is>
      </c>
      <c r="D1869" t="n">
        <v>391</v>
      </c>
      <c r="E1869" t="n">
        <v>2729</v>
      </c>
      <c r="F1869" t="inlineStr">
        <is>
          <t>Heykoop om de Vorstersplaets tot Aerle. 45.</t>
        </is>
      </c>
      <c r="G1869">
        <f>HYPERLINK("https://images.diginfra.net/iiif/NL-HaNA_1.01.02/3770/NL-HaNA_1.01.02_3770_0014.jpg/302,383,1068,3073/full/0/default.jpg", "iiif_url")</f>
        <v/>
      </c>
    </row>
    <row r="1870">
      <c r="A1870" t="inlineStr">
        <is>
          <t>NL-HaNA_1.01.02_3770_0014-page-26</t>
        </is>
      </c>
      <c r="B1870" t="inlineStr">
        <is>
          <t>NL-HaNA_1.01.02_3770_0014-column-402-483-868-2873</t>
        </is>
      </c>
      <c r="C1870" t="inlineStr">
        <is>
          <t>lemma</t>
        </is>
      </c>
      <c r="D1870" t="n">
        <v>389</v>
      </c>
      <c r="E1870" t="n">
        <v>2773</v>
      </c>
      <c r="F1870" t="inlineStr">
        <is>
          <t>Heyman, Professor, Translaet van een Brief</t>
        </is>
      </c>
      <c r="G1870">
        <f>HYPERLINK("https://images.diginfra.net/iiif/NL-HaNA_1.01.02/3770/NL-HaNA_1.01.02_3770_0014.jpg/302,383,1068,3073/full/0/default.jpg", "iiif_url")</f>
        <v/>
      </c>
    </row>
    <row r="1871">
      <c r="A1871" t="inlineStr">
        <is>
          <t>NL-HaNA_1.01.02_3770_0014-page-26</t>
        </is>
      </c>
      <c r="B1871" t="inlineStr">
        <is>
          <t>NL-HaNA_1.01.02_3770_0014-column-402-483-868-2873</t>
        </is>
      </c>
      <c r="C1871" t="inlineStr">
        <is>
          <t>continuation</t>
        </is>
      </c>
      <c r="D1871" t="n">
        <v>439</v>
      </c>
      <c r="E1871" t="n">
        <v>2824</v>
      </c>
      <c r="F1871" t="inlineStr">
        <is>
          <t xml:space="preserve">    van een Turckschen Aga oversendende.</t>
        </is>
      </c>
      <c r="G1871">
        <f>HYPERLINK("https://images.diginfra.net/iiif/NL-HaNA_1.01.02/3770/NL-HaNA_1.01.02_3770_0014.jpg/302,383,1068,3073/full/0/default.jpg", "iiif_url")</f>
        <v/>
      </c>
    </row>
    <row r="1872">
      <c r="A1872" t="inlineStr">
        <is>
          <t>NL-HaNA_1.01.02_3770_0014-page-26</t>
        </is>
      </c>
      <c r="B1872" t="inlineStr">
        <is>
          <t>NL-HaNA_1.01.02_3770_0014-column-402-483-868-2873</t>
        </is>
      </c>
      <c r="C1872" t="inlineStr">
        <is>
          <t>continuation</t>
        </is>
      </c>
      <c r="D1872" t="n">
        <v>441</v>
      </c>
      <c r="E1872" t="n">
        <v>2879</v>
      </c>
      <c r="F1872" t="inlineStr">
        <is>
          <t xml:space="preserve">    1108.</t>
        </is>
      </c>
      <c r="G1872">
        <f>HYPERLINK("https://images.diginfra.net/iiif/NL-HaNA_1.01.02/3770/NL-HaNA_1.01.02_3770_0014.jpg/302,383,1068,3073/full/0/default.jpg", "iiif_url")</f>
        <v/>
      </c>
    </row>
    <row r="1873">
      <c r="A1873" t="inlineStr">
        <is>
          <t>NL-HaNA_1.01.02_3770_0014-page-26</t>
        </is>
      </c>
      <c r="B1873" t="inlineStr">
        <is>
          <t>NL-HaNA_1.01.02_3770_0014-column-402-483-868-2873</t>
        </is>
      </c>
      <c r="C1873" t="inlineStr">
        <is>
          <t>lemma</t>
        </is>
      </c>
      <c r="D1873" t="n">
        <v>386</v>
      </c>
      <c r="E1873" t="n">
        <v>2922</v>
      </c>
      <c r="F1873" t="inlineStr">
        <is>
          <t>Heysterman, fiet Lissabon, letter L., en Por-</t>
        </is>
      </c>
      <c r="G1873">
        <f>HYPERLINK("https://images.diginfra.net/iiif/NL-HaNA_1.01.02/3770/NL-HaNA_1.01.02_3770_0014.jpg/302,383,1068,3073/full/0/default.jpg", "iiif_url")</f>
        <v/>
      </c>
    </row>
    <row r="1874">
      <c r="A1874" t="inlineStr">
        <is>
          <t>NL-HaNA_1.01.02_3770_0014-page-26</t>
        </is>
      </c>
      <c r="B1874" t="inlineStr">
        <is>
          <t>NL-HaNA_1.01.02_3770_0014-column-402-483-868-2873</t>
        </is>
      </c>
      <c r="C1874" t="inlineStr">
        <is>
          <t>continuation</t>
        </is>
      </c>
      <c r="D1874" t="n">
        <v>437</v>
      </c>
      <c r="E1874" t="n">
        <v>2974</v>
      </c>
      <c r="F1874" t="inlineStr">
        <is>
          <t xml:space="preserve">    tugael, letter P.</t>
        </is>
      </c>
      <c r="G1874">
        <f>HYPERLINK("https://images.diginfra.net/iiif/NL-HaNA_1.01.02/3770/NL-HaNA_1.01.02_3770_0014.jpg/302,383,1068,3073/full/0/default.jpg", "iiif_url")</f>
        <v/>
      </c>
    </row>
    <row r="1875">
      <c r="A1875" t="inlineStr">
        <is>
          <t>NL-HaNA_1.01.02_3770_0014-page-26</t>
        </is>
      </c>
      <c r="B1875" t="inlineStr">
        <is>
          <t>NL-HaNA_1.01.02_3770_0014-column-402-483-868-2873</t>
        </is>
      </c>
      <c r="C1875" t="inlineStr">
        <is>
          <t>lemma</t>
        </is>
      </c>
      <c r="D1875" t="n">
        <v>389</v>
      </c>
      <c r="E1875" t="n">
        <v>3015</v>
      </c>
      <c r="F1875" t="inlineStr">
        <is>
          <t>Hochepied, siet Smirna, letter S.</t>
        </is>
      </c>
      <c r="G1875">
        <f>HYPERLINK("https://images.diginfra.net/iiif/NL-HaNA_1.01.02/3770/NL-HaNA_1.01.02_3770_0014.jpg/302,383,1068,3073/full/0/default.jpg", "iiif_url")</f>
        <v/>
      </c>
    </row>
    <row r="1876">
      <c r="A1876" t="inlineStr">
        <is>
          <t>NL-HaNA_1.01.02_3770_0014-page-26</t>
        </is>
      </c>
      <c r="B1876" t="inlineStr">
        <is>
          <t>NL-HaNA_1.01.02_3770_0014-column-402-483-868-2873</t>
        </is>
      </c>
      <c r="C1876" t="inlineStr">
        <is>
          <t>lemma</t>
        </is>
      </c>
      <c r="D1876" t="n">
        <v>389</v>
      </c>
      <c r="E1876" t="n">
        <v>3067</v>
      </c>
      <c r="F1876" t="inlineStr">
        <is>
          <t>Hogendorp, siet Ontfanger, letter O.</t>
        </is>
      </c>
      <c r="G1876">
        <f>HYPERLINK("https://images.diginfra.net/iiif/NL-HaNA_1.01.02/3770/NL-HaNA_1.01.02_3770_0014.jpg/302,383,1068,3073/full/0/default.jpg", "iiif_url")</f>
        <v/>
      </c>
    </row>
    <row r="1877">
      <c r="A1877" t="inlineStr">
        <is>
          <t>NL-HaNA_1.01.02_3770_0014-page-26</t>
        </is>
      </c>
      <c r="B1877" t="inlineStr">
        <is>
          <t>NL-HaNA_1.01.02_3770_0014-column-402-483-868-2873</t>
        </is>
      </c>
      <c r="C1877" t="inlineStr">
        <is>
          <t>lemma</t>
        </is>
      </c>
      <c r="D1877" t="n">
        <v>389</v>
      </c>
      <c r="E1877" t="n">
        <v>3115</v>
      </c>
      <c r="F1877" t="inlineStr">
        <is>
          <t>Hogendyck en Ebbe Ordonnantie van twee hon-</t>
        </is>
      </c>
      <c r="G1877">
        <f>HYPERLINK("https://images.diginfra.net/iiif/NL-HaNA_1.01.02/3770/NL-HaNA_1.01.02_3770_0014.jpg/302,383,1068,3073/full/0/default.jpg", "iiif_url")</f>
        <v/>
      </c>
    </row>
    <row r="1878">
      <c r="A1878" t="inlineStr">
        <is>
          <t>NL-HaNA_1.01.02_3770_0014-page-26</t>
        </is>
      </c>
      <c r="B1878" t="inlineStr">
        <is>
          <t>NL-HaNA_1.01.02_3770_0014-column-402-483-868-2873</t>
        </is>
      </c>
      <c r="C1878" t="inlineStr">
        <is>
          <t>continuation</t>
        </is>
      </c>
      <c r="D1878" t="n">
        <v>439</v>
      </c>
      <c r="E1878" t="n">
        <v>3161</v>
      </c>
      <c r="F1878" t="inlineStr">
        <is>
          <t xml:space="preserve">    dert ses en twintigh guldens vier stuyvers</t>
        </is>
      </c>
      <c r="G1878">
        <f>HYPERLINK("https://images.diginfra.net/iiif/NL-HaNA_1.01.02/3770/NL-HaNA_1.01.02_3770_0014.jpg/302,383,1068,3073/full/0/default.jpg", "iiif_url")</f>
        <v/>
      </c>
    </row>
    <row r="1879">
      <c r="A1879" t="inlineStr">
        <is>
          <t>NL-HaNA_1.01.02_3770_0014-page-26</t>
        </is>
      </c>
      <c r="B1879" t="inlineStr">
        <is>
          <t>NL-HaNA_1.01.02_3770_0014-column-402-483-868-2873</t>
        </is>
      </c>
      <c r="C1879" t="inlineStr">
        <is>
          <t>continuation</t>
        </is>
      </c>
      <c r="D1879" t="n">
        <v>441</v>
      </c>
      <c r="E1879" t="n">
        <v>3217</v>
      </c>
      <c r="F1879" t="inlineStr">
        <is>
          <t xml:space="preserve">    voor geleverde Turf gedepeschtert te werden.</t>
        </is>
      </c>
      <c r="G1879">
        <f>HYPERLINK("https://images.diginfra.net/iiif/NL-HaNA_1.01.02/3770/NL-HaNA_1.01.02_3770_0014.jpg/302,383,1068,3073/full/0/default.jpg", "iiif_url")</f>
        <v/>
      </c>
    </row>
    <row r="1880">
      <c r="A1880" t="inlineStr">
        <is>
          <t>NL-HaNA_1.01.02_3770_0014-page-26</t>
        </is>
      </c>
      <c r="B1880" t="inlineStr">
        <is>
          <t>NL-HaNA_1.01.02_3770_0014-column-402-483-868-2873</t>
        </is>
      </c>
      <c r="C1880" t="inlineStr">
        <is>
          <t>continuation</t>
        </is>
      </c>
      <c r="D1880" t="n">
        <v>444</v>
      </c>
      <c r="E1880" t="n">
        <v>3265</v>
      </c>
      <c r="F1880" t="inlineStr">
        <is>
          <t xml:space="preserve">    616.</t>
        </is>
      </c>
      <c r="G1880">
        <f>HYPERLINK("https://images.diginfra.net/iiif/NL-HaNA_1.01.02/3770/NL-HaNA_1.01.02_3770_0014.jpg/302,383,1068,3073/full/0/default.jpg", "iiif_url")</f>
        <v/>
      </c>
    </row>
    <row r="1881">
      <c r="A1881" t="inlineStr">
        <is>
          <t>NL-HaNA_1.01.02_3770_0014-page-26</t>
        </is>
      </c>
      <c r="B1881" t="inlineStr">
        <is>
          <t>NL-HaNA_1.01.02_3770_0014-column-402-483-868-2873</t>
        </is>
      </c>
      <c r="C1881" t="inlineStr">
        <is>
          <t>lemma</t>
        </is>
      </c>
      <c r="D1881" t="n">
        <v>391</v>
      </c>
      <c r="E1881" t="n">
        <v>3311</v>
      </c>
      <c r="F1881" t="inlineStr">
        <is>
          <t>Hollandt, Ontfanger Hogendorp en die van</t>
        </is>
      </c>
      <c r="G1881">
        <f>HYPERLINK("https://images.diginfra.net/iiif/NL-HaNA_1.01.02/3770/NL-HaNA_1.01.02_3770_0014.jpg/302,383,1068,3073/full/0/default.jpg", "iiif_url")</f>
        <v/>
      </c>
    </row>
    <row r="1883">
      <c r="A1883" t="inlineStr">
        <is>
          <t>NL-HaNA_1.01.02_3770_0014-page-26</t>
        </is>
      </c>
      <c r="B1883" t="inlineStr">
        <is>
          <t>NL-HaNA_1.01.02_3770_0014-column-1352-483-870-2886</t>
        </is>
      </c>
      <c r="C1883" t="inlineStr">
        <is>
          <t>continuation</t>
        </is>
      </c>
      <c r="D1883" t="n">
        <v>1389</v>
      </c>
      <c r="E1883" t="n">
        <v>479</v>
      </c>
      <c r="F1883" t="inlineStr">
        <is>
          <t xml:space="preserve">    de Admiraliteyten gelast de hendertste en</t>
        </is>
      </c>
      <c r="G1883">
        <f>HYPERLINK("https://images.diginfra.net/iiif/NL-HaNA_1.01.02/3770/NL-HaNA_1.01.02_3770_0014.jpg/1252,383,1070,3086/full/0/default.jpg", "iiif_url")</f>
        <v/>
      </c>
    </row>
    <row r="1884">
      <c r="A1884" t="inlineStr">
        <is>
          <t>NL-HaNA_1.01.02_3770_0014-page-26</t>
        </is>
      </c>
      <c r="B1884" t="inlineStr">
        <is>
          <t>NL-HaNA_1.01.02_3770_0014-column-1352-483-870-2886</t>
        </is>
      </c>
      <c r="C1884" t="inlineStr">
        <is>
          <t>continuation</t>
        </is>
      </c>
      <c r="D1884" t="n">
        <v>1389</v>
      </c>
      <c r="E1884" t="n">
        <v>533</v>
      </c>
      <c r="F1884" t="inlineStr">
        <is>
          <t xml:space="preserve">    tweehondertste penningen te korten. 42.</t>
        </is>
      </c>
      <c r="G1884">
        <f>HYPERLINK("https://images.diginfra.net/iiif/NL-HaNA_1.01.02/3770/NL-HaNA_1.01.02_3770_0014.jpg/1252,383,1070,3086/full/0/default.jpg", "iiif_url")</f>
        <v/>
      </c>
    </row>
    <row r="1885">
      <c r="A1885" t="inlineStr">
        <is>
          <t>NL-HaNA_1.01.02_3770_0014-page-26</t>
        </is>
      </c>
      <c r="B1885" t="inlineStr">
        <is>
          <t>NL-HaNA_1.01.02_3770_0014-column-1352-483-870-2886</t>
        </is>
      </c>
      <c r="C1885" t="inlineStr">
        <is>
          <t>repeat_lemma</t>
        </is>
      </c>
      <c r="D1885" t="n">
        <v>1491</v>
      </c>
      <c r="E1885" t="n">
        <v>580</v>
      </c>
      <c r="F1885" t="inlineStr">
        <is>
          <t xml:space="preserve">        de Provincien te representeren de noodt-</t>
        </is>
      </c>
      <c r="G1885">
        <f>HYPERLINK("https://images.diginfra.net/iiif/NL-HaNA_1.01.02/3770/NL-HaNA_1.01.02_3770_0014.jpg/1252,383,1070,3086/full/0/default.jpg", "iiif_url")</f>
        <v/>
      </c>
    </row>
    <row r="1886">
      <c r="A1886" t="inlineStr">
        <is>
          <t>NL-HaNA_1.01.02_3770_0014-page-26</t>
        </is>
      </c>
      <c r="B1886" t="inlineStr">
        <is>
          <t>NL-HaNA_1.01.02_3770_0014-column-1352-483-870-2886</t>
        </is>
      </c>
      <c r="C1886" t="inlineStr">
        <is>
          <t>continuation</t>
        </is>
      </c>
      <c r="D1886" t="n">
        <v>1385</v>
      </c>
      <c r="E1886" t="n">
        <v>630</v>
      </c>
      <c r="F1886" t="inlineStr">
        <is>
          <t xml:space="preserve">    sakelijckheyt van een susfisant Esquadre in de</t>
        </is>
      </c>
      <c r="G1886">
        <f>HYPERLINK("https://images.diginfra.net/iiif/NL-HaNA_1.01.02/3770/NL-HaNA_1.01.02_3770_0014.jpg/1252,383,1070,3086/full/0/default.jpg", "iiif_url")</f>
        <v/>
      </c>
    </row>
    <row r="1887">
      <c r="A1887" t="inlineStr">
        <is>
          <t>NL-HaNA_1.01.02_3770_0014-page-26</t>
        </is>
      </c>
      <c r="B1887" t="inlineStr">
        <is>
          <t>NL-HaNA_1.01.02_3770_0014-column-1352-483-870-2886</t>
        </is>
      </c>
      <c r="C1887" t="inlineStr">
        <is>
          <t>continuation</t>
        </is>
      </c>
      <c r="D1887" t="n">
        <v>1389</v>
      </c>
      <c r="E1887" t="n">
        <v>678</v>
      </c>
      <c r="F1887" t="inlineStr">
        <is>
          <t xml:space="preserve">    Oost- en Noordtzee tegen het geweldt der</t>
        </is>
      </c>
      <c r="G1887">
        <f>HYPERLINK("https://images.diginfra.net/iiif/NL-HaNA_1.01.02/3770/NL-HaNA_1.01.02_3770_0014.jpg/1252,383,1070,3086/full/0/default.jpg", "iiif_url")</f>
        <v/>
      </c>
    </row>
    <row r="1888">
      <c r="A1888" t="inlineStr">
        <is>
          <t>NL-HaNA_1.01.02_3770_0014-page-26</t>
        </is>
      </c>
      <c r="B1888" t="inlineStr">
        <is>
          <t>NL-HaNA_1.01.02_3770_0014-column-1352-483-870-2886</t>
        </is>
      </c>
      <c r="C1888" t="inlineStr">
        <is>
          <t>continuation</t>
        </is>
      </c>
      <c r="D1888" t="n">
        <v>1392</v>
      </c>
      <c r="E1888" t="n">
        <v>728</v>
      </c>
      <c r="F1888" t="inlineStr">
        <is>
          <t xml:space="preserve">    Sweeden. 84.</t>
        </is>
      </c>
      <c r="G1888">
        <f>HYPERLINK("https://images.diginfra.net/iiif/NL-HaNA_1.01.02/3770/NL-HaNA_1.01.02_3770_0014.jpg/1252,383,1070,3086/full/0/default.jpg", "iiif_url")</f>
        <v/>
      </c>
    </row>
    <row r="1889">
      <c r="A1889" t="inlineStr">
        <is>
          <t>NL-HaNA_1.01.02_3770_0014-page-26</t>
        </is>
      </c>
      <c r="B1889" t="inlineStr">
        <is>
          <t>NL-HaNA_1.01.02_3770_0014-column-1352-483-870-2886</t>
        </is>
      </c>
      <c r="C1889" t="inlineStr">
        <is>
          <t>repeat_lemma</t>
        </is>
      </c>
      <c r="D1889" t="n">
        <v>1514</v>
      </c>
      <c r="E1889" t="n">
        <v>778</v>
      </c>
      <c r="F1889" t="inlineStr">
        <is>
          <t xml:space="preserve">        Vrieslandt te versoecken de Hollandt-</t>
        </is>
      </c>
      <c r="G1889">
        <f>HYPERLINK("https://images.diginfra.net/iiif/NL-HaNA_1.01.02/3770/NL-HaNA_1.01.02_3770_0014.jpg/1252,383,1070,3086/full/0/default.jpg", "iiif_url")</f>
        <v/>
      </c>
    </row>
    <row r="1890">
      <c r="A1890" t="inlineStr">
        <is>
          <t>NL-HaNA_1.01.02_3770_0014-page-26</t>
        </is>
      </c>
      <c r="B1890" t="inlineStr">
        <is>
          <t>NL-HaNA_1.01.02_3770_0014-column-1352-483-870-2886</t>
        </is>
      </c>
      <c r="C1890" t="inlineStr">
        <is>
          <t>continuation</t>
        </is>
      </c>
      <c r="D1890" t="n">
        <v>1385</v>
      </c>
      <c r="E1890" t="n">
        <v>825</v>
      </c>
      <c r="F1890" t="inlineStr">
        <is>
          <t xml:space="preserve">    sche Ingezetenen in het betalen der Interes-</t>
        </is>
      </c>
      <c r="G1890">
        <f>HYPERLINK("https://images.diginfra.net/iiif/NL-HaNA_1.01.02/3770/NL-HaNA_1.01.02_3770_0014.jpg/1252,383,1070,3086/full/0/default.jpg", "iiif_url")</f>
        <v/>
      </c>
    </row>
    <row r="1891">
      <c r="A1891" t="inlineStr">
        <is>
          <t>NL-HaNA_1.01.02_3770_0014-page-26</t>
        </is>
      </c>
      <c r="B1891" t="inlineStr">
        <is>
          <t>NL-HaNA_1.01.02_3770_0014-column-1352-483-870-2886</t>
        </is>
      </c>
      <c r="C1891" t="inlineStr">
        <is>
          <t>continuation</t>
        </is>
      </c>
      <c r="D1891" t="n">
        <v>1387</v>
      </c>
      <c r="E1891" t="n">
        <v>864</v>
      </c>
      <c r="F1891" t="inlineStr">
        <is>
          <t xml:space="preserve">    sen, gelijck oock die van de andere Provin-</t>
        </is>
      </c>
      <c r="G1891">
        <f>HYPERLINK("https://images.diginfra.net/iiif/NL-HaNA_1.01.02/3770/NL-HaNA_1.01.02_3770_0014.jpg/1252,383,1070,3086/full/0/default.jpg", "iiif_url")</f>
        <v/>
      </c>
    </row>
    <row r="1892">
      <c r="A1892" t="inlineStr">
        <is>
          <t>NL-HaNA_1.01.02_3770_0014-page-26</t>
        </is>
      </c>
      <c r="B1892" t="inlineStr">
        <is>
          <t>NL-HaNA_1.01.02_3770_0014-column-1352-483-870-2886</t>
        </is>
      </c>
      <c r="C1892" t="inlineStr">
        <is>
          <t>continuation</t>
        </is>
      </c>
      <c r="D1892" t="n">
        <v>1389</v>
      </c>
      <c r="E1892" t="n">
        <v>918</v>
      </c>
      <c r="F1892" t="inlineStr">
        <is>
          <t xml:space="preserve">    cien, buyten klaghten te houden. 174.</t>
        </is>
      </c>
      <c r="G1892">
        <f>HYPERLINK("https://images.diginfra.net/iiif/NL-HaNA_1.01.02/3770/NL-HaNA_1.01.02_3770_0014.jpg/1252,383,1070,3086/full/0/default.jpg", "iiif_url")</f>
        <v/>
      </c>
    </row>
    <row r="1893">
      <c r="A1893" t="inlineStr">
        <is>
          <t>NL-HaNA_1.01.02_3770_0014-page-26</t>
        </is>
      </c>
      <c r="B1893" t="inlineStr">
        <is>
          <t>NL-HaNA_1.01.02_3770_0014-column-1352-483-870-2886</t>
        </is>
      </c>
      <c r="C1893" t="inlineStr">
        <is>
          <t>repeat_lemma</t>
        </is>
      </c>
      <c r="D1893" t="n">
        <v>1519</v>
      </c>
      <c r="E1893" t="n">
        <v>968</v>
      </c>
      <c r="F1893" t="inlineStr">
        <is>
          <t xml:space="preserve">        voorslagh hoe de penningen tot het</t>
        </is>
      </c>
      <c r="G1893">
        <f>HYPERLINK("https://images.diginfra.net/iiif/NL-HaNA_1.01.02/3770/NL-HaNA_1.01.02_3770_0014.jpg/1252,383,1070,3086/full/0/default.jpg", "iiif_url")</f>
        <v/>
      </c>
    </row>
    <row r="1894">
      <c r="A1894" t="inlineStr">
        <is>
          <t>NL-HaNA_1.01.02_3770_0014-page-26</t>
        </is>
      </c>
      <c r="B1894" t="inlineStr">
        <is>
          <t>NL-HaNA_1.01.02_3770_0014-column-1352-483-870-2886</t>
        </is>
      </c>
      <c r="C1894" t="inlineStr">
        <is>
          <t>continuation</t>
        </is>
      </c>
      <c r="D1894" t="n">
        <v>1392</v>
      </c>
      <c r="E1894" t="n">
        <v>1020</v>
      </c>
      <c r="F1894" t="inlineStr">
        <is>
          <t xml:space="preserve">    equiperen van twaelf Oorloghschepen naer de</t>
        </is>
      </c>
      <c r="G1894">
        <f>HYPERLINK("https://images.diginfra.net/iiif/NL-HaNA_1.01.02/3770/NL-HaNA_1.01.02_3770_0014.jpg/1252,383,1070,3086/full/0/default.jpg", "iiif_url")</f>
        <v/>
      </c>
    </row>
    <row r="1895">
      <c r="A1895" t="inlineStr">
        <is>
          <t>NL-HaNA_1.01.02_3770_0014-page-26</t>
        </is>
      </c>
      <c r="B1895" t="inlineStr">
        <is>
          <t>NL-HaNA_1.01.02_3770_0014-column-1352-483-870-2886</t>
        </is>
      </c>
      <c r="C1895" t="inlineStr">
        <is>
          <t>continuation</t>
        </is>
      </c>
      <c r="D1895" t="n">
        <v>1392</v>
      </c>
      <c r="E1895" t="n">
        <v>1070</v>
      </c>
      <c r="F1895" t="inlineStr">
        <is>
          <t xml:space="preserve">    Oostzee spoedigh te vinden. 181.</t>
        </is>
      </c>
      <c r="G1895">
        <f>HYPERLINK("https://images.diginfra.net/iiif/NL-HaNA_1.01.02/3770/NL-HaNA_1.01.02_3770_0014.jpg/1252,383,1070,3086/full/0/default.jpg", "iiif_url")</f>
        <v/>
      </c>
    </row>
    <row r="1896">
      <c r="A1896" t="inlineStr">
        <is>
          <t>NL-HaNA_1.01.02_3770_0014-page-26</t>
        </is>
      </c>
      <c r="B1896" t="inlineStr">
        <is>
          <t>NL-HaNA_1.01.02_3770_0014-column-1352-483-870-2886</t>
        </is>
      </c>
      <c r="C1896" t="inlineStr">
        <is>
          <t>repeat_lemma</t>
        </is>
      </c>
      <c r="D1896" t="n">
        <v>1516</v>
      </c>
      <c r="E1896" t="n">
        <v>1111</v>
      </c>
      <c r="F1896" t="inlineStr">
        <is>
          <t xml:space="preserve">        Gelderlandt te versoecken dat de Os-</t>
        </is>
      </c>
      <c r="G1896">
        <f>HYPERLINK("https://images.diginfra.net/iiif/NL-HaNA_1.01.02/3770/NL-HaNA_1.01.02_3770_0014.jpg/1252,383,1070,3086/full/0/default.jpg", "iiif_url")</f>
        <v/>
      </c>
    </row>
    <row r="1897">
      <c r="A1897" t="inlineStr">
        <is>
          <t>NL-HaNA_1.01.02_3770_0014-page-26</t>
        </is>
      </c>
      <c r="B1897" t="inlineStr">
        <is>
          <t>NL-HaNA_1.01.02_3770_0014-column-1352-483-870-2886</t>
        </is>
      </c>
      <c r="C1897" t="inlineStr">
        <is>
          <t>continuation</t>
        </is>
      </c>
      <c r="D1897" t="n">
        <v>1387</v>
      </c>
      <c r="E1897" t="n">
        <v>1166</v>
      </c>
      <c r="F1897" t="inlineStr">
        <is>
          <t xml:space="preserve">    sen uyt Denemarcken herwaeris komende door</t>
        </is>
      </c>
      <c r="G1897">
        <f>HYPERLINK("https://images.diginfra.net/iiif/NL-HaNA_1.01.02/3770/NL-HaNA_1.01.02_3770_0014.jpg/1252,383,1070,3086/full/0/default.jpg", "iiif_url")</f>
        <v/>
      </c>
    </row>
    <row r="1898">
      <c r="A1898" t="inlineStr">
        <is>
          <t>NL-HaNA_1.01.02_3770_0014-page-26</t>
        </is>
      </c>
      <c r="B1898" t="inlineStr">
        <is>
          <t>NL-HaNA_1.01.02_3770_0014-column-1352-483-870-2886</t>
        </is>
      </c>
      <c r="C1898" t="inlineStr">
        <is>
          <t>continuation</t>
        </is>
      </c>
      <c r="D1898" t="n">
        <v>1389</v>
      </c>
      <c r="E1898" t="n">
        <v>1215</v>
      </c>
      <c r="F1898" t="inlineStr">
        <is>
          <t xml:space="preserve">    hare Provincie mogen passeren. 205.</t>
        </is>
      </c>
      <c r="G1898">
        <f>HYPERLINK("https://images.diginfra.net/iiif/NL-HaNA_1.01.02/3770/NL-HaNA_1.01.02_3770_0014.jpg/1252,383,1070,3086/full/0/default.jpg", "iiif_url")</f>
        <v/>
      </c>
    </row>
    <row r="1899">
      <c r="A1899" t="inlineStr">
        <is>
          <t>NL-HaNA_1.01.02_3770_0014-page-26</t>
        </is>
      </c>
      <c r="B1899" t="inlineStr">
        <is>
          <t>NL-HaNA_1.01.02_3770_0014-column-1352-483-870-2886</t>
        </is>
      </c>
      <c r="C1899" t="inlineStr">
        <is>
          <t>repeat_lemma</t>
        </is>
      </c>
      <c r="D1899" t="n">
        <v>1514</v>
      </c>
      <c r="E1899" t="n">
        <v>1258</v>
      </c>
      <c r="F1899" t="inlineStr">
        <is>
          <t xml:space="preserve">        wegens de helft van de Middelen te</t>
        </is>
      </c>
      <c r="G1899">
        <f>HYPERLINK("https://images.diginfra.net/iiif/NL-HaNA_1.01.02/3770/NL-HaNA_1.01.02_3770_0014.jpg/1252,383,1070,3086/full/0/default.jpg", "iiif_url")</f>
        <v/>
      </c>
    </row>
    <row r="1900">
      <c r="A1900" t="inlineStr">
        <is>
          <t>NL-HaNA_1.01.02_3770_0014-page-26</t>
        </is>
      </c>
      <c r="B1900" t="inlineStr">
        <is>
          <t>NL-HaNA_1.01.02_3770_0014-column-1352-483-870-2886</t>
        </is>
      </c>
      <c r="C1900" t="inlineStr">
        <is>
          <t>continuation</t>
        </is>
      </c>
      <c r="D1900" t="n">
        <v>1389</v>
      </c>
      <c r="E1900" t="n">
        <v>1311</v>
      </c>
      <c r="F1900" t="inlineStr">
        <is>
          <t xml:space="preserve">    water in admodiatie te geven, de concepte</t>
        </is>
      </c>
      <c r="G1900">
        <f>HYPERLINK("https://images.diginfra.net/iiif/NL-HaNA_1.01.02/3770/NL-HaNA_1.01.02_3770_0014.jpg/1252,383,1070,3086/full/0/default.jpg", "iiif_url")</f>
        <v/>
      </c>
    </row>
    <row r="1901">
      <c r="A1901" t="inlineStr">
        <is>
          <t>NL-HaNA_1.01.02_3770_0014-page-26</t>
        </is>
      </c>
      <c r="B1901" t="inlineStr">
        <is>
          <t>NL-HaNA_1.01.02_3770_0014-column-1352-483-870-2886</t>
        </is>
      </c>
      <c r="C1901" t="inlineStr">
        <is>
          <t>lemma</t>
        </is>
      </c>
      <c r="D1901" t="n">
        <v>1389</v>
      </c>
      <c r="E1901" t="n">
        <v>1359</v>
      </c>
      <c r="F1901" t="inlineStr">
        <is>
          <t>Ordonnantie en Placaet ;l de selve te senden</t>
        </is>
      </c>
      <c r="G1901">
        <f>HYPERLINK("https://images.diginfra.net/iiif/NL-HaNA_1.01.02/3770/NL-HaNA_1.01.02_3770_0014.jpg/1252,383,1070,3086/full/0/default.jpg", "iiif_url")</f>
        <v/>
      </c>
    </row>
    <row r="1902">
      <c r="A1902" t="inlineStr">
        <is>
          <t>NL-HaNA_1.01.02_3770_0014-page-26</t>
        </is>
      </c>
      <c r="B1902" t="inlineStr">
        <is>
          <t>NL-HaNA_1.01.02_3770_0014-column-1352-483-870-2886</t>
        </is>
      </c>
      <c r="C1902" t="inlineStr">
        <is>
          <t>continuation</t>
        </is>
      </c>
      <c r="D1902" t="n">
        <v>1389</v>
      </c>
      <c r="E1902" t="n">
        <v>1402</v>
      </c>
      <c r="F1902" t="inlineStr">
        <is>
          <t xml:space="preserve">    naer de Admiraliteyten, om hare considera-</t>
        </is>
      </c>
      <c r="G1902">
        <f>HYPERLINK("https://images.diginfra.net/iiif/NL-HaNA_1.01.02/3770/NL-HaNA_1.01.02_3770_0014.jpg/1252,383,1070,3086/full/0/default.jpg", "iiif_url")</f>
        <v/>
      </c>
    </row>
    <row r="1903">
      <c r="A1903" t="inlineStr">
        <is>
          <t>NL-HaNA_1.01.02_3770_0014-page-26</t>
        </is>
      </c>
      <c r="B1903" t="inlineStr">
        <is>
          <t>NL-HaNA_1.01.02_3770_0014-column-1352-483-870-2886</t>
        </is>
      </c>
      <c r="C1903" t="inlineStr">
        <is>
          <t>continuation</t>
        </is>
      </c>
      <c r="D1903" t="n">
        <v>1389</v>
      </c>
      <c r="E1903" t="n">
        <v>1458</v>
      </c>
      <c r="F1903" t="inlineStr">
        <is>
          <t xml:space="preserve">    tien daer op te laten toekomen. 232.</t>
        </is>
      </c>
      <c r="G1903">
        <f>HYPERLINK("https://images.diginfra.net/iiif/NL-HaNA_1.01.02/3770/NL-HaNA_1.01.02_3770_0014.jpg/1252,383,1070,3086/full/0/default.jpg", "iiif_url")</f>
        <v/>
      </c>
    </row>
    <row r="1904">
      <c r="A1904" t="inlineStr">
        <is>
          <t>NL-HaNA_1.01.02_3770_0014-page-26</t>
        </is>
      </c>
      <c r="B1904" t="inlineStr">
        <is>
          <t>NL-HaNA_1.01.02_3770_0014-column-1352-483-870-2886</t>
        </is>
      </c>
      <c r="C1904" t="inlineStr">
        <is>
          <t>continuation</t>
        </is>
      </c>
      <c r="D1904" t="n">
        <v>1516</v>
      </c>
      <c r="E1904" t="n">
        <v>1505</v>
      </c>
      <c r="F1904" t="inlineStr">
        <is>
          <t xml:space="preserve">    Oost-Indische Compagnie ter prasidiale</t>
        </is>
      </c>
      <c r="G1904">
        <f>HYPERLINK("https://images.diginfra.net/iiif/NL-HaNA_1.01.02/3770/NL-HaNA_1.01.02_3770_0014.jpg/1252,383,1070,3086/full/0/default.jpg", "iiif_url")</f>
        <v/>
      </c>
    </row>
    <row r="1905">
      <c r="A1905" t="inlineStr">
        <is>
          <t>NL-HaNA_1.01.02_3770_0014-page-26</t>
        </is>
      </c>
      <c r="B1905" t="inlineStr">
        <is>
          <t>NL-HaNA_1.01.02_3770_0014-column-1352-483-870-2886</t>
        </is>
      </c>
      <c r="C1905" t="inlineStr">
        <is>
          <t>continuation</t>
        </is>
      </c>
      <c r="D1905" t="n">
        <v>1392</v>
      </c>
      <c r="E1905" t="n">
        <v>1553</v>
      </c>
      <c r="F1905" t="inlineStr">
        <is>
          <t xml:space="preserve">    Kamer tot Amsterdum en de Collegien ter</t>
        </is>
      </c>
      <c r="G1905">
        <f>HYPERLINK("https://images.diginfra.net/iiif/NL-HaNA_1.01.02/3770/NL-HaNA_1.01.02_3770_0014.jpg/1252,383,1070,3086/full/0/default.jpg", "iiif_url")</f>
        <v/>
      </c>
    </row>
    <row r="1906">
      <c r="A1906" t="inlineStr">
        <is>
          <t>NL-HaNA_1.01.02_3770_0014-page-26</t>
        </is>
      </c>
      <c r="B1906" t="inlineStr">
        <is>
          <t>NL-HaNA_1.01.02_3770_0014-column-1352-483-870-2886</t>
        </is>
      </c>
      <c r="C1906" t="inlineStr">
        <is>
          <t>continuation</t>
        </is>
      </c>
      <c r="D1906" t="n">
        <v>1392</v>
      </c>
      <c r="E1906" t="n">
        <v>1602</v>
      </c>
      <c r="F1906" t="inlineStr">
        <is>
          <t xml:space="preserve">    Admiraliteyt in Hollandt Gecommitteerden</t>
        </is>
      </c>
      <c r="G1906">
        <f>HYPERLINK("https://images.diginfra.net/iiif/NL-HaNA_1.01.02/3770/NL-HaNA_1.01.02_3770_0014.jpg/1252,383,1070,3086/full/0/default.jpg", "iiif_url")</f>
        <v/>
      </c>
    </row>
    <row r="1907">
      <c r="A1907" t="inlineStr">
        <is>
          <t>NL-HaNA_1.01.02_3770_0014-page-26</t>
        </is>
      </c>
      <c r="B1907" t="inlineStr">
        <is>
          <t>NL-HaNA_1.01.02_3770_0014-column-1352-483-870-2886</t>
        </is>
      </c>
      <c r="C1907" t="inlineStr">
        <is>
          <t>continuation</t>
        </is>
      </c>
      <c r="D1907" t="n">
        <v>1389</v>
      </c>
      <c r="E1907" t="n">
        <v>1651</v>
      </c>
      <c r="F1907" t="inlineStr">
        <is>
          <t xml:space="preserve">    te senden om in te schicken de voorslagh tot</t>
        </is>
      </c>
      <c r="G1907">
        <f>HYPERLINK("https://images.diginfra.net/iiif/NL-HaNA_1.01.02/3770/NL-HaNA_1.01.02_3770_0014.jpg/1252,383,1070,3086/full/0/default.jpg", "iiif_url")</f>
        <v/>
      </c>
    </row>
    <row r="1908">
      <c r="A1908" t="inlineStr">
        <is>
          <t>NL-HaNA_1.01.02_3770_0014-page-26</t>
        </is>
      </c>
      <c r="B1908" t="inlineStr">
        <is>
          <t>NL-HaNA_1.01.02_3770_0014-column-1352-483-870-2886</t>
        </is>
      </c>
      <c r="C1908" t="inlineStr">
        <is>
          <t>continuation</t>
        </is>
      </c>
      <c r="D1908" t="n">
        <v>1392</v>
      </c>
      <c r="E1908" t="n">
        <v>1700</v>
      </c>
      <c r="F1908" t="inlineStr">
        <is>
          <t xml:space="preserve">    het spoedigh vinden van penningen tot het</t>
        </is>
      </c>
      <c r="G1908">
        <f>HYPERLINK("https://images.diginfra.net/iiif/NL-HaNA_1.01.02/3770/NL-HaNA_1.01.02_3770_0014.jpg/1252,383,1070,3086/full/0/default.jpg", "iiif_url")</f>
        <v/>
      </c>
    </row>
    <row r="1909">
      <c r="A1909" t="inlineStr">
        <is>
          <t>NL-HaNA_1.01.02_3770_0014-page-26</t>
        </is>
      </c>
      <c r="B1909" t="inlineStr">
        <is>
          <t>NL-HaNA_1.01.02_3770_0014-column-1352-483-870-2886</t>
        </is>
      </c>
      <c r="C1909" t="inlineStr">
        <is>
          <t>continuation</t>
        </is>
      </c>
      <c r="D1909" t="n">
        <v>1389</v>
      </c>
      <c r="E1909" t="n">
        <v>1745</v>
      </c>
      <c r="F1909" t="inlineStr">
        <is>
          <t xml:space="preserve">    equiperen van twaelf Schepen van oorlogh.</t>
        </is>
      </c>
      <c r="G1909">
        <f>HYPERLINK("https://images.diginfra.net/iiif/NL-HaNA_1.01.02/3770/NL-HaNA_1.01.02_3770_0014.jpg/1252,383,1070,3086/full/0/default.jpg", "iiif_url")</f>
        <v/>
      </c>
    </row>
    <row r="1910">
      <c r="A1910" t="inlineStr">
        <is>
          <t>NL-HaNA_1.01.02_3770_0014-page-26</t>
        </is>
      </c>
      <c r="B1910" t="inlineStr">
        <is>
          <t>NL-HaNA_1.01.02_3770_0014-column-1352-483-870-2886</t>
        </is>
      </c>
      <c r="C1910" t="inlineStr">
        <is>
          <t>continuation</t>
        </is>
      </c>
      <c r="D1910" t="n">
        <v>1394</v>
      </c>
      <c r="E1910" t="n">
        <v>1799</v>
      </c>
      <c r="F1910" t="inlineStr">
        <is>
          <t xml:space="preserve">    268.</t>
        </is>
      </c>
      <c r="G1910">
        <f>HYPERLINK("https://images.diginfra.net/iiif/NL-HaNA_1.01.02/3770/NL-HaNA_1.01.02_3770_0014.jpg/1252,383,1070,3086/full/0/default.jpg", "iiif_url")</f>
        <v/>
      </c>
    </row>
    <row r="1911">
      <c r="A1911" t="inlineStr">
        <is>
          <t>NL-HaNA_1.01.02_3770_0014-page-26</t>
        </is>
      </c>
      <c r="B1911" t="inlineStr">
        <is>
          <t>NL-HaNA_1.01.02_3770_0014-column-1352-483-870-2886</t>
        </is>
      </c>
      <c r="C1911" t="inlineStr">
        <is>
          <t>repeat_lemma</t>
        </is>
      </c>
      <c r="D1911" t="n">
        <v>1516</v>
      </c>
      <c r="E1911" t="n">
        <v>1845</v>
      </c>
      <c r="F1911" t="inlineStr">
        <is>
          <t xml:space="preserve">        Gedeputeerden tot de Barriere hoe sich</t>
        </is>
      </c>
      <c r="G1911">
        <f>HYPERLINK("https://images.diginfra.net/iiif/NL-HaNA_1.01.02/3770/NL-HaNA_1.01.02_3770_0014.jpg/1252,383,1070,3086/full/0/default.jpg", "iiif_url")</f>
        <v/>
      </c>
    </row>
    <row r="1912">
      <c r="A1912" t="inlineStr">
        <is>
          <t>NL-HaNA_1.01.02_3770_0014-page-26</t>
        </is>
      </c>
      <c r="B1912" t="inlineStr">
        <is>
          <t>NL-HaNA_1.01.02_3770_0014-column-1352-483-870-2886</t>
        </is>
      </c>
      <c r="C1912" t="inlineStr">
        <is>
          <t>continuation</t>
        </is>
      </c>
      <c r="D1912" t="n">
        <v>1392</v>
      </c>
      <c r="E1912" t="n">
        <v>1892</v>
      </c>
      <c r="F1912" t="inlineStr">
        <is>
          <t xml:space="preserve">    te gedragen met den Heere Cadogan in het</t>
        </is>
      </c>
      <c r="G1912">
        <f>HYPERLINK("https://images.diginfra.net/iiif/NL-HaNA_1.01.02/3770/NL-HaNA_1.01.02_3770_0014.jpg/1252,383,1070,3086/full/0/default.jpg", "iiif_url")</f>
        <v/>
      </c>
    </row>
    <row r="1913">
      <c r="A1913" t="inlineStr">
        <is>
          <t>NL-HaNA_1.01.02_3770_0014-page-26</t>
        </is>
      </c>
      <c r="B1913" t="inlineStr">
        <is>
          <t>NL-HaNA_1.01.02_3770_0014-column-1352-483-870-2886</t>
        </is>
      </c>
      <c r="C1913" t="inlineStr">
        <is>
          <t>continuation</t>
        </is>
      </c>
      <c r="D1913" t="n">
        <v>1394</v>
      </c>
      <c r="E1913" t="n">
        <v>1937</v>
      </c>
      <c r="F1913" t="inlineStr">
        <is>
          <t xml:space="preserve">    afdoen van eenige differentiale Pointen. 28 1.</t>
        </is>
      </c>
      <c r="G1913">
        <f>HYPERLINK("https://images.diginfra.net/iiif/NL-HaNA_1.01.02/3770/NL-HaNA_1.01.02_3770_0014.jpg/1252,383,1070,3086/full/0/default.jpg", "iiif_url")</f>
        <v/>
      </c>
    </row>
    <row r="1914">
      <c r="A1914" t="inlineStr">
        <is>
          <t>NL-HaNA_1.01.02_3770_0014-page-26</t>
        </is>
      </c>
      <c r="B1914" t="inlineStr">
        <is>
          <t>NL-HaNA_1.01.02_3770_0014-column-1352-483-870-2886</t>
        </is>
      </c>
      <c r="C1914" t="inlineStr">
        <is>
          <t>repeat_lemma</t>
        </is>
      </c>
      <c r="D1914" t="n">
        <v>1495</v>
      </c>
      <c r="E1914" t="n">
        <v>1988</v>
      </c>
      <c r="F1914" t="inlineStr">
        <is>
          <t xml:space="preserve">        middelen te beramen hoe den Ontfan-</t>
        </is>
      </c>
      <c r="G1914">
        <f>HYPERLINK("https://images.diginfra.net/iiif/NL-HaNA_1.01.02/3770/NL-HaNA_1.01.02_3770_0014.jpg/1252,383,1070,3086/full/0/default.jpg", "iiif_url")</f>
        <v/>
      </c>
    </row>
    <row r="1915">
      <c r="A1915" t="inlineStr">
        <is>
          <t>NL-HaNA_1.01.02_3770_0014-page-26</t>
        </is>
      </c>
      <c r="B1915" t="inlineStr">
        <is>
          <t>NL-HaNA_1.01.02_3770_0014-column-1352-483-870-2886</t>
        </is>
      </c>
      <c r="C1915" t="inlineStr">
        <is>
          <t>continuation</t>
        </is>
      </c>
      <c r="D1915" t="n">
        <v>1394</v>
      </c>
      <c r="E1915" t="n">
        <v>2042</v>
      </c>
      <c r="F1915" t="inlineStr">
        <is>
          <t xml:space="preserve">    ger van de Unie in staet te fiellen. 283.</t>
        </is>
      </c>
      <c r="G1915">
        <f>HYPERLINK("https://images.diginfra.net/iiif/NL-HaNA_1.01.02/3770/NL-HaNA_1.01.02_3770_0014.jpg/1252,383,1070,3086/full/0/default.jpg", "iiif_url")</f>
        <v/>
      </c>
    </row>
    <row r="1916">
      <c r="A1916" t="inlineStr">
        <is>
          <t>NL-HaNA_1.01.02_3770_0014-page-26</t>
        </is>
      </c>
      <c r="B1916" t="inlineStr">
        <is>
          <t>NL-HaNA_1.01.02_3770_0014-column-1352-483-870-2886</t>
        </is>
      </c>
      <c r="C1916" t="inlineStr">
        <is>
          <t>repeat_lemma</t>
        </is>
      </c>
      <c r="D1916" t="n">
        <v>1495</v>
      </c>
      <c r="E1916" t="n">
        <v>2088</v>
      </c>
      <c r="F1916" t="inlineStr">
        <is>
          <t xml:space="preserve">        verhooginge van de post van Kruyt,</t>
        </is>
      </c>
      <c r="G1916">
        <f>HYPERLINK("https://images.diginfra.net/iiif/NL-HaNA_1.01.02/3770/NL-HaNA_1.01.02_3770_0014.jpg/1252,383,1070,3086/full/0/default.jpg", "iiif_url")</f>
        <v/>
      </c>
    </row>
    <row r="1917">
      <c r="A1917" t="inlineStr">
        <is>
          <t>NL-HaNA_1.01.02_3770_0014-page-26</t>
        </is>
      </c>
      <c r="B1917" t="inlineStr">
        <is>
          <t>NL-HaNA_1.01.02_3770_0014-column-1352-483-870-2886</t>
        </is>
      </c>
      <c r="C1917" t="inlineStr">
        <is>
          <t>continuation</t>
        </is>
      </c>
      <c r="D1917" t="n">
        <v>1394</v>
      </c>
      <c r="E1917" t="n">
        <v>2138</v>
      </c>
      <c r="F1917" t="inlineStr">
        <is>
          <t xml:space="preserve">    Loot en Lont op den Staet van oorlogh.</t>
        </is>
      </c>
      <c r="G1917">
        <f>HYPERLINK("https://images.diginfra.net/iiif/NL-HaNA_1.01.02/3770/NL-HaNA_1.01.02_3770_0014.jpg/1252,383,1070,3086/full/0/default.jpg", "iiif_url")</f>
        <v/>
      </c>
    </row>
    <row r="1918">
      <c r="A1918" t="inlineStr">
        <is>
          <t>NL-HaNA_1.01.02_3770_0014-page-26</t>
        </is>
      </c>
      <c r="B1918" t="inlineStr">
        <is>
          <t>NL-HaNA_1.01.02_3770_0014-column-1352-483-870-2886</t>
        </is>
      </c>
      <c r="C1918" t="inlineStr">
        <is>
          <t>continuation</t>
        </is>
      </c>
      <c r="D1918" t="n">
        <v>1401</v>
      </c>
      <c r="E1918" t="n">
        <v>2201</v>
      </c>
      <c r="F1918" t="inlineStr">
        <is>
          <t xml:space="preserve">    311.</t>
        </is>
      </c>
      <c r="G1918">
        <f>HYPERLINK("https://images.diginfra.net/iiif/NL-HaNA_1.01.02/3770/NL-HaNA_1.01.02_3770_0014.jpg/1252,383,1070,3086/full/0/default.jpg", "iiif_url")</f>
        <v/>
      </c>
    </row>
    <row r="1919">
      <c r="A1919" t="inlineStr">
        <is>
          <t>NL-HaNA_1.01.02_3770_0014-page-26</t>
        </is>
      </c>
      <c r="B1919" t="inlineStr">
        <is>
          <t>NL-HaNA_1.01.02_3770_0014-column-1352-483-870-2886</t>
        </is>
      </c>
      <c r="C1919" t="inlineStr">
        <is>
          <t>continuation</t>
        </is>
      </c>
      <c r="D1919" t="n">
        <v>1521</v>
      </c>
      <c r="E1919" t="n">
        <v>2229</v>
      </c>
      <c r="F1919" t="inlineStr">
        <is>
          <t xml:space="preserve">    consent in den Staet van oorlogh.</t>
        </is>
      </c>
      <c r="G1919">
        <f>HYPERLINK("https://images.diginfra.net/iiif/NL-HaNA_1.01.02/3770/NL-HaNA_1.01.02_3770_0014.jpg/1252,383,1070,3086/full/0/default.jpg", "iiif_url")</f>
        <v/>
      </c>
    </row>
    <row r="1920">
      <c r="A1920" t="inlineStr">
        <is>
          <t>NL-HaNA_1.01.02_3770_0014-page-26</t>
        </is>
      </c>
      <c r="B1920" t="inlineStr">
        <is>
          <t>NL-HaNA_1.01.02_3770_0014-column-1352-483-870-2886</t>
        </is>
      </c>
      <c r="C1920" t="inlineStr">
        <is>
          <t>continuation</t>
        </is>
      </c>
      <c r="D1920" t="n">
        <v>1403</v>
      </c>
      <c r="E1920" t="n">
        <v>2290</v>
      </c>
      <c r="F1920" t="inlineStr">
        <is>
          <t xml:space="preserve">    385.</t>
        </is>
      </c>
      <c r="G1920">
        <f>HYPERLINK("https://images.diginfra.net/iiif/NL-HaNA_1.01.02/3770/NL-HaNA_1.01.02_3770_0014.jpg/1252,383,1070,3086/full/0/default.jpg", "iiif_url")</f>
        <v/>
      </c>
    </row>
    <row r="1921">
      <c r="A1921" t="inlineStr">
        <is>
          <t>NL-HaNA_1.01.02_3770_0014-page-26</t>
        </is>
      </c>
      <c r="B1921" t="inlineStr">
        <is>
          <t>NL-HaNA_1.01.02_3770_0014-column-1352-483-870-2886</t>
        </is>
      </c>
      <c r="C1921" t="inlineStr">
        <is>
          <t>repeat_lemma</t>
        </is>
      </c>
      <c r="D1921" t="n">
        <v>1493</v>
      </c>
      <c r="E1921" t="n">
        <v>2327</v>
      </c>
      <c r="F1921" t="inlineStr">
        <is>
          <t xml:space="preserve">        den Resident Bilderbeeck te gelasten de</t>
        </is>
      </c>
      <c r="G1921">
        <f>HYPERLINK("https://images.diginfra.net/iiif/NL-HaNA_1.01.02/3770/NL-HaNA_1.01.02_3770_0014.jpg/1252,383,1070,3086/full/0/default.jpg", "iiif_url")</f>
        <v/>
      </c>
    </row>
    <row r="1922">
      <c r="A1922" t="inlineStr">
        <is>
          <t>NL-HaNA_1.01.02_3770_0014-page-26</t>
        </is>
      </c>
      <c r="B1922" t="inlineStr">
        <is>
          <t>NL-HaNA_1.01.02_3770_0014-column-1352-483-870-2886</t>
        </is>
      </c>
      <c r="C1922" t="inlineStr">
        <is>
          <t>continuation</t>
        </is>
      </c>
      <c r="D1922" t="n">
        <v>1394</v>
      </c>
      <c r="E1922" t="n">
        <v>2380</v>
      </c>
      <c r="F1922" t="inlineStr">
        <is>
          <t xml:space="preserve">    Magistraet van Keulen te persuaderen tot</t>
        </is>
      </c>
      <c r="G1922">
        <f>HYPERLINK("https://images.diginfra.net/iiif/NL-HaNA_1.01.02/3770/NL-HaNA_1.01.02_3770_0014.jpg/1252,383,1070,3086/full/0/default.jpg", "iiif_url")</f>
        <v/>
      </c>
    </row>
    <row r="1923">
      <c r="A1923" t="inlineStr">
        <is>
          <t>NL-HaNA_1.01.02_3770_0014-page-26</t>
        </is>
      </c>
      <c r="B1923" t="inlineStr">
        <is>
          <t>NL-HaNA_1.01.02_3770_0014-column-1352-483-870-2886</t>
        </is>
      </c>
      <c r="C1923" t="inlineStr">
        <is>
          <t>continuation</t>
        </is>
      </c>
      <c r="D1923" t="n">
        <v>1394</v>
      </c>
      <c r="E1923" t="n">
        <v>2429</v>
      </c>
      <c r="F1923" t="inlineStr">
        <is>
          <t xml:space="preserve">    het opheffen der grieven van de Rhynschip-</t>
        </is>
      </c>
      <c r="G1923">
        <f>HYPERLINK("https://images.diginfra.net/iiif/NL-HaNA_1.01.02/3770/NL-HaNA_1.01.02_3770_0014.jpg/1252,383,1070,3086/full/0/default.jpg", "iiif_url")</f>
        <v/>
      </c>
    </row>
    <row r="1924">
      <c r="A1924" t="inlineStr">
        <is>
          <t>NL-HaNA_1.01.02_3770_0014-page-26</t>
        </is>
      </c>
      <c r="B1924" t="inlineStr">
        <is>
          <t>NL-HaNA_1.01.02_3770_0014-column-1352-483-870-2886</t>
        </is>
      </c>
      <c r="C1924" t="inlineStr">
        <is>
          <t>continuation</t>
        </is>
      </c>
      <c r="D1924" t="n">
        <v>1394</v>
      </c>
      <c r="E1924" t="n">
        <v>2485</v>
      </c>
      <c r="F1924" t="inlineStr">
        <is>
          <t xml:space="preserve">    pers. 387.</t>
        </is>
      </c>
      <c r="G1924">
        <f>HYPERLINK("https://images.diginfra.net/iiif/NL-HaNA_1.01.02/3770/NL-HaNA_1.01.02_3770_0014.jpg/1252,383,1070,3086/full/0/default.jpg", "iiif_url")</f>
        <v/>
      </c>
    </row>
    <row r="1925">
      <c r="A1925" t="inlineStr">
        <is>
          <t>NL-HaNA_1.01.02_3770_0014-page-26</t>
        </is>
      </c>
      <c r="B1925" t="inlineStr">
        <is>
          <t>NL-HaNA_1.01.02_3770_0014-column-1352-483-870-2886</t>
        </is>
      </c>
      <c r="C1925" t="inlineStr">
        <is>
          <t>repeat_lemma</t>
        </is>
      </c>
      <c r="D1925" t="n">
        <v>1495</v>
      </c>
      <c r="E1925" t="n">
        <v>2527</v>
      </c>
      <c r="F1925" t="inlineStr">
        <is>
          <t xml:space="preserve">        den Heer de Nayn naer Vlaenderen ge-</t>
        </is>
      </c>
      <c r="G1925">
        <f>HYPERLINK("https://images.diginfra.net/iiif/NL-HaNA_1.01.02/3770/NL-HaNA_1.01.02_3770_0014.jpg/1252,383,1070,3086/full/0/default.jpg", "iiif_url")</f>
        <v/>
      </c>
    </row>
    <row r="1926">
      <c r="A1926" t="inlineStr">
        <is>
          <t>NL-HaNA_1.01.02_3770_0014-page-26</t>
        </is>
      </c>
      <c r="B1926" t="inlineStr">
        <is>
          <t>NL-HaNA_1.01.02_3770_0014-column-1352-483-870-2886</t>
        </is>
      </c>
      <c r="C1926" t="inlineStr">
        <is>
          <t>continuation</t>
        </is>
      </c>
      <c r="D1926" t="n">
        <v>1396</v>
      </c>
      <c r="E1926" t="n">
        <v>2584</v>
      </c>
      <c r="F1926" t="inlineStr">
        <is>
          <t xml:space="preserve">    committeert.</t>
        </is>
      </c>
      <c r="G1926">
        <f>HYPERLINK("https://images.diginfra.net/iiif/NL-HaNA_1.01.02/3770/NL-HaNA_1.01.02_3770_0014.jpg/1252,383,1070,3086/full/0/default.jpg", "iiif_url")</f>
        <v/>
      </c>
    </row>
    <row r="1927">
      <c r="A1927" t="inlineStr">
        <is>
          <t>NL-HaNA_1.01.02_3770_0014-page-26</t>
        </is>
      </c>
      <c r="B1927" t="inlineStr">
        <is>
          <t>NL-HaNA_1.01.02_3770_0014-column-1352-483-870-2886</t>
        </is>
      </c>
      <c r="C1927" t="inlineStr">
        <is>
          <t>non_index_line</t>
        </is>
      </c>
      <c r="D1927" t="n">
        <v>1615</v>
      </c>
      <c r="E1927" t="n">
        <v>2589</v>
      </c>
      <c r="F1927" t="inlineStr">
        <is>
          <t xml:space="preserve">        520.</t>
        </is>
      </c>
      <c r="G1927">
        <f>HYPERLINK("https://images.diginfra.net/iiif/NL-HaNA_1.01.02/3770/NL-HaNA_1.01.02_3770_0014.jpg/1252,383,1070,3086/full/0/default.jpg", "iiif_url")</f>
        <v/>
      </c>
    </row>
    <row r="1928">
      <c r="A1928" t="inlineStr">
        <is>
          <t>NL-HaNA_1.01.02_3770_0014-page-26</t>
        </is>
      </c>
      <c r="B1928" t="inlineStr">
        <is>
          <t>NL-HaNA_1.01.02_3770_0014-column-1352-483-870-2886</t>
        </is>
      </c>
      <c r="C1928" t="inlineStr">
        <is>
          <t>repeat_lemma</t>
        </is>
      </c>
      <c r="D1928" t="n">
        <v>1498</v>
      </c>
      <c r="E1928" t="n">
        <v>2624</v>
      </c>
      <c r="F1928" t="inlineStr">
        <is>
          <t xml:space="preserve">        Resolutie wegens het different tusschen</t>
        </is>
      </c>
      <c r="G1928">
        <f>HYPERLINK("https://images.diginfra.net/iiif/NL-HaNA_1.01.02/3770/NL-HaNA_1.01.02_3770_0014.jpg/1252,383,1070,3086/full/0/default.jpg", "iiif_url")</f>
        <v/>
      </c>
    </row>
    <row r="1929">
      <c r="A1929" t="inlineStr">
        <is>
          <t>NL-HaNA_1.01.02_3770_0014-page-26</t>
        </is>
      </c>
      <c r="B1929" t="inlineStr">
        <is>
          <t>NL-HaNA_1.01.02_3770_0014-column-1352-483-870-2886</t>
        </is>
      </c>
      <c r="C1929" t="inlineStr">
        <is>
          <t>continuation</t>
        </is>
      </c>
      <c r="D1929" t="n">
        <v>1396</v>
      </c>
      <c r="E1929" t="n">
        <v>2676</v>
      </c>
      <c r="F1929" t="inlineStr">
        <is>
          <t xml:space="preserve">    het Landtschap Drenthe en het Collegie ter</t>
        </is>
      </c>
      <c r="G1929">
        <f>HYPERLINK("https://images.diginfra.net/iiif/NL-HaNA_1.01.02/3770/NL-HaNA_1.01.02_3770_0014.jpg/1252,383,1070,3086/full/0/default.jpg", "iiif_url")</f>
        <v/>
      </c>
    </row>
    <row r="1930">
      <c r="A1930" t="inlineStr">
        <is>
          <t>NL-HaNA_1.01.02_3770_0014-page-26</t>
        </is>
      </c>
      <c r="B1930" t="inlineStr">
        <is>
          <t>NL-HaNA_1.01.02_3770_0014-column-1352-483-870-2886</t>
        </is>
      </c>
      <c r="C1930" t="inlineStr">
        <is>
          <t>continuation</t>
        </is>
      </c>
      <c r="D1930" t="n">
        <v>1399</v>
      </c>
      <c r="E1930" t="n">
        <v>2725</v>
      </c>
      <c r="F1930" t="inlineStr">
        <is>
          <t xml:space="preserve">    Admiraliteyt in Vrieslandt geéexamineert te</t>
        </is>
      </c>
      <c r="G1930">
        <f>HYPERLINK("https://images.diginfra.net/iiif/NL-HaNA_1.01.02/3770/NL-HaNA_1.01.02_3770_0014.jpg/1252,383,1070,3086/full/0/default.jpg", "iiif_url")</f>
        <v/>
      </c>
    </row>
    <row r="1931">
      <c r="A1931" t="inlineStr">
        <is>
          <t>NL-HaNA_1.01.02_3770_0014-page-26</t>
        </is>
      </c>
      <c r="B1931" t="inlineStr">
        <is>
          <t>NL-HaNA_1.01.02_3770_0014-column-1352-483-870-2886</t>
        </is>
      </c>
      <c r="C1931" t="inlineStr">
        <is>
          <t>continuation</t>
        </is>
      </c>
      <c r="D1931" t="n">
        <v>1403</v>
      </c>
      <c r="E1931" t="n">
        <v>2777</v>
      </c>
      <c r="F1931" t="inlineStr">
        <is>
          <t xml:space="preserve">    werden. 522.</t>
        </is>
      </c>
      <c r="G1931">
        <f>HYPERLINK("https://images.diginfra.net/iiif/NL-HaNA_1.01.02/3770/NL-HaNA_1.01.02_3770_0014.jpg/1252,383,1070,3086/full/0/default.jpg", "iiif_url")</f>
        <v/>
      </c>
    </row>
    <row r="1932">
      <c r="A1932" t="inlineStr">
        <is>
          <t>NL-HaNA_1.01.02_3770_0014-page-26</t>
        </is>
      </c>
      <c r="B1932" t="inlineStr">
        <is>
          <t>NL-HaNA_1.01.02_3770_0014-column-1352-483-870-2886</t>
        </is>
      </c>
      <c r="C1932" t="inlineStr">
        <is>
          <t>repeat_lemma</t>
        </is>
      </c>
      <c r="D1932" t="n">
        <v>1493</v>
      </c>
      <c r="E1932" t="n">
        <v>2821</v>
      </c>
      <c r="F1932" t="inlineStr">
        <is>
          <t xml:space="preserve">        den Resident de Bie aen te schryven alle</t>
        </is>
      </c>
      <c r="G1932">
        <f>HYPERLINK("https://images.diginfra.net/iiif/NL-HaNA_1.01.02/3770/NL-HaNA_1.01.02_3770_0014.jpg/1252,383,1070,3086/full/0/default.jpg", "iiif_url")</f>
        <v/>
      </c>
    </row>
    <row r="1933">
      <c r="A1933" t="inlineStr">
        <is>
          <t>NL-HaNA_1.01.02_3770_0014-page-26</t>
        </is>
      </c>
      <c r="B1933" t="inlineStr">
        <is>
          <t>NL-HaNA_1.01.02_3770_0014-column-1352-483-870-2886</t>
        </is>
      </c>
      <c r="C1933" t="inlineStr">
        <is>
          <t>continuation</t>
        </is>
      </c>
      <c r="D1933" t="n">
        <v>1394</v>
      </c>
      <c r="E1933" t="n">
        <v>2861</v>
      </c>
      <c r="F1933" t="inlineStr">
        <is>
          <t xml:space="preserve">    goede officien aen te wenden, dat op de sake</t>
        </is>
      </c>
      <c r="G1933">
        <f>HYPERLINK("https://images.diginfra.net/iiif/NL-HaNA_1.01.02/3770/NL-HaNA_1.01.02_3770_0014.jpg/1252,383,1070,3086/full/0/default.jpg", "iiif_url")</f>
        <v/>
      </c>
    </row>
    <row r="1934">
      <c r="A1934" t="inlineStr">
        <is>
          <t>NL-HaNA_1.01.02_3770_0014-page-26</t>
        </is>
      </c>
      <c r="B1934" t="inlineStr">
        <is>
          <t>NL-HaNA_1.01.02_3770_0014-column-1352-483-870-2886</t>
        </is>
      </c>
      <c r="C1934" t="inlineStr">
        <is>
          <t>continuation</t>
        </is>
      </c>
      <c r="D1934" t="n">
        <v>1399</v>
      </c>
      <c r="E1934" t="n">
        <v>2920</v>
      </c>
      <c r="F1934" t="inlineStr">
        <is>
          <t xml:space="preserve">    van de vyf verbrande Schepen tot Helsing-</t>
        </is>
      </c>
      <c r="G1934">
        <f>HYPERLINK("https://images.diginfra.net/iiif/NL-HaNA_1.01.02/3770/NL-HaNA_1.01.02_3770_0014.jpg/1252,383,1070,3086/full/0/default.jpg", "iiif_url")</f>
        <v/>
      </c>
    </row>
    <row r="1935">
      <c r="A1935" t="inlineStr">
        <is>
          <t>NL-HaNA_1.01.02_3770_0014-page-26</t>
        </is>
      </c>
      <c r="B1935" t="inlineStr">
        <is>
          <t>NL-HaNA_1.01.02_3770_0014-column-1352-483-870-2886</t>
        </is>
      </c>
      <c r="C1935" t="inlineStr">
        <is>
          <t>continuation</t>
        </is>
      </c>
      <c r="D1935" t="n">
        <v>1399</v>
      </c>
      <c r="E1935" t="n">
        <v>2967</v>
      </c>
      <c r="F1935" t="inlineStr">
        <is>
          <t xml:space="preserve">    vos favorabel gedisponeert moge werden.</t>
        </is>
      </c>
      <c r="G1935">
        <f>HYPERLINK("https://images.diginfra.net/iiif/NL-HaNA_1.01.02/3770/NL-HaNA_1.01.02_3770_0014.jpg/1252,383,1070,3086/full/0/default.jpg", "iiif_url")</f>
        <v/>
      </c>
    </row>
    <row r="1936">
      <c r="A1936" t="inlineStr">
        <is>
          <t>NL-HaNA_1.01.02_3770_0014-page-26</t>
        </is>
      </c>
      <c r="B1936" t="inlineStr">
        <is>
          <t>NL-HaNA_1.01.02_3770_0014-column-1352-483-870-2886</t>
        </is>
      </c>
      <c r="C1936" t="inlineStr">
        <is>
          <t>continuation</t>
        </is>
      </c>
      <c r="D1936" t="n">
        <v>1403</v>
      </c>
      <c r="E1936" t="n">
        <v>3032</v>
      </c>
      <c r="F1936" t="inlineStr">
        <is>
          <t xml:space="preserve">    547.</t>
        </is>
      </c>
      <c r="G1936">
        <f>HYPERLINK("https://images.diginfra.net/iiif/NL-HaNA_1.01.02/3770/NL-HaNA_1.01.02_3770_0014.jpg/1252,383,1070,3086/full/0/default.jpg", "iiif_url")</f>
        <v/>
      </c>
    </row>
    <row r="1937">
      <c r="A1937" t="inlineStr">
        <is>
          <t>NL-HaNA_1.01.02_3770_0014-page-26</t>
        </is>
      </c>
      <c r="B1937" t="inlineStr">
        <is>
          <t>NL-HaNA_1.01.02_3770_0014-column-1352-483-870-2886</t>
        </is>
      </c>
      <c r="C1937" t="inlineStr">
        <is>
          <t>repeat_lemma</t>
        </is>
      </c>
      <c r="D1937" t="n">
        <v>1488</v>
      </c>
      <c r="E1937" t="n">
        <v>3061</v>
      </c>
      <c r="F1937" t="inlineStr">
        <is>
          <t xml:space="preserve">        geconformeert met het nader Project van</t>
        </is>
      </c>
      <c r="G1937">
        <f>HYPERLINK("https://images.diginfra.net/iiif/NL-HaNA_1.01.02/3770/NL-HaNA_1.01.02_3770_0014.jpg/1252,383,1070,3086/full/0/default.jpg", "iiif_url")</f>
        <v/>
      </c>
    </row>
    <row r="1938">
      <c r="A1938" t="inlineStr">
        <is>
          <t>NL-HaNA_1.01.02_3770_0014-page-26</t>
        </is>
      </c>
      <c r="B1938" t="inlineStr">
        <is>
          <t>NL-HaNA_1.01.02_3770_0014-column-1352-483-870-2886</t>
        </is>
      </c>
      <c r="C1938" t="inlineStr">
        <is>
          <t>continuation</t>
        </is>
      </c>
      <c r="D1938" t="n">
        <v>1399</v>
      </c>
      <c r="E1938" t="n">
        <v>3114</v>
      </c>
      <c r="F1938" t="inlineStr">
        <is>
          <t xml:space="preserve">    reductie en menage, en de andere Provincien</t>
        </is>
      </c>
      <c r="G1938">
        <f>HYPERLINK("https://images.diginfra.net/iiif/NL-HaNA_1.01.02/3770/NL-HaNA_1.01.02_3770_0014.jpg/1252,383,1070,3086/full/0/default.jpg", "iiif_url")</f>
        <v/>
      </c>
    </row>
    <row r="1939">
      <c r="A1939" t="inlineStr">
        <is>
          <t>NL-HaNA_1.01.02_3770_0014-page-26</t>
        </is>
      </c>
      <c r="B1939" t="inlineStr">
        <is>
          <t>NL-HaNA_1.01.02_3770_0014-column-1352-483-870-2886</t>
        </is>
      </c>
      <c r="C1939" t="inlineStr">
        <is>
          <t>continuation</t>
        </is>
      </c>
      <c r="D1939" t="n">
        <v>1399</v>
      </c>
      <c r="E1939" t="n">
        <v>3163</v>
      </c>
      <c r="F1939" t="inlineStr">
        <is>
          <t xml:space="preserve">    te versoecken sich daer op mede te verklaren-</t>
        </is>
      </c>
      <c r="G1939">
        <f>HYPERLINK("https://images.diginfra.net/iiif/NL-HaNA_1.01.02/3770/NL-HaNA_1.01.02_3770_0014.jpg/1252,383,1070,3086/full/0/default.jpg", "iiif_url")</f>
        <v/>
      </c>
    </row>
    <row r="1940">
      <c r="A1940" t="inlineStr">
        <is>
          <t>NL-HaNA_1.01.02_3770_0014-page-26</t>
        </is>
      </c>
      <c r="B1940" t="inlineStr">
        <is>
          <t>NL-HaNA_1.01.02_3770_0014-column-1352-483-870-2886</t>
        </is>
      </c>
      <c r="C1940" t="inlineStr">
        <is>
          <t>continuation</t>
        </is>
      </c>
      <c r="D1940" t="n">
        <v>1405</v>
      </c>
      <c r="E1940" t="n">
        <v>3223</v>
      </c>
      <c r="F1940" t="inlineStr">
        <is>
          <t xml:space="preserve">    567.</t>
        </is>
      </c>
      <c r="G1940">
        <f>HYPERLINK("https://images.diginfra.net/iiif/NL-HaNA_1.01.02/3770/NL-HaNA_1.01.02_3770_0014.jpg/1252,383,1070,3086/full/0/default.jpg", "iiif_url")</f>
        <v/>
      </c>
    </row>
    <row r="1941">
      <c r="A1941" t="inlineStr">
        <is>
          <t>NL-HaNA_1.01.02_3770_0014-page-26</t>
        </is>
      </c>
      <c r="B1941" t="inlineStr">
        <is>
          <t>NL-HaNA_1.01.02_3770_0014-column-1352-483-870-2886</t>
        </is>
      </c>
      <c r="C1941" t="inlineStr">
        <is>
          <t>repeat_lemma</t>
        </is>
      </c>
      <c r="D1941" t="n">
        <v>1488</v>
      </c>
      <c r="E1941" t="n">
        <v>3259</v>
      </c>
      <c r="F1941" t="inlineStr">
        <is>
          <t xml:space="preserve">        Collegien ter Admiraliteyt in de Provin-</t>
        </is>
      </c>
      <c r="G1941">
        <f>HYPERLINK("https://images.diginfra.net/iiif/NL-HaNA_1.01.02/3770/NL-HaNA_1.01.02_3770_0014.jpg/1252,383,1070,3086/full/0/default.jpg", "iiif_url")</f>
        <v/>
      </c>
    </row>
    <row r="1942">
      <c r="A1942" t="inlineStr">
        <is>
          <t>NL-HaNA_1.01.02_3770_0014-page-26</t>
        </is>
      </c>
      <c r="B1942" t="inlineStr">
        <is>
          <t>NL-HaNA_1.01.02_3770_0014-column-1352-483-870-2886</t>
        </is>
      </c>
      <c r="C1942" t="inlineStr">
        <is>
          <t>continuation</t>
        </is>
      </c>
      <c r="D1942" t="n">
        <v>1396</v>
      </c>
      <c r="E1942" t="n">
        <v>3304</v>
      </c>
      <c r="F1942" t="inlineStr">
        <is>
          <t xml:space="preserve">    cie geauthoriseert twee millioenen te negotié-</t>
        </is>
      </c>
      <c r="G1942">
        <f>HYPERLINK("https://images.diginfra.net/iiif/NL-HaNA_1.01.02/3770/NL-HaNA_1.01.02_3770_0014.jpg/1252,383,1070,3086/full/0/default.jpg", "iiif_url")</f>
        <v/>
      </c>
    </row>
    <row r="1946">
      <c r="A1946" t="inlineStr">
        <is>
          <t>NL-HaNA_1.01.02_3770_0014-page-27</t>
        </is>
      </c>
      <c r="B1946" t="inlineStr">
        <is>
          <t>NL-HaNA_1.01.02_3770_0014-column-2491-488-858-2863</t>
        </is>
      </c>
      <c r="C1946" t="inlineStr">
        <is>
          <t>non_index_line</t>
        </is>
      </c>
      <c r="D1946" t="n">
        <v>2926</v>
      </c>
      <c r="E1946" t="n">
        <v>373</v>
      </c>
      <c r="F1946" t="inlineStr">
        <is>
          <t xml:space="preserve">        IX</t>
        </is>
      </c>
      <c r="G1946">
        <f>HYPERLINK("https://images.diginfra.net/iiif/NL-HaNA_1.01.02/3770/NL-HaNA_1.01.02_3770_0014.jpg/2391,388,1058,3063/full/0/default.jpg", "iiif_url")</f>
        <v/>
      </c>
    </row>
    <row r="1947">
      <c r="A1947" t="inlineStr">
        <is>
          <t>NL-HaNA_1.01.02_3770_0014-page-27</t>
        </is>
      </c>
      <c r="B1947" t="inlineStr">
        <is>
          <t>NL-HaNA_1.01.02_3770_0014-column-2491-488-858-2863</t>
        </is>
      </c>
      <c r="C1947" t="inlineStr">
        <is>
          <t>continuation</t>
        </is>
      </c>
      <c r="D1947" t="n">
        <v>2533</v>
      </c>
      <c r="E1947" t="n">
        <v>487</v>
      </c>
      <c r="F1947" t="inlineStr">
        <is>
          <t xml:space="preserve">    ren tot betalinge der meest krytende schulden.</t>
        </is>
      </c>
      <c r="G1947">
        <f>HYPERLINK("https://images.diginfra.net/iiif/NL-HaNA_1.01.02/3770/NL-HaNA_1.01.02_3770_0014.jpg/2391,388,1058,3063/full/0/default.jpg", "iiif_url")</f>
        <v/>
      </c>
    </row>
    <row r="1948">
      <c r="A1948" t="inlineStr">
        <is>
          <t>NL-HaNA_1.01.02_3770_0014-page-27</t>
        </is>
      </c>
      <c r="B1948" t="inlineStr">
        <is>
          <t>NL-HaNA_1.01.02_3770_0014-column-2491-488-858-2863</t>
        </is>
      </c>
      <c r="C1948" t="inlineStr">
        <is>
          <t>continuation</t>
        </is>
      </c>
      <c r="D1948" t="n">
        <v>2540</v>
      </c>
      <c r="E1948" t="n">
        <v>537</v>
      </c>
      <c r="F1948" t="inlineStr">
        <is>
          <t xml:space="preserve">    569.</t>
        </is>
      </c>
      <c r="G1948">
        <f>HYPERLINK("https://images.diginfra.net/iiif/NL-HaNA_1.01.02/3770/NL-HaNA_1.01.02_3770_0014.jpg/2391,388,1058,3063/full/0/default.jpg", "iiif_url")</f>
        <v/>
      </c>
    </row>
    <row r="1949">
      <c r="A1949" t="inlineStr">
        <is>
          <t>NL-HaNA_1.01.02_3770_0014-page-27</t>
        </is>
      </c>
      <c r="B1949" t="inlineStr">
        <is>
          <t>NL-HaNA_1.01.02_3770_0014-column-2491-488-858-2863</t>
        </is>
      </c>
      <c r="C1949" t="inlineStr">
        <is>
          <t>lemma</t>
        </is>
      </c>
      <c r="D1949" t="n">
        <v>2496</v>
      </c>
      <c r="E1949" t="n">
        <v>594</v>
      </c>
      <c r="F1949" t="inlineStr">
        <is>
          <t>D</t>
        </is>
      </c>
      <c r="G1949">
        <f>HYPERLINK("https://images.diginfra.net/iiif/NL-HaNA_1.01.02/3770/NL-HaNA_1.01.02_3770_0014.jpg/2391,388,1058,3063/full/0/default.jpg", "iiif_url")</f>
        <v/>
      </c>
    </row>
    <row r="1950">
      <c r="A1950" t="inlineStr">
        <is>
          <t>NL-HaNA_1.01.02_3770_0014-page-27</t>
        </is>
      </c>
      <c r="B1950" t="inlineStr">
        <is>
          <t>NL-HaNA_1.01.02_3770_0014-column-2491-488-858-2863</t>
        </is>
      </c>
      <c r="C1950" t="inlineStr">
        <is>
          <t>repeat_lemma</t>
        </is>
      </c>
      <c r="D1950" t="n">
        <v>2620</v>
      </c>
      <c r="E1950" t="n">
        <v>591</v>
      </c>
      <c r="F1950" t="inlineStr">
        <is>
          <t xml:space="preserve">        by sijne Czaarsche Majesteyt te besorgen,</t>
        </is>
      </c>
      <c r="G1950">
        <f>HYPERLINK("https://images.diginfra.net/iiif/NL-HaNA_1.01.02/3770/NL-HaNA_1.01.02_3770_0014.jpg/2391,388,1058,3063/full/0/default.jpg", "iiif_url")</f>
        <v/>
      </c>
    </row>
    <row r="1951">
      <c r="A1951" t="inlineStr">
        <is>
          <t>NL-HaNA_1.01.02_3770_0014-page-27</t>
        </is>
      </c>
      <c r="B1951" t="inlineStr">
        <is>
          <t>NL-HaNA_1.01.02_3770_0014-column-2491-488-858-2863</t>
        </is>
      </c>
      <c r="C1951" t="inlineStr">
        <is>
          <t>continuation</t>
        </is>
      </c>
      <c r="D1951" t="n">
        <v>2535</v>
      </c>
      <c r="E1951" t="n">
        <v>635</v>
      </c>
      <c r="F1951" t="inlineStr">
        <is>
          <t xml:space="preserve">    dat de ordres tegen den uytvoer van Granen</t>
        </is>
      </c>
      <c r="G1951">
        <f>HYPERLINK("https://images.diginfra.net/iiif/NL-HaNA_1.01.02/3770/NL-HaNA_1.01.02_3770_0014.jpg/2391,388,1058,3063/full/0/default.jpg", "iiif_url")</f>
        <v/>
      </c>
    </row>
    <row r="1952">
      <c r="A1952" t="inlineStr">
        <is>
          <t>NL-HaNA_1.01.02_3770_0014-page-27</t>
        </is>
      </c>
      <c r="B1952" t="inlineStr">
        <is>
          <t>NL-HaNA_1.01.02_3770_0014-column-2491-488-858-2863</t>
        </is>
      </c>
      <c r="C1952" t="inlineStr">
        <is>
          <t>continuation</t>
        </is>
      </c>
      <c r="D1952" t="n">
        <v>2533</v>
      </c>
      <c r="E1952" t="n">
        <v>685</v>
      </c>
      <c r="F1952" t="inlineStr">
        <is>
          <t xml:space="preserve">    uyt Riga, soo gegeven zyn, ingetrocken mo-</t>
        </is>
      </c>
      <c r="G1952">
        <f>HYPERLINK("https://images.diginfra.net/iiif/NL-HaNA_1.01.02/3770/NL-HaNA_1.01.02_3770_0014.jpg/2391,388,1058,3063/full/0/default.jpg", "iiif_url")</f>
        <v/>
      </c>
    </row>
    <row r="1953">
      <c r="A1953" t="inlineStr">
        <is>
          <t>NL-HaNA_1.01.02_3770_0014-page-27</t>
        </is>
      </c>
      <c r="B1953" t="inlineStr">
        <is>
          <t>NL-HaNA_1.01.02_3770_0014-column-2491-488-858-2863</t>
        </is>
      </c>
      <c r="C1953" t="inlineStr">
        <is>
          <t>continuation</t>
        </is>
      </c>
      <c r="D1953" t="n">
        <v>2537</v>
      </c>
      <c r="E1953" t="n">
        <v>732</v>
      </c>
      <c r="F1953" t="inlineStr">
        <is>
          <t xml:space="preserve">    gen werden. 611.</t>
        </is>
      </c>
      <c r="G1953">
        <f>HYPERLINK("https://images.diginfra.net/iiif/NL-HaNA_1.01.02/3770/NL-HaNA_1.01.02_3770_0014.jpg/2391,388,1058,3063/full/0/default.jpg", "iiif_url")</f>
        <v/>
      </c>
    </row>
    <row r="1954">
      <c r="A1954" t="inlineStr">
        <is>
          <t>NL-HaNA_1.01.02_3770_0014-page-27</t>
        </is>
      </c>
      <c r="B1954" t="inlineStr">
        <is>
          <t>NL-HaNA_1.01.02_3770_0014-column-2491-488-858-2863</t>
        </is>
      </c>
      <c r="C1954" t="inlineStr">
        <is>
          <t>repeat_lemma</t>
        </is>
      </c>
      <c r="D1954" t="n">
        <v>2629</v>
      </c>
      <c r="E1954" t="n">
        <v>781</v>
      </c>
      <c r="F1954" t="inlineStr">
        <is>
          <t xml:space="preserve">        consent in de negotiatie van noch twee</t>
        </is>
      </c>
      <c r="G1954">
        <f>HYPERLINK("https://images.diginfra.net/iiif/NL-HaNA_1.01.02/3770/NL-HaNA_1.01.02_3770_0014.jpg/2391,388,1058,3063/full/0/default.jpg", "iiif_url")</f>
        <v/>
      </c>
    </row>
    <row r="1955">
      <c r="A1955" t="inlineStr">
        <is>
          <t>NL-HaNA_1.01.02_3770_0014-page-27</t>
        </is>
      </c>
      <c r="B1955" t="inlineStr">
        <is>
          <t>NL-HaNA_1.01.02_3770_0014-column-2491-488-858-2863</t>
        </is>
      </c>
      <c r="C1955" t="inlineStr">
        <is>
          <t>continuation</t>
        </is>
      </c>
      <c r="D1955" t="n">
        <v>2531</v>
      </c>
      <c r="E1955" t="n">
        <v>828</v>
      </c>
      <c r="F1955" t="inlineStr">
        <is>
          <t xml:space="preserve">    hondert duysent guldens ten behoeve van Por-</t>
        </is>
      </c>
      <c r="G1955">
        <f>HYPERLINK("https://images.diginfra.net/iiif/NL-HaNA_1.01.02/3770/NL-HaNA_1.01.02_3770_0014.jpg/2391,388,1058,3063/full/0/default.jpg", "iiif_url")</f>
        <v/>
      </c>
    </row>
    <row r="1956">
      <c r="A1956" t="inlineStr">
        <is>
          <t>NL-HaNA_1.01.02_3770_0014-page-27</t>
        </is>
      </c>
      <c r="B1956" t="inlineStr">
        <is>
          <t>NL-HaNA_1.01.02_3770_0014-column-2491-488-858-2863</t>
        </is>
      </c>
      <c r="C1956" t="inlineStr">
        <is>
          <t>continuation</t>
        </is>
      </c>
      <c r="D1956" t="n">
        <v>2531</v>
      </c>
      <c r="E1956" t="n">
        <v>878</v>
      </c>
      <c r="F1956" t="inlineStr">
        <is>
          <t xml:space="preserve">    tugael in minderinge van de subsiden voor</t>
        </is>
      </c>
      <c r="G1956">
        <f>HYPERLINK("https://images.diginfra.net/iiif/NL-HaNA_1.01.02/3770/NL-HaNA_1.01.02_3770_0014.jpg/2391,388,1058,3063/full/0/default.jpg", "iiif_url")</f>
        <v/>
      </c>
    </row>
    <row r="1957">
      <c r="A1957" t="inlineStr">
        <is>
          <t>NL-HaNA_1.01.02_3770_0014-page-27</t>
        </is>
      </c>
      <c r="B1957" t="inlineStr">
        <is>
          <t>NL-HaNA_1.01.02_3770_0014-column-2491-488-858-2863</t>
        </is>
      </c>
      <c r="C1957" t="inlineStr">
        <is>
          <t>continuation</t>
        </is>
      </c>
      <c r="D1957" t="n">
        <v>2528</v>
      </c>
      <c r="E1957" t="n">
        <v>926</v>
      </c>
      <c r="F1957" t="inlineStr">
        <is>
          <t xml:space="preserve">    het jaer seventien hondert aght ; Zeelandt en</t>
        </is>
      </c>
      <c r="G1957">
        <f>HYPERLINK("https://images.diginfra.net/iiif/NL-HaNA_1.01.02/3770/NL-HaNA_1.01.02_3770_0014.jpg/2391,388,1058,3063/full/0/default.jpg", "iiif_url")</f>
        <v/>
      </c>
    </row>
    <row r="1958">
      <c r="A1958" t="inlineStr">
        <is>
          <t>NL-HaNA_1.01.02_3770_0014-page-27</t>
        </is>
      </c>
      <c r="B1958" t="inlineStr">
        <is>
          <t>NL-HaNA_1.01.02_3770_0014-column-2491-488-858-2863</t>
        </is>
      </c>
      <c r="C1958" t="inlineStr">
        <is>
          <t>continuation</t>
        </is>
      </c>
      <c r="D1958" t="n">
        <v>2531</v>
      </c>
      <c r="E1958" t="n">
        <v>973</v>
      </c>
      <c r="F1958" t="inlineStr">
        <is>
          <t xml:space="preserve">    Utrecht te versoecken hare Resolutien dien</t>
        </is>
      </c>
      <c r="G1958">
        <f>HYPERLINK("https://images.diginfra.net/iiif/NL-HaNA_1.01.02/3770/NL-HaNA_1.01.02_3770_0014.jpg/2391,388,1058,3063/full/0/default.jpg", "iiif_url")</f>
        <v/>
      </c>
    </row>
    <row r="1959">
      <c r="A1959" t="inlineStr">
        <is>
          <t>NL-HaNA_1.01.02_3770_0014-page-27</t>
        </is>
      </c>
      <c r="B1959" t="inlineStr">
        <is>
          <t>NL-HaNA_1.01.02_3770_0014-column-2491-488-858-2863</t>
        </is>
      </c>
      <c r="C1959" t="inlineStr">
        <is>
          <t>continuation</t>
        </is>
      </c>
      <c r="D1959" t="n">
        <v>2528</v>
      </c>
      <c r="E1959" t="n">
        <v>1023</v>
      </c>
      <c r="F1959" t="inlineStr">
        <is>
          <t xml:space="preserve">    aengaende in te brengen. 700.</t>
        </is>
      </c>
      <c r="G1959">
        <f>HYPERLINK("https://images.diginfra.net/iiif/NL-HaNA_1.01.02/3770/NL-HaNA_1.01.02_3770_0014.jpg/2391,388,1058,3063/full/0/default.jpg", "iiif_url")</f>
        <v/>
      </c>
    </row>
    <row r="1960">
      <c r="A1960" t="inlineStr">
        <is>
          <t>NL-HaNA_1.01.02_3770_0014-page-27</t>
        </is>
      </c>
      <c r="B1960" t="inlineStr">
        <is>
          <t>NL-HaNA_1.01.02_3770_0014-column-2491-488-858-2863</t>
        </is>
      </c>
      <c r="C1960" t="inlineStr">
        <is>
          <t>repeat_lemma</t>
        </is>
      </c>
      <c r="D1960" t="n">
        <v>2625</v>
      </c>
      <c r="E1960" t="n">
        <v>1073</v>
      </c>
      <c r="F1960" t="inlineStr">
        <is>
          <t xml:space="preserve">        Resolutie rakende de Kinderen van Pil-</t>
        </is>
      </c>
      <c r="G1960">
        <f>HYPERLINK("https://images.diginfra.net/iiif/NL-HaNA_1.01.02/3770/NL-HaNA_1.01.02_3770_0014.jpg/2391,388,1058,3063/full/0/default.jpg", "iiif_url")</f>
        <v/>
      </c>
    </row>
    <row r="1961">
      <c r="A1961" t="inlineStr">
        <is>
          <t>NL-HaNA_1.01.02_3770_0014-page-27</t>
        </is>
      </c>
      <c r="B1961" t="inlineStr">
        <is>
          <t>NL-HaNA_1.01.02_3770_0014-column-2491-488-858-2863</t>
        </is>
      </c>
      <c r="C1961" t="inlineStr">
        <is>
          <t>continuation</t>
        </is>
      </c>
      <c r="D1961" t="n">
        <v>2531</v>
      </c>
      <c r="E1961" t="n">
        <v>1117</v>
      </c>
      <c r="F1961" t="inlineStr">
        <is>
          <t xml:space="preserve">    let.</t>
        </is>
      </c>
      <c r="G1961">
        <f>HYPERLINK("https://images.diginfra.net/iiif/NL-HaNA_1.01.02/3770/NL-HaNA_1.01.02_3770_0014.jpg/2391,388,1058,3063/full/0/default.jpg", "iiif_url")</f>
        <v/>
      </c>
    </row>
    <row r="1962">
      <c r="A1962" t="inlineStr">
        <is>
          <t>NL-HaNA_1.01.02_3770_0014-page-27</t>
        </is>
      </c>
      <c r="B1962" t="inlineStr">
        <is>
          <t>NL-HaNA_1.01.02_3770_0014-column-2491-488-858-2863</t>
        </is>
      </c>
      <c r="C1962" t="inlineStr">
        <is>
          <t>continuation</t>
        </is>
      </c>
      <c r="D1962" t="n">
        <v>2644</v>
      </c>
      <c r="E1962" t="n">
        <v>1126</v>
      </c>
      <c r="F1962" t="inlineStr">
        <is>
          <t xml:space="preserve">    702.</t>
        </is>
      </c>
      <c r="G1962">
        <f>HYPERLINK("https://images.diginfra.net/iiif/NL-HaNA_1.01.02/3770/NL-HaNA_1.01.02_3770_0014.jpg/2391,388,1058,3063/full/0/default.jpg", "iiif_url")</f>
        <v/>
      </c>
    </row>
    <row r="1963">
      <c r="A1963" t="inlineStr">
        <is>
          <t>NL-HaNA_1.01.02_3770_0014-page-27</t>
        </is>
      </c>
      <c r="B1963" t="inlineStr">
        <is>
          <t>NL-HaNA_1.01.02_3770_0014-column-2491-488-858-2863</t>
        </is>
      </c>
      <c r="C1963" t="inlineStr">
        <is>
          <t>repeat_lemma</t>
        </is>
      </c>
      <c r="D1963" t="n">
        <v>2629</v>
      </c>
      <c r="E1963" t="n">
        <v>1169</v>
      </c>
      <c r="F1963" t="inlineStr">
        <is>
          <t xml:space="preserve">        Resolutie op het versoeck van de Fran-</t>
        </is>
      </c>
      <c r="G1963">
        <f>HYPERLINK("https://images.diginfra.net/iiif/NL-HaNA_1.01.02/3770/NL-HaNA_1.01.02_3770_0014.jpg/2391,388,1058,3063/full/0/default.jpg", "iiif_url")</f>
        <v/>
      </c>
    </row>
    <row r="1964">
      <c r="A1964" t="inlineStr">
        <is>
          <t>NL-HaNA_1.01.02_3770_0014-page-27</t>
        </is>
      </c>
      <c r="B1964" t="inlineStr">
        <is>
          <t>NL-HaNA_1.01.02_3770_0014-column-2491-488-858-2863</t>
        </is>
      </c>
      <c r="C1964" t="inlineStr">
        <is>
          <t>continuation</t>
        </is>
      </c>
      <c r="D1964" t="n">
        <v>2526</v>
      </c>
      <c r="E1964" t="n">
        <v>1216</v>
      </c>
      <c r="F1964" t="inlineStr">
        <is>
          <t xml:space="preserve">    sche Gerefugieerden geëstablisseert in het Di-</t>
        </is>
      </c>
      <c r="G1964">
        <f>HYPERLINK("https://images.diginfra.net/iiif/NL-HaNA_1.01.02/3770/NL-HaNA_1.01.02_3770_0014.jpg/2391,388,1058,3063/full/0/default.jpg", "iiif_url")</f>
        <v/>
      </c>
    </row>
    <row r="1965">
      <c r="A1965" t="inlineStr">
        <is>
          <t>NL-HaNA_1.01.02_3770_0014-page-27</t>
        </is>
      </c>
      <c r="B1965" t="inlineStr">
        <is>
          <t>NL-HaNA_1.01.02_3770_0014-column-2491-488-858-2863</t>
        </is>
      </c>
      <c r="C1965" t="inlineStr">
        <is>
          <t>continuation</t>
        </is>
      </c>
      <c r="D1965" t="n">
        <v>2528</v>
      </c>
      <c r="E1965" t="n">
        <v>1265</v>
      </c>
      <c r="F1965" t="inlineStr">
        <is>
          <t xml:space="preserve">    strict van de Generaliteyt, om genaturaliseert</t>
        </is>
      </c>
      <c r="G1965">
        <f>HYPERLINK("https://images.diginfra.net/iiif/NL-HaNA_1.01.02/3770/NL-HaNA_1.01.02_3770_0014.jpg/2391,388,1058,3063/full/0/default.jpg", "iiif_url")</f>
        <v/>
      </c>
    </row>
    <row r="1966">
      <c r="A1966" t="inlineStr">
        <is>
          <t>NL-HaNA_1.01.02_3770_0014-page-27</t>
        </is>
      </c>
      <c r="B1966" t="inlineStr">
        <is>
          <t>NL-HaNA_1.01.02_3770_0014-column-2491-488-858-2863</t>
        </is>
      </c>
      <c r="C1966" t="inlineStr">
        <is>
          <t>continuation</t>
        </is>
      </c>
      <c r="D1966" t="n">
        <v>2531</v>
      </c>
      <c r="E1966" t="n">
        <v>1315</v>
      </c>
      <c r="F1966" t="inlineStr">
        <is>
          <t xml:space="preserve">    te werden.</t>
        </is>
      </c>
      <c r="G1966">
        <f>HYPERLINK("https://images.diginfra.net/iiif/NL-HaNA_1.01.02/3770/NL-HaNA_1.01.02_3770_0014.jpg/2391,388,1058,3063/full/0/default.jpg", "iiif_url")</f>
        <v/>
      </c>
    </row>
    <row r="1967">
      <c r="A1967" t="inlineStr">
        <is>
          <t>NL-HaNA_1.01.02_3770_0014-page-27</t>
        </is>
      </c>
      <c r="B1967" t="inlineStr">
        <is>
          <t>NL-HaNA_1.01.02_3770_0014-column-2491-488-858-2863</t>
        </is>
      </c>
      <c r="C1967" t="inlineStr">
        <is>
          <t>non_index_line</t>
        </is>
      </c>
      <c r="D1967" t="n">
        <v>2736</v>
      </c>
      <c r="E1967" t="n">
        <v>1328</v>
      </c>
      <c r="F1967" t="inlineStr">
        <is>
          <t xml:space="preserve">        702.</t>
        </is>
      </c>
      <c r="G1967">
        <f>HYPERLINK("https://images.diginfra.net/iiif/NL-HaNA_1.01.02/3770/NL-HaNA_1.01.02_3770_0014.jpg/2391,388,1058,3063/full/0/default.jpg", "iiif_url")</f>
        <v/>
      </c>
    </row>
    <row r="1968">
      <c r="A1968" t="inlineStr">
        <is>
          <t>NL-HaNA_1.01.02_3770_0014-page-27</t>
        </is>
      </c>
      <c r="B1968" t="inlineStr">
        <is>
          <t>NL-HaNA_1.01.02_3770_0014-column-2491-488-858-2863</t>
        </is>
      </c>
      <c r="C1968" t="inlineStr">
        <is>
          <t>continuation</t>
        </is>
      </c>
      <c r="D1968" t="n">
        <v>2653</v>
      </c>
      <c r="E1968" t="n">
        <v>1364</v>
      </c>
      <c r="F1968" t="inlineStr">
        <is>
          <t xml:space="preserve">    Ambassadeurs aen het Hof van Groot-</t>
        </is>
      </c>
      <c r="G1968">
        <f>HYPERLINK("https://images.diginfra.net/iiif/NL-HaNA_1.01.02/3770/NL-HaNA_1.01.02_3770_0014.jpg/2391,388,1058,3063/full/0/default.jpg", "iiif_url")</f>
        <v/>
      </c>
    </row>
    <row r="1969">
      <c r="A1969" t="inlineStr">
        <is>
          <t>NL-HaNA_1.01.02_3770_0014-page-27</t>
        </is>
      </c>
      <c r="B1969" t="inlineStr">
        <is>
          <t>NL-HaNA_1.01.02_3770_0014-column-2491-488-858-2863</t>
        </is>
      </c>
      <c r="C1969" t="inlineStr">
        <is>
          <t>continuation</t>
        </is>
      </c>
      <c r="D1969" t="n">
        <v>2531</v>
      </c>
      <c r="E1969" t="n">
        <v>1413</v>
      </c>
      <c r="F1969" t="inlineStr">
        <is>
          <t xml:space="preserve">    Brittannien te rescriberen of en wat in de</t>
        </is>
      </c>
      <c r="G1969">
        <f>HYPERLINK("https://images.diginfra.net/iiif/NL-HaNA_1.01.02/3770/NL-HaNA_1.01.02_3770_0014.jpg/2391,388,1058,3063/full/0/default.jpg", "iiif_url")</f>
        <v/>
      </c>
    </row>
    <row r="1970">
      <c r="A1970" t="inlineStr">
        <is>
          <t>NL-HaNA_1.01.02_3770_0014-page-27</t>
        </is>
      </c>
      <c r="B1970" t="inlineStr">
        <is>
          <t>NL-HaNA_1.01.02_3770_0014-column-2491-488-858-2863</t>
        </is>
      </c>
      <c r="C1970" t="inlineStr">
        <is>
          <t>continuation</t>
        </is>
      </c>
      <c r="D1970" t="n">
        <v>2524</v>
      </c>
      <c r="E1970" t="n">
        <v>1461</v>
      </c>
      <c r="F1970" t="inlineStr">
        <is>
          <t xml:space="preserve">    sake van het Schip de Nachtegael Galey is</t>
        </is>
      </c>
      <c r="G1970">
        <f>HYPERLINK("https://images.diginfra.net/iiif/NL-HaNA_1.01.02/3770/NL-HaNA_1.01.02_3770_0014.jpg/2391,388,1058,3063/full/0/default.jpg", "iiif_url")</f>
        <v/>
      </c>
    </row>
    <row r="1971">
      <c r="A1971" t="inlineStr">
        <is>
          <t>NL-HaNA_1.01.02_3770_0014-page-27</t>
        </is>
      </c>
      <c r="B1971" t="inlineStr">
        <is>
          <t>NL-HaNA_1.01.02_3770_0014-column-2491-488-858-2863</t>
        </is>
      </c>
      <c r="C1971" t="inlineStr">
        <is>
          <t>continuation</t>
        </is>
      </c>
      <c r="D1971" t="n">
        <v>2528</v>
      </c>
      <c r="E1971" t="n">
        <v>1508</v>
      </c>
      <c r="F1971" t="inlineStr">
        <is>
          <t xml:space="preserve">    gedaen. 728.</t>
        </is>
      </c>
      <c r="G1971">
        <f>HYPERLINK("https://images.diginfra.net/iiif/NL-HaNA_1.01.02/3770/NL-HaNA_1.01.02_3770_0014.jpg/2391,388,1058,3063/full/0/default.jpg", "iiif_url")</f>
        <v/>
      </c>
    </row>
    <row r="1972">
      <c r="A1972" t="inlineStr">
        <is>
          <t>NL-HaNA_1.01.02_3770_0014-page-27</t>
        </is>
      </c>
      <c r="B1972" t="inlineStr">
        <is>
          <t>NL-HaNA_1.01.02_3770_0014-column-2491-488-858-2863</t>
        </is>
      </c>
      <c r="C1972" t="inlineStr">
        <is>
          <t>repeat_lemma</t>
        </is>
      </c>
      <c r="D1972" t="n">
        <v>2641</v>
      </c>
      <c r="E1972" t="n">
        <v>1560</v>
      </c>
      <c r="F1972" t="inlineStr">
        <is>
          <t xml:space="preserve">        Gedeputeerden tot de Barriere aen te</t>
        </is>
      </c>
      <c r="G1972">
        <f>HYPERLINK("https://images.diginfra.net/iiif/NL-HaNA_1.01.02/3770/NL-HaNA_1.01.02_3770_0014.jpg/2391,388,1058,3063/full/0/default.jpg", "iiif_url")</f>
        <v/>
      </c>
    </row>
    <row r="1973">
      <c r="A1973" t="inlineStr">
        <is>
          <t>NL-HaNA_1.01.02_3770_0014-page-27</t>
        </is>
      </c>
      <c r="B1973" t="inlineStr">
        <is>
          <t>NL-HaNA_1.01.02_3770_0014-column-2491-488-858-2863</t>
        </is>
      </c>
      <c r="C1973" t="inlineStr">
        <is>
          <t>continuation</t>
        </is>
      </c>
      <c r="D1973" t="n">
        <v>2526</v>
      </c>
      <c r="E1973" t="n">
        <v>1607</v>
      </c>
      <c r="F1973" t="inlineStr">
        <is>
          <t xml:space="preserve">    schryven de intentie van de Koopluyden in</t>
        </is>
      </c>
      <c r="G1973">
        <f>HYPERLINK("https://images.diginfra.net/iiif/NL-HaNA_1.01.02/3770/NL-HaNA_1.01.02_3770_0014.jpg/2391,388,1058,3063/full/0/default.jpg", "iiif_url")</f>
        <v/>
      </c>
    </row>
    <row r="1974">
      <c r="A1974" t="inlineStr">
        <is>
          <t>NL-HaNA_1.01.02_3770_0014-page-27</t>
        </is>
      </c>
      <c r="B1974" t="inlineStr">
        <is>
          <t>NL-HaNA_1.01.02_3770_0014-column-2491-488-858-2863</t>
        </is>
      </c>
      <c r="C1974" t="inlineStr">
        <is>
          <t>continuation</t>
        </is>
      </c>
      <c r="D1974" t="n">
        <v>2524</v>
      </c>
      <c r="E1974" t="n">
        <v>1659</v>
      </c>
      <c r="F1974" t="inlineStr">
        <is>
          <t xml:space="preserve">    ruwe Lywaten tot Haerlem ten besten te diri-</t>
        </is>
      </c>
      <c r="G1974">
        <f>HYPERLINK("https://images.diginfra.net/iiif/NL-HaNA_1.01.02/3770/NL-HaNA_1.01.02_3770_0014.jpg/2391,388,1058,3063/full/0/default.jpg", "iiif_url")</f>
        <v/>
      </c>
    </row>
    <row r="1975">
      <c r="A1975" t="inlineStr">
        <is>
          <t>NL-HaNA_1.01.02_3770_0014-page-27</t>
        </is>
      </c>
      <c r="B1975" t="inlineStr">
        <is>
          <t>NL-HaNA_1.01.02_3770_0014-column-2491-488-858-2863</t>
        </is>
      </c>
      <c r="C1975" t="inlineStr">
        <is>
          <t>continuation</t>
        </is>
      </c>
      <c r="D1975" t="n">
        <v>2524</v>
      </c>
      <c r="E1975" t="n">
        <v>1706</v>
      </c>
      <c r="F1975" t="inlineStr">
        <is>
          <t xml:space="preserve">    geren. 787.</t>
        </is>
      </c>
      <c r="G1975">
        <f>HYPERLINK("https://images.diginfra.net/iiif/NL-HaNA_1.01.02/3770/NL-HaNA_1.01.02_3770_0014.jpg/2391,388,1058,3063/full/0/default.jpg", "iiif_url")</f>
        <v/>
      </c>
    </row>
    <row r="1976">
      <c r="A1976" t="inlineStr">
        <is>
          <t>NL-HaNA_1.01.02_3770_0014-page-27</t>
        </is>
      </c>
      <c r="B1976" t="inlineStr">
        <is>
          <t>NL-HaNA_1.01.02_3770_0014-column-2491-488-858-2863</t>
        </is>
      </c>
      <c r="C1976" t="inlineStr">
        <is>
          <t>repeat_lemma</t>
        </is>
      </c>
      <c r="D1976" t="n">
        <v>2648</v>
      </c>
      <c r="E1976" t="n">
        <v>1756</v>
      </c>
      <c r="F1976" t="inlineStr">
        <is>
          <t xml:space="preserve">        Oostersche Handelaers. 928.</t>
        </is>
      </c>
      <c r="G1976">
        <f>HYPERLINK("https://images.diginfra.net/iiif/NL-HaNA_1.01.02/3770/NL-HaNA_1.01.02_3770_0014.jpg/2391,388,1058,3063/full/0/default.jpg", "iiif_url")</f>
        <v/>
      </c>
    </row>
    <row r="1977">
      <c r="A1977" t="inlineStr">
        <is>
          <t>NL-HaNA_1.01.02_3770_0014-page-27</t>
        </is>
      </c>
      <c r="B1977" t="inlineStr">
        <is>
          <t>NL-HaNA_1.01.02_3770_0014-column-2491-488-858-2863</t>
        </is>
      </c>
      <c r="C1977" t="inlineStr">
        <is>
          <t>repeat_lemma</t>
        </is>
      </c>
      <c r="D1977" t="n">
        <v>2653</v>
      </c>
      <c r="E1977" t="n">
        <v>1805</v>
      </c>
      <c r="F1977" t="inlineStr">
        <is>
          <t xml:space="preserve">        concept Placaet en Instructie tegen die</t>
        </is>
      </c>
      <c r="G1977">
        <f>HYPERLINK("https://images.diginfra.net/iiif/NL-HaNA_1.01.02/3770/NL-HaNA_1.01.02_3770_0014.jpg/2391,388,1058,3063/full/0/default.jpg", "iiif_url")</f>
        <v/>
      </c>
    </row>
    <row r="1978">
      <c r="A1978" t="inlineStr">
        <is>
          <t>NL-HaNA_1.01.02_3770_0014-page-27</t>
        </is>
      </c>
      <c r="B1978" t="inlineStr">
        <is>
          <t>NL-HaNA_1.01.02_3770_0014-column-2491-488-858-2863</t>
        </is>
      </c>
      <c r="C1978" t="inlineStr">
        <is>
          <t>continuation</t>
        </is>
      </c>
      <c r="D1978" t="n">
        <v>2524</v>
      </c>
      <c r="E1978" t="n">
        <v>1853</v>
      </c>
      <c r="F1978" t="inlineStr">
        <is>
          <t xml:space="preserve">    van Marocco en Salee geëxamineert te wer-</t>
        </is>
      </c>
      <c r="G1978">
        <f>HYPERLINK("https://images.diginfra.net/iiif/NL-HaNA_1.01.02/3770/NL-HaNA_1.01.02_3770_0014.jpg/2391,388,1058,3063/full/0/default.jpg", "iiif_url")</f>
        <v/>
      </c>
    </row>
    <row r="1979">
      <c r="A1979" t="inlineStr">
        <is>
          <t>NL-HaNA_1.01.02_3770_0014-page-27</t>
        </is>
      </c>
      <c r="B1979" t="inlineStr">
        <is>
          <t>NL-HaNA_1.01.02_3770_0014-column-2491-488-858-2863</t>
        </is>
      </c>
      <c r="C1979" t="inlineStr">
        <is>
          <t>continuation</t>
        </is>
      </c>
      <c r="D1979" t="n">
        <v>2521</v>
      </c>
      <c r="E1979" t="n">
        <v>1901</v>
      </c>
      <c r="F1979" t="inlineStr">
        <is>
          <t xml:space="preserve">    den. 1124.</t>
        </is>
      </c>
      <c r="G1979">
        <f>HYPERLINK("https://images.diginfra.net/iiif/NL-HaNA_1.01.02/3770/NL-HaNA_1.01.02_3770_0014.jpg/2391,388,1058,3063/full/0/default.jpg", "iiif_url")</f>
        <v/>
      </c>
    </row>
    <row r="1980">
      <c r="A1980" t="inlineStr">
        <is>
          <t>NL-HaNA_1.01.02_3770_0014-page-27</t>
        </is>
      </c>
      <c r="B1980" t="inlineStr">
        <is>
          <t>NL-HaNA_1.01.02_3770_0014-column-2491-488-858-2863</t>
        </is>
      </c>
      <c r="C1980" t="inlineStr">
        <is>
          <t>repeat_lemma</t>
        </is>
      </c>
      <c r="D1980" t="n">
        <v>2625</v>
      </c>
      <c r="E1980" t="n">
        <v>1951</v>
      </c>
      <c r="F1980" t="inlineStr">
        <is>
          <t xml:space="preserve">        voorslagh tot openinge van het Com-</t>
        </is>
      </c>
      <c r="G1980">
        <f>HYPERLINK("https://images.diginfra.net/iiif/NL-HaNA_1.01.02/3770/NL-HaNA_1.01.02_3770_0014.jpg/2391,388,1058,3063/full/0/default.jpg", "iiif_url")</f>
        <v/>
      </c>
    </row>
    <row r="1981">
      <c r="A1981" t="inlineStr">
        <is>
          <t>NL-HaNA_1.01.02_3770_0014-page-27</t>
        </is>
      </c>
      <c r="B1981" t="inlineStr">
        <is>
          <t>NL-HaNA_1.01.02_3770_0014-column-2491-488-858-2863</t>
        </is>
      </c>
      <c r="C1981" t="inlineStr">
        <is>
          <t>continuation</t>
        </is>
      </c>
      <c r="D1981" t="n">
        <v>2519</v>
      </c>
      <c r="E1981" t="n">
        <v>2002</v>
      </c>
      <c r="F1981" t="inlineStr">
        <is>
          <t xml:space="preserve">    ptoir Generael van de Unie aengenomen.</t>
        </is>
      </c>
      <c r="G1981">
        <f>HYPERLINK("https://images.diginfra.net/iiif/NL-HaNA_1.01.02/3770/NL-HaNA_1.01.02_3770_0014.jpg/2391,388,1058,3063/full/0/default.jpg", "iiif_url")</f>
        <v/>
      </c>
    </row>
    <row r="1982">
      <c r="A1982" t="inlineStr">
        <is>
          <t>NL-HaNA_1.01.02_3770_0014-page-27</t>
        </is>
      </c>
      <c r="B1982" t="inlineStr">
        <is>
          <t>NL-HaNA_1.01.02_3770_0014-column-2491-488-858-2863</t>
        </is>
      </c>
      <c r="C1982" t="inlineStr">
        <is>
          <t>continuation</t>
        </is>
      </c>
      <c r="D1982" t="n">
        <v>2533</v>
      </c>
      <c r="E1982" t="n">
        <v>2044</v>
      </c>
      <c r="F1982" t="inlineStr">
        <is>
          <t xml:space="preserve">    1176.</t>
        </is>
      </c>
      <c r="G1982">
        <f>HYPERLINK("https://images.diginfra.net/iiif/NL-HaNA_1.01.02/3770/NL-HaNA_1.01.02_3770_0014.jpg/2391,388,1058,3063/full/0/default.jpg", "iiif_url")</f>
        <v/>
      </c>
    </row>
    <row r="1983">
      <c r="A1983" t="inlineStr">
        <is>
          <t>NL-HaNA_1.01.02_3770_0014-page-27</t>
        </is>
      </c>
      <c r="B1983" t="inlineStr">
        <is>
          <t>NL-HaNA_1.01.02_3770_0014-column-2491-488-858-2863</t>
        </is>
      </c>
      <c r="C1983" t="inlineStr">
        <is>
          <t>repeat_lemma</t>
        </is>
      </c>
      <c r="D1983" t="n">
        <v>2625</v>
      </c>
      <c r="E1983" t="n">
        <v>2095</v>
      </c>
      <c r="F1983" t="inlineStr">
        <is>
          <t xml:space="preserve">        wegens het doen van een nader refor-</t>
        </is>
      </c>
      <c r="G1983">
        <f>HYPERLINK("https://images.diginfra.net/iiif/NL-HaNA_1.01.02/3770/NL-HaNA_1.01.02_3770_0014.jpg/2391,388,1058,3063/full/0/default.jpg", "iiif_url")</f>
        <v/>
      </c>
    </row>
    <row r="1984">
      <c r="A1984" t="inlineStr">
        <is>
          <t>NL-HaNA_1.01.02_3770_0014-page-27</t>
        </is>
      </c>
      <c r="B1984" t="inlineStr">
        <is>
          <t>NL-HaNA_1.01.02_3770_0014-column-2491-488-858-2863</t>
        </is>
      </c>
      <c r="C1984" t="inlineStr">
        <is>
          <t>continuation</t>
        </is>
      </c>
      <c r="D1984" t="n">
        <v>2524</v>
      </c>
      <c r="E1984" t="n">
        <v>2148</v>
      </c>
      <c r="F1984" t="inlineStr">
        <is>
          <t xml:space="preserve">    me.</t>
        </is>
      </c>
      <c r="G1984">
        <f>HYPERLINK("https://images.diginfra.net/iiif/NL-HaNA_1.01.02/3770/NL-HaNA_1.01.02_3770_0014.jpg/2391,388,1058,3063/full/0/default.jpg", "iiif_url")</f>
        <v/>
      </c>
    </row>
    <row r="1985">
      <c r="A1985" t="inlineStr">
        <is>
          <t>NL-HaNA_1.01.02_3770_0014-page-27</t>
        </is>
      </c>
      <c r="B1985" t="inlineStr">
        <is>
          <t>NL-HaNA_1.01.02_3770_0014-column-2491-488-858-2863</t>
        </is>
      </c>
      <c r="C1985" t="inlineStr">
        <is>
          <t>continuation</t>
        </is>
      </c>
      <c r="D1985" t="n">
        <v>2637</v>
      </c>
      <c r="E1985" t="n">
        <v>2146</v>
      </c>
      <c r="F1985" t="inlineStr">
        <is>
          <t xml:space="preserve">    1178.</t>
        </is>
      </c>
      <c r="G1985">
        <f>HYPERLINK("https://images.diginfra.net/iiif/NL-HaNA_1.01.02/3770/NL-HaNA_1.01.02_3770_0014.jpg/2391,388,1058,3063/full/0/default.jpg", "iiif_url")</f>
        <v/>
      </c>
    </row>
    <row r="1986">
      <c r="A1986" t="inlineStr">
        <is>
          <t>NL-HaNA_1.01.02_3770_0014-page-27</t>
        </is>
      </c>
      <c r="B1986" t="inlineStr">
        <is>
          <t>NL-HaNA_1.01.02_3770_0014-column-2491-488-858-2863</t>
        </is>
      </c>
      <c r="C1986" t="inlineStr">
        <is>
          <t>repeat_lemma</t>
        </is>
      </c>
      <c r="D1986" t="n">
        <v>2613</v>
      </c>
      <c r="E1986" t="n">
        <v>2197</v>
      </c>
      <c r="F1986" t="inlineStr">
        <is>
          <t xml:space="preserve">        wegens de verminderinge van de Com-</t>
        </is>
      </c>
      <c r="G1986">
        <f>HYPERLINK("https://images.diginfra.net/iiif/NL-HaNA_1.01.02/3770/NL-HaNA_1.01.02_3770_0014.jpg/2391,388,1058,3063/full/0/default.jpg", "iiif_url")</f>
        <v/>
      </c>
    </row>
    <row r="1987">
      <c r="A1987" t="inlineStr">
        <is>
          <t>NL-HaNA_1.01.02_3770_0014-page-27</t>
        </is>
      </c>
      <c r="B1987" t="inlineStr">
        <is>
          <t>NL-HaNA_1.01.02_3770_0014-column-2491-488-858-2863</t>
        </is>
      </c>
      <c r="C1987" t="inlineStr">
        <is>
          <t>continuation</t>
        </is>
      </c>
      <c r="D1987" t="n">
        <v>2521</v>
      </c>
      <c r="E1987" t="n">
        <v>2244</v>
      </c>
      <c r="F1987" t="inlineStr">
        <is>
          <t xml:space="preserve">    pagnien Arttillerye en Mineurs. 1179.</t>
        </is>
      </c>
      <c r="G1987">
        <f>HYPERLINK("https://images.diginfra.net/iiif/NL-HaNA_1.01.02/3770/NL-HaNA_1.01.02_3770_0014.jpg/2391,388,1058,3063/full/0/default.jpg", "iiif_url")</f>
        <v/>
      </c>
    </row>
    <row r="1988">
      <c r="A1988" t="inlineStr">
        <is>
          <t>NL-HaNA_1.01.02_3770_0014-page-27</t>
        </is>
      </c>
      <c r="B1988" t="inlineStr">
        <is>
          <t>NL-HaNA_1.01.02_3770_0014-column-2491-488-858-2863</t>
        </is>
      </c>
      <c r="C1988" t="inlineStr">
        <is>
          <t>lemma</t>
        </is>
      </c>
      <c r="D1988" t="n">
        <v>2482</v>
      </c>
      <c r="E1988" t="n">
        <v>2291</v>
      </c>
      <c r="F1988" t="inlineStr">
        <is>
          <t>Helsteyn-Gottorp, wegens aghterstallen op Zee-</t>
        </is>
      </c>
      <c r="G1988">
        <f>HYPERLINK("https://images.diginfra.net/iiif/NL-HaNA_1.01.02/3770/NL-HaNA_1.01.02_3770_0014.jpg/2391,388,1058,3063/full/0/default.jpg", "iiif_url")</f>
        <v/>
      </c>
    </row>
    <row r="1989">
      <c r="A1989" t="inlineStr">
        <is>
          <t>NL-HaNA_1.01.02_3770_0014-page-27</t>
        </is>
      </c>
      <c r="B1989" t="inlineStr">
        <is>
          <t>NL-HaNA_1.01.02_3770_0014-column-2491-488-858-2863</t>
        </is>
      </c>
      <c r="C1989" t="inlineStr">
        <is>
          <t>continuation</t>
        </is>
      </c>
      <c r="D1989" t="n">
        <v>2524</v>
      </c>
      <c r="E1989" t="n">
        <v>2337</v>
      </c>
      <c r="F1989" t="inlineStr">
        <is>
          <t xml:space="preserve">    landt. 86. 377.</t>
        </is>
      </c>
      <c r="G1989">
        <f>HYPERLINK("https://images.diginfra.net/iiif/NL-HaNA_1.01.02/3770/NL-HaNA_1.01.02_3770_0014.jpg/2391,388,1058,3063/full/0/default.jpg", "iiif_url")</f>
        <v/>
      </c>
    </row>
    <row r="1990">
      <c r="A1990" t="inlineStr">
        <is>
          <t>NL-HaNA_1.01.02_3770_0014-page-27</t>
        </is>
      </c>
      <c r="B1990" t="inlineStr">
        <is>
          <t>NL-HaNA_1.01.02_3770_0014-column-2491-488-858-2863</t>
        </is>
      </c>
      <c r="C1990" t="inlineStr">
        <is>
          <t>lemma</t>
        </is>
      </c>
      <c r="D1990" t="n">
        <v>2480</v>
      </c>
      <c r="E1990" t="n">
        <v>2389</v>
      </c>
      <c r="F1990" t="inlineStr">
        <is>
          <t>Holsteyn, Wegens de Tractaten van Altana en</t>
        </is>
      </c>
      <c r="G1990">
        <f>HYPERLINK("https://images.diginfra.net/iiif/NL-HaNA_1.01.02/3770/NL-HaNA_1.01.02_3770_0014.jpg/2391,388,1058,3063/full/0/default.jpg", "iiif_url")</f>
        <v/>
      </c>
    </row>
    <row r="1991">
      <c r="A1991" t="inlineStr">
        <is>
          <t>NL-HaNA_1.01.02_3770_0014-page-27</t>
        </is>
      </c>
      <c r="B1991" t="inlineStr">
        <is>
          <t>NL-HaNA_1.01.02_3770_0014-column-2491-488-858-2863</t>
        </is>
      </c>
      <c r="C1991" t="inlineStr">
        <is>
          <t>continuation</t>
        </is>
      </c>
      <c r="D1991" t="n">
        <v>2531</v>
      </c>
      <c r="E1991" t="n">
        <v>2427</v>
      </c>
      <c r="F1991" t="inlineStr">
        <is>
          <t xml:space="preserve">    Travendal. 37.</t>
        </is>
      </c>
      <c r="G1991">
        <f>HYPERLINK("https://images.diginfra.net/iiif/NL-HaNA_1.01.02/3770/NL-HaNA_1.01.02_3770_0014.jpg/2391,388,1058,3063/full/0/default.jpg", "iiif_url")</f>
        <v/>
      </c>
    </row>
    <row r="1992">
      <c r="A1992" t="inlineStr">
        <is>
          <t>NL-HaNA_1.01.02_3770_0014-page-27</t>
        </is>
      </c>
      <c r="B1992" t="inlineStr">
        <is>
          <t>NL-HaNA_1.01.02_3770_0014-column-2491-488-858-2863</t>
        </is>
      </c>
      <c r="C1992" t="inlineStr">
        <is>
          <t>lemma</t>
        </is>
      </c>
      <c r="D1992" t="n">
        <v>2480</v>
      </c>
      <c r="E1992" t="n">
        <v>2485</v>
      </c>
      <c r="F1992" t="inlineStr">
        <is>
          <t>Honoré de Bisschop wegens aghterstallige Landt-</t>
        </is>
      </c>
      <c r="G1992">
        <f>HYPERLINK("https://images.diginfra.net/iiif/NL-HaNA_1.01.02/3770/NL-HaNA_1.01.02_3770_0014.jpg/2391,388,1058,3063/full/0/default.jpg", "iiif_url")</f>
        <v/>
      </c>
    </row>
    <row r="1993">
      <c r="A1993" t="inlineStr">
        <is>
          <t>NL-HaNA_1.01.02_3770_0014-page-27</t>
        </is>
      </c>
      <c r="B1993" t="inlineStr">
        <is>
          <t>NL-HaNA_1.01.02_3770_0014-column-2491-488-858-2863</t>
        </is>
      </c>
      <c r="C1993" t="inlineStr">
        <is>
          <t>continuation</t>
        </is>
      </c>
      <c r="D1993" t="n">
        <v>2524</v>
      </c>
      <c r="E1993" t="n">
        <v>2538</v>
      </c>
      <c r="F1993" t="inlineStr">
        <is>
          <t xml:space="preserve">    vachten gerenvoyeert aen de ordinaris Justitie.</t>
        </is>
      </c>
      <c r="G1993">
        <f>HYPERLINK("https://images.diginfra.net/iiif/NL-HaNA_1.01.02/3770/NL-HaNA_1.01.02_3770_0014.jpg/2391,388,1058,3063/full/0/default.jpg", "iiif_url")</f>
        <v/>
      </c>
    </row>
    <row r="1994">
      <c r="A1994" t="inlineStr">
        <is>
          <t>NL-HaNA_1.01.02_3770_0014-page-27</t>
        </is>
      </c>
      <c r="B1994" t="inlineStr">
        <is>
          <t>NL-HaNA_1.01.02_3770_0014-column-2491-488-858-2863</t>
        </is>
      </c>
      <c r="C1994" t="inlineStr">
        <is>
          <t>continuation</t>
        </is>
      </c>
      <c r="D1994" t="n">
        <v>2528</v>
      </c>
      <c r="E1994" t="n">
        <v>2590</v>
      </c>
      <c r="F1994" t="inlineStr">
        <is>
          <t xml:space="preserve">    193.</t>
        </is>
      </c>
      <c r="G1994">
        <f>HYPERLINK("https://images.diginfra.net/iiif/NL-HaNA_1.01.02/3770/NL-HaNA_1.01.02_3770_0014.jpg/2391,388,1058,3063/full/0/default.jpg", "iiif_url")</f>
        <v/>
      </c>
    </row>
    <row r="1995">
      <c r="A1995" t="inlineStr">
        <is>
          <t>NL-HaNA_1.01.02_3770_0014-page-27</t>
        </is>
      </c>
      <c r="B1995" t="inlineStr">
        <is>
          <t>NL-HaNA_1.01.02_3770_0014-column-2491-488-858-2863</t>
        </is>
      </c>
      <c r="C1995" t="inlineStr">
        <is>
          <t>lemma</t>
        </is>
      </c>
      <c r="D1995" t="n">
        <v>2482</v>
      </c>
      <c r="E1995" t="n">
        <v>2635</v>
      </c>
      <c r="F1995" t="inlineStr">
        <is>
          <t>Hooft om de Vorstersplaets van Aerle. 57.</t>
        </is>
      </c>
      <c r="G1995">
        <f>HYPERLINK("https://images.diginfra.net/iiif/NL-HaNA_1.01.02/3770/NL-HaNA_1.01.02_3770_0014.jpg/2391,388,1058,3063/full/0/default.jpg", "iiif_url")</f>
        <v/>
      </c>
    </row>
    <row r="1996">
      <c r="A1996" t="inlineStr">
        <is>
          <t>NL-HaNA_1.01.02_3770_0014-page-27</t>
        </is>
      </c>
      <c r="B1996" t="inlineStr">
        <is>
          <t>NL-HaNA_1.01.02_3770_0014-column-2491-488-858-2863</t>
        </is>
      </c>
      <c r="C1996" t="inlineStr">
        <is>
          <t>lemma</t>
        </is>
      </c>
      <c r="D1996" t="n">
        <v>2482</v>
      </c>
      <c r="E1996" t="n">
        <v>2679</v>
      </c>
      <c r="F1996" t="inlineStr">
        <is>
          <t>Hooge, Consul tot Barcelona, voor hem een</t>
        </is>
      </c>
      <c r="G1996">
        <f>HYPERLINK("https://images.diginfra.net/iiif/NL-HaNA_1.01.02/3770/NL-HaNA_1.01.02_3770_0014.jpg/2391,388,1058,3063/full/0/default.jpg", "iiif_url")</f>
        <v/>
      </c>
    </row>
    <row r="1997">
      <c r="A1997" t="inlineStr">
        <is>
          <t>NL-HaNA_1.01.02_3770_0014-page-27</t>
        </is>
      </c>
      <c r="B1997" t="inlineStr">
        <is>
          <t>NL-HaNA_1.01.02_3770_0014-column-2491-488-858-2863</t>
        </is>
      </c>
      <c r="C1997" t="inlineStr">
        <is>
          <t>continuation</t>
        </is>
      </c>
      <c r="D1997" t="n">
        <v>2526</v>
      </c>
      <c r="E1997" t="n">
        <v>2731</v>
      </c>
      <c r="F1997" t="inlineStr">
        <is>
          <t xml:space="preserve">    nieuwe Commissie te depescheren, en sich in</t>
        </is>
      </c>
      <c r="G1997">
        <f>HYPERLINK("https://images.diginfra.net/iiif/NL-HaNA_1.01.02/3770/NL-HaNA_1.01.02_3770_0014.jpg/2391,388,1058,3063/full/0/default.jpg", "iiif_url")</f>
        <v/>
      </c>
    </row>
    <row r="1998">
      <c r="A1998" t="inlineStr">
        <is>
          <t>NL-HaNA_1.01.02_3770_0014-page-27</t>
        </is>
      </c>
      <c r="B1998" t="inlineStr">
        <is>
          <t>NL-HaNA_1.01.02_3770_0014-column-2491-488-858-2863</t>
        </is>
      </c>
      <c r="C1998" t="inlineStr">
        <is>
          <t>continuation</t>
        </is>
      </c>
      <c r="D1998" t="n">
        <v>2524</v>
      </c>
      <c r="E1998" t="n">
        <v>2777</v>
      </c>
      <c r="F1998" t="inlineStr">
        <is>
          <t xml:space="preserve">    het overleveren van Geweer te reguleren na</t>
        </is>
      </c>
      <c r="G1998">
        <f>HYPERLINK("https://images.diginfra.net/iiif/NL-HaNA_1.01.02/3770/NL-HaNA_1.01.02_3770_0014.jpg/2391,388,1058,3063/full/0/default.jpg", "iiif_url")</f>
        <v/>
      </c>
    </row>
    <row r="1999">
      <c r="A1999" t="inlineStr">
        <is>
          <t>NL-HaNA_1.01.02_3770_0014-page-27</t>
        </is>
      </c>
      <c r="B1999" t="inlineStr">
        <is>
          <t>NL-HaNA_1.01.02_3770_0014-column-2491-488-858-2863</t>
        </is>
      </c>
      <c r="C1999" t="inlineStr">
        <is>
          <t>continuation</t>
        </is>
      </c>
      <c r="D1999" t="n">
        <v>2526</v>
      </c>
      <c r="E1999" t="n">
        <v>2826</v>
      </c>
      <c r="F1999" t="inlineStr">
        <is>
          <t xml:space="preserve">    de Consuls van Vranckrijck en Groot-Brit-</t>
        </is>
      </c>
      <c r="G1999">
        <f>HYPERLINK("https://images.diginfra.net/iiif/NL-HaNA_1.01.02/3770/NL-HaNA_1.01.02_3770_0014.jpg/2391,388,1058,3063/full/0/default.jpg", "iiif_url")</f>
        <v/>
      </c>
    </row>
    <row r="2000">
      <c r="A2000" t="inlineStr">
        <is>
          <t>NL-HaNA_1.01.02_3770_0014-page-27</t>
        </is>
      </c>
      <c r="B2000" t="inlineStr">
        <is>
          <t>NL-HaNA_1.01.02_3770_0014-column-2491-488-858-2863</t>
        </is>
      </c>
      <c r="C2000" t="inlineStr">
        <is>
          <t>continuation</t>
        </is>
      </c>
      <c r="D2000" t="n">
        <v>2524</v>
      </c>
      <c r="E2000" t="n">
        <v>2876</v>
      </c>
      <c r="F2000" t="inlineStr">
        <is>
          <t xml:space="preserve">    tannien. 171.</t>
        </is>
      </c>
      <c r="G2000">
        <f>HYPERLINK("https://images.diginfra.net/iiif/NL-HaNA_1.01.02/3770/NL-HaNA_1.01.02_3770_0014.jpg/2391,388,1058,3063/full/0/default.jpg", "iiif_url")</f>
        <v/>
      </c>
    </row>
    <row r="2001">
      <c r="A2001" t="inlineStr">
        <is>
          <t>NL-HaNA_1.01.02_3770_0014-page-27</t>
        </is>
      </c>
      <c r="B2001" t="inlineStr">
        <is>
          <t>NL-HaNA_1.01.02_3770_0014-column-2491-488-858-2863</t>
        </is>
      </c>
      <c r="C2001" t="inlineStr">
        <is>
          <t>lemma</t>
        </is>
      </c>
      <c r="D2001" t="n">
        <v>2482</v>
      </c>
      <c r="E2001" t="n">
        <v>2924</v>
      </c>
      <c r="F2001" t="inlineStr">
        <is>
          <t>Hoogklimmer, Predikant, om ordre hoe sich</t>
        </is>
      </c>
      <c r="G2001">
        <f>HYPERLINK("https://images.diginfra.net/iiif/NL-HaNA_1.01.02/3770/NL-HaNA_1.01.02_3770_0014.jpg/2391,388,1058,3063/full/0/default.jpg", "iiif_url")</f>
        <v/>
      </c>
    </row>
    <row r="2002">
      <c r="A2002" t="inlineStr">
        <is>
          <t>NL-HaNA_1.01.02_3770_0014-page-27</t>
        </is>
      </c>
      <c r="B2002" t="inlineStr">
        <is>
          <t>NL-HaNA_1.01.02_3770_0014-column-2491-488-858-2863</t>
        </is>
      </c>
      <c r="C2002" t="inlineStr">
        <is>
          <t>continuation</t>
        </is>
      </c>
      <c r="D2002" t="n">
        <v>2528</v>
      </c>
      <c r="E2002" t="n">
        <v>2972</v>
      </c>
      <c r="F2002" t="inlineStr">
        <is>
          <t xml:space="preserve">    te gedragen omtrent het sluyten van de Gere-</t>
        </is>
      </c>
      <c r="G2002">
        <f>HYPERLINK("https://images.diginfra.net/iiif/NL-HaNA_1.01.02/3770/NL-HaNA_1.01.02_3770_0014.jpg/2391,388,1058,3063/full/0/default.jpg", "iiif_url")</f>
        <v/>
      </c>
    </row>
    <row r="2003">
      <c r="A2003" t="inlineStr">
        <is>
          <t>NL-HaNA_1.01.02_3770_0014-page-27</t>
        </is>
      </c>
      <c r="B2003" t="inlineStr">
        <is>
          <t>NL-HaNA_1.01.02_3770_0014-column-2491-488-858-2863</t>
        </is>
      </c>
      <c r="C2003" t="inlineStr">
        <is>
          <t>continuation</t>
        </is>
      </c>
      <c r="D2003" t="n">
        <v>2521</v>
      </c>
      <c r="E2003" t="n">
        <v>3022</v>
      </c>
      <c r="F2003" t="inlineStr">
        <is>
          <t xml:space="preserve">    formeerde Kerck tot Limburgh te examineren.</t>
        </is>
      </c>
      <c r="G2003">
        <f>HYPERLINK("https://images.diginfra.net/iiif/NL-HaNA_1.01.02/3770/NL-HaNA_1.01.02_3770_0014.jpg/2391,388,1058,3063/full/0/default.jpg", "iiif_url")</f>
        <v/>
      </c>
    </row>
    <row r="2004">
      <c r="A2004" t="inlineStr">
        <is>
          <t>NL-HaNA_1.01.02_3770_0014-page-27</t>
        </is>
      </c>
      <c r="B2004" t="inlineStr">
        <is>
          <t>NL-HaNA_1.01.02_3770_0014-column-2491-488-858-2863</t>
        </is>
      </c>
      <c r="C2004" t="inlineStr">
        <is>
          <t>continuation</t>
        </is>
      </c>
      <c r="D2004" t="n">
        <v>2528</v>
      </c>
      <c r="E2004" t="n">
        <v>3073</v>
      </c>
      <c r="F2004" t="inlineStr">
        <is>
          <t xml:space="preserve">    165.</t>
        </is>
      </c>
      <c r="G2004">
        <f>HYPERLINK("https://images.diginfra.net/iiif/NL-HaNA_1.01.02/3770/NL-HaNA_1.01.02_3770_0014.jpg/2391,388,1058,3063/full/0/default.jpg", "iiif_url")</f>
        <v/>
      </c>
    </row>
    <row r="2005">
      <c r="A2005" t="inlineStr">
        <is>
          <t>NL-HaNA_1.01.02_3770_0014-page-27</t>
        </is>
      </c>
      <c r="B2005" t="inlineStr">
        <is>
          <t>NL-HaNA_1.01.02_3770_0014-column-2491-488-858-2863</t>
        </is>
      </c>
      <c r="C2005" t="inlineStr">
        <is>
          <t>lemma</t>
        </is>
      </c>
      <c r="D2005" t="n">
        <v>2482</v>
      </c>
      <c r="E2005" t="n">
        <v>3114</v>
      </c>
      <c r="F2005" t="inlineStr">
        <is>
          <t>Honzé om pensioen. 679.</t>
        </is>
      </c>
      <c r="G2005">
        <f>HYPERLINK("https://images.diginfra.net/iiif/NL-HaNA_1.01.02/3770/NL-HaNA_1.01.02_3770_0014.jpg/2391,388,1058,3063/full/0/default.jpg", "iiif_url")</f>
        <v/>
      </c>
    </row>
    <row r="2006">
      <c r="A2006" t="inlineStr">
        <is>
          <t>NL-HaNA_1.01.02_3770_0014-page-27</t>
        </is>
      </c>
      <c r="B2006" t="inlineStr">
        <is>
          <t>NL-HaNA_1.01.02_3770_0014-column-2491-488-858-2863</t>
        </is>
      </c>
      <c r="C2006" t="inlineStr">
        <is>
          <t>lemma</t>
        </is>
      </c>
      <c r="D2006" t="n">
        <v>2480</v>
      </c>
      <c r="E2006" t="n">
        <v>3165</v>
      </c>
      <c r="F2006" t="inlineStr">
        <is>
          <t>Hygeret, Koopman in Zeelandt, om restitutie</t>
        </is>
      </c>
      <c r="G2006">
        <f>HYPERLINK("https://images.diginfra.net/iiif/NL-HaNA_1.01.02/3770/NL-HaNA_1.01.02_3770_0014.jpg/2391,388,1058,3063/full/0/default.jpg", "iiif_url")</f>
        <v/>
      </c>
    </row>
    <row r="2007">
      <c r="A2007" t="inlineStr">
        <is>
          <t>NL-HaNA_1.01.02_3770_0014-page-27</t>
        </is>
      </c>
      <c r="B2007" t="inlineStr">
        <is>
          <t>NL-HaNA_1.01.02_3770_0014-column-2491-488-858-2863</t>
        </is>
      </c>
      <c r="C2007" t="inlineStr">
        <is>
          <t>continuation</t>
        </is>
      </c>
      <c r="D2007" t="n">
        <v>2524</v>
      </c>
      <c r="E2007" t="n">
        <v>3218</v>
      </c>
      <c r="F2007" t="inlineStr">
        <is>
          <t xml:space="preserve">    van de Goederen van den Capiteyn de Baene,</t>
        </is>
      </c>
      <c r="G2007">
        <f>HYPERLINK("https://images.diginfra.net/iiif/NL-HaNA_1.01.02/3770/NL-HaNA_1.01.02_3770_0014.jpg/2391,388,1058,3063/full/0/default.jpg", "iiif_url")</f>
        <v/>
      </c>
    </row>
    <row r="2008">
      <c r="A2008" t="inlineStr">
        <is>
          <t>NL-HaNA_1.01.02_3770_0014-page-27</t>
        </is>
      </c>
      <c r="B2008" t="inlineStr">
        <is>
          <t>NL-HaNA_1.01.02_3770_0014-column-2491-488-858-2863</t>
        </is>
      </c>
      <c r="C2008" t="inlineStr">
        <is>
          <t>continuation</t>
        </is>
      </c>
      <c r="D2008" t="n">
        <v>2524</v>
      </c>
      <c r="E2008" t="n">
        <v>3263</v>
      </c>
      <c r="F2008" t="inlineStr">
        <is>
          <t xml:space="preserve">    door den Plenipotentiaris Schonenberg te be-</t>
        </is>
      </c>
      <c r="G2008">
        <f>HYPERLINK("https://images.diginfra.net/iiif/NL-HaNA_1.01.02/3770/NL-HaNA_1.01.02_3770_0014.jpg/2391,388,1058,3063/full/0/default.jpg", "iiif_url")</f>
        <v/>
      </c>
    </row>
    <row r="2009">
      <c r="A2009" t="inlineStr">
        <is>
          <t>NL-HaNA_1.01.02_3770_0014-page-27</t>
        </is>
      </c>
      <c r="B2009" t="inlineStr">
        <is>
          <t>NL-HaNA_1.01.02_3770_0014-column-2491-488-858-2863</t>
        </is>
      </c>
      <c r="C2009" t="inlineStr">
        <is>
          <t>continuation</t>
        </is>
      </c>
      <c r="D2009" t="n">
        <v>2521</v>
      </c>
      <c r="E2009" t="n">
        <v>3309</v>
      </c>
      <c r="F2009" t="inlineStr">
        <is>
          <t xml:space="preserve">    vorderen. 1106.</t>
        </is>
      </c>
      <c r="G2009">
        <f>HYPERLINK("https://images.diginfra.net/iiif/NL-HaNA_1.01.02/3770/NL-HaNA_1.01.02_3770_0014.jpg/2391,388,1058,3063/full/0/default.jpg", "iiif_url")</f>
        <v/>
      </c>
    </row>
    <row r="2011">
      <c r="A2011" t="inlineStr">
        <is>
          <t>NL-HaNA_1.01.02_3770_0014-page-27</t>
        </is>
      </c>
      <c r="B2011" t="inlineStr">
        <is>
          <t>NL-HaNA_1.01.02_3770_0014-column-3435-498-941-2863</t>
        </is>
      </c>
      <c r="C2011" t="inlineStr">
        <is>
          <t>anomaly</t>
        </is>
      </c>
      <c r="D2011" t="n">
        <v>3233</v>
      </c>
      <c r="E2011" t="n">
        <v>381</v>
      </c>
      <c r="F2011" t="inlineStr">
        <is>
          <t xml:space="preserve">        ZIIDE</t>
        </is>
      </c>
      <c r="G2011">
        <f>HYPERLINK("https://images.diginfra.net/iiif/NL-HaNA_1.01.02/3770/NL-HaNA_1.01.02_3770_0014.jpg/3335,398,1141,3063/full/0/default.jpg", "iiif_url")</f>
        <v/>
      </c>
    </row>
    <row r="2012">
      <c r="A2012" t="inlineStr">
        <is>
          <t>NL-HaNA_1.01.02_3770_0014-page-27</t>
        </is>
      </c>
      <c r="B2012" t="inlineStr">
        <is>
          <t>NL-HaNA_1.01.02_3770_0014-column-3435-498-941-2863</t>
        </is>
      </c>
      <c r="C2012" t="inlineStr">
        <is>
          <t>non_index_line</t>
        </is>
      </c>
      <c r="D2012" t="n">
        <v>3847</v>
      </c>
      <c r="E2012" t="n">
        <v>589</v>
      </c>
      <c r="F2012" t="inlineStr">
        <is>
          <t xml:space="preserve">        Te</t>
        </is>
      </c>
      <c r="G2012">
        <f>HYPERLINK("https://images.diginfra.net/iiif/NL-HaNA_1.01.02/3770/NL-HaNA_1.01.02_3770_0014.jpg/3335,398,1141,3063/full/0/default.jpg", "iiif_url")</f>
        <v/>
      </c>
    </row>
    <row r="2013">
      <c r="A2013" t="inlineStr">
        <is>
          <t>NL-HaNA_1.01.02_3770_0014-page-27</t>
        </is>
      </c>
      <c r="B2013" t="inlineStr">
        <is>
          <t>NL-HaNA_1.01.02_3770_0014-column-3435-498-941-2863</t>
        </is>
      </c>
      <c r="C2013" t="inlineStr">
        <is>
          <t>continuation</t>
        </is>
      </c>
      <c r="D2013" t="n">
        <v>3505</v>
      </c>
      <c r="E2013" t="n">
        <v>701</v>
      </c>
      <c r="F2013" t="inlineStr">
        <is>
          <t xml:space="preserve">    Agers, Adjunct Commissaris van het kleyn</t>
        </is>
      </c>
      <c r="G2013">
        <f>HYPERLINK("https://images.diginfra.net/iiif/NL-HaNA_1.01.02/3770/NL-HaNA_1.01.02_3770_0014.jpg/3335,398,1141,3063/full/0/default.jpg", "iiif_url")</f>
        <v/>
      </c>
    </row>
    <row r="2014">
      <c r="A2014" t="inlineStr">
        <is>
          <t>NL-HaNA_1.01.02_3770_0014-page-27</t>
        </is>
      </c>
      <c r="B2014" t="inlineStr">
        <is>
          <t>NL-HaNA_1.01.02_3770_0014-column-3435-498-941-2863</t>
        </is>
      </c>
      <c r="C2014" t="inlineStr">
        <is>
          <t>repeat_lemma</t>
        </is>
      </c>
      <c r="D2014" t="n">
        <v>3580</v>
      </c>
      <c r="E2014" t="n">
        <v>754</v>
      </c>
      <c r="F2014" t="inlineStr">
        <is>
          <t xml:space="preserve">        Zegel, om de Resolutie van de Genera-</t>
        </is>
      </c>
      <c r="G2014">
        <f>HYPERLINK("https://images.diginfra.net/iiif/NL-HaNA_1.01.02/3770/NL-HaNA_1.01.02_3770_0014.jpg/3335,398,1141,3063/full/0/default.jpg", "iiif_url")</f>
        <v/>
      </c>
    </row>
    <row r="2015">
      <c r="A2015" t="inlineStr">
        <is>
          <t>NL-HaNA_1.01.02_3770_0014-page-27</t>
        </is>
      </c>
      <c r="B2015" t="inlineStr">
        <is>
          <t>NL-HaNA_1.01.02_3770_0014-column-3435-498-941-2863</t>
        </is>
      </c>
      <c r="C2015" t="inlineStr">
        <is>
          <t>lemma</t>
        </is>
      </c>
      <c r="D2015" t="n">
        <v>3453</v>
      </c>
      <c r="E2015" t="n">
        <v>801</v>
      </c>
      <c r="F2015" t="inlineStr">
        <is>
          <t>D</t>
        </is>
      </c>
      <c r="G2015">
        <f>HYPERLINK("https://images.diginfra.net/iiif/NL-HaNA_1.01.02/3770/NL-HaNA_1.01.02_3770_0014.jpg/3335,398,1141,3063/full/0/default.jpg", "iiif_url")</f>
        <v/>
      </c>
    </row>
    <row r="2016">
      <c r="A2016" t="inlineStr">
        <is>
          <t>NL-HaNA_1.01.02_3770_0014-page-27</t>
        </is>
      </c>
      <c r="B2016" t="inlineStr">
        <is>
          <t>NL-HaNA_1.01.02_3770_0014-column-3435-498-941-2863</t>
        </is>
      </c>
      <c r="C2016" t="inlineStr">
        <is>
          <t>repeat_lemma</t>
        </is>
      </c>
      <c r="D2016" t="n">
        <v>3573</v>
      </c>
      <c r="E2016" t="n">
        <v>803</v>
      </c>
      <c r="F2016" t="inlineStr">
        <is>
          <t xml:space="preserve">        liteyts Rekenkamer buyten effect te heb-</t>
        </is>
      </c>
      <c r="G2016">
        <f>HYPERLINK("https://images.diginfra.net/iiif/NL-HaNA_1.01.02/3770/NL-HaNA_1.01.02_3770_0014.jpg/3335,398,1141,3063/full/0/default.jpg", "iiif_url")</f>
        <v/>
      </c>
    </row>
    <row r="2017">
      <c r="A2017" t="inlineStr">
        <is>
          <t>NL-HaNA_1.01.02_3770_0014-page-27</t>
        </is>
      </c>
      <c r="B2017" t="inlineStr">
        <is>
          <t>NL-HaNA_1.01.02_3770_0014-column-3435-498-941-2863</t>
        </is>
      </c>
      <c r="C2017" t="inlineStr">
        <is>
          <t>continuation</t>
        </is>
      </c>
      <c r="D2017" t="n">
        <v>3492</v>
      </c>
      <c r="E2017" t="n">
        <v>845</v>
      </c>
      <c r="F2017" t="inlineStr">
        <is>
          <t xml:space="preserve">    ben. 223.</t>
        </is>
      </c>
      <c r="G2017">
        <f>HYPERLINK("https://images.diginfra.net/iiif/NL-HaNA_1.01.02/3770/NL-HaNA_1.01.02_3770_0014.jpg/3335,398,1141,3063/full/0/default.jpg", "iiif_url")</f>
        <v/>
      </c>
    </row>
    <row r="2018">
      <c r="A2018" t="inlineStr">
        <is>
          <t>NL-HaNA_1.01.02_3770_0014-page-27</t>
        </is>
      </c>
      <c r="B2018" t="inlineStr">
        <is>
          <t>NL-HaNA_1.01.02_3770_0014-column-3435-498-941-2863</t>
        </is>
      </c>
      <c r="C2018" t="inlineStr">
        <is>
          <t>repeat_lemma</t>
        </is>
      </c>
      <c r="D2018" t="n">
        <v>3566</v>
      </c>
      <c r="E2018" t="n">
        <v>901</v>
      </c>
      <c r="F2018" t="inlineStr">
        <is>
          <t xml:space="preserve">        aengestelt tot 's Landts Advocaet. 1079.</t>
        </is>
      </c>
      <c r="G2018">
        <f>HYPERLINK("https://images.diginfra.net/iiif/NL-HaNA_1.01.02/3770/NL-HaNA_1.01.02_3770_0014.jpg/3335,398,1141,3063/full/0/default.jpg", "iiif_url")</f>
        <v/>
      </c>
    </row>
    <row r="2019">
      <c r="A2019" t="inlineStr">
        <is>
          <t>NL-HaNA_1.01.02_3770_0014-page-27</t>
        </is>
      </c>
      <c r="B2019" t="inlineStr">
        <is>
          <t>NL-HaNA_1.01.02_3770_0014-column-3435-498-941-2863</t>
        </is>
      </c>
      <c r="C2019" t="inlineStr">
        <is>
          <t>lemma</t>
        </is>
      </c>
      <c r="D2019" t="n">
        <v>3444</v>
      </c>
      <c r="E2019" t="n">
        <v>946</v>
      </c>
      <c r="F2019" t="inlineStr">
        <is>
          <t>Jardin, Major van Zoutleeuw, om ordres hoe</t>
        </is>
      </c>
      <c r="G2019">
        <f>HYPERLINK("https://images.diginfra.net/iiif/NL-HaNA_1.01.02/3770/NL-HaNA_1.01.02_3770_0014.jpg/3335,398,1141,3063/full/0/default.jpg", "iiif_url")</f>
        <v/>
      </c>
    </row>
    <row r="2020">
      <c r="A2020" t="inlineStr">
        <is>
          <t>NL-HaNA_1.01.02_3770_0014-page-27</t>
        </is>
      </c>
      <c r="B2020" t="inlineStr">
        <is>
          <t>NL-HaNA_1.01.02_3770_0014-column-3435-498-941-2863</t>
        </is>
      </c>
      <c r="C2020" t="inlineStr">
        <is>
          <t>continuation</t>
        </is>
      </c>
      <c r="D2020" t="n">
        <v>3490</v>
      </c>
      <c r="E2020" t="n">
        <v>995</v>
      </c>
      <c r="F2020" t="inlineStr">
        <is>
          <t xml:space="preserve">    sich te gedragen omtrent den Capiteyn van de</t>
        </is>
      </c>
      <c r="G2020">
        <f>HYPERLINK("https://images.diginfra.net/iiif/NL-HaNA_1.01.02/3770/NL-HaNA_1.01.02_3770_0014.jpg/3335,398,1141,3063/full/0/default.jpg", "iiif_url")</f>
        <v/>
      </c>
    </row>
    <row r="2021">
      <c r="A2021" t="inlineStr">
        <is>
          <t>NL-HaNA_1.01.02_3770_0014-page-27</t>
        </is>
      </c>
      <c r="B2021" t="inlineStr">
        <is>
          <t>NL-HaNA_1.01.02_3770_0014-column-3435-498-941-2863</t>
        </is>
      </c>
      <c r="C2021" t="inlineStr">
        <is>
          <t>continuation</t>
        </is>
      </c>
      <c r="D2021" t="n">
        <v>3492</v>
      </c>
      <c r="E2021" t="n">
        <v>1044</v>
      </c>
      <c r="F2021" t="inlineStr">
        <is>
          <t xml:space="preserve">    Brabandische Trouppes, te werden geëxami-</t>
        </is>
      </c>
      <c r="G2021">
        <f>HYPERLINK("https://images.diginfra.net/iiif/NL-HaNA_1.01.02/3770/NL-HaNA_1.01.02_3770_0014.jpg/3335,398,1141,3063/full/0/default.jpg", "iiif_url")</f>
        <v/>
      </c>
    </row>
    <row r="2022">
      <c r="A2022" t="inlineStr">
        <is>
          <t>NL-HaNA_1.01.02_3770_0014-page-27</t>
        </is>
      </c>
      <c r="B2022" t="inlineStr">
        <is>
          <t>NL-HaNA_1.01.02_3770_0014-column-3435-498-941-2863</t>
        </is>
      </c>
      <c r="C2022" t="inlineStr">
        <is>
          <t>continuation</t>
        </is>
      </c>
      <c r="D2022" t="n">
        <v>3488</v>
      </c>
      <c r="E2022" t="n">
        <v>1098</v>
      </c>
      <c r="F2022" t="inlineStr">
        <is>
          <t xml:space="preserve">    neert. 856.</t>
        </is>
      </c>
      <c r="G2022">
        <f>HYPERLINK("https://images.diginfra.net/iiif/NL-HaNA_1.01.02/3770/NL-HaNA_1.01.02_3770_0014.jpg/3335,398,1141,3063/full/0/default.jpg", "iiif_url")</f>
        <v/>
      </c>
    </row>
    <row r="2023">
      <c r="A2023" t="inlineStr">
        <is>
          <t>NL-HaNA_1.01.02_3770_0014-page-27</t>
        </is>
      </c>
      <c r="B2023" t="inlineStr">
        <is>
          <t>NL-HaNA_1.01.02_3770_0014-column-3435-498-941-2863</t>
        </is>
      </c>
      <c r="C2023" t="inlineStr">
        <is>
          <t>lemma</t>
        </is>
      </c>
      <c r="D2023" t="n">
        <v>3442</v>
      </c>
      <c r="E2023" t="n">
        <v>1141</v>
      </c>
      <c r="F2023" t="inlineStr">
        <is>
          <t>Instructie voor den Griffier gelesen. 18.</t>
        </is>
      </c>
      <c r="G2023">
        <f>HYPERLINK("https://images.diginfra.net/iiif/NL-HaNA_1.01.02/3770/NL-HaNA_1.01.02_3770_0014.jpg/3335,398,1141,3063/full/0/default.jpg", "iiif_url")</f>
        <v/>
      </c>
    </row>
    <row r="2024">
      <c r="A2024" t="inlineStr">
        <is>
          <t>NL-HaNA_1.01.02_3770_0014-page-27</t>
        </is>
      </c>
      <c r="B2024" t="inlineStr">
        <is>
          <t>NL-HaNA_1.01.02_3770_0014-column-3435-498-941-2863</t>
        </is>
      </c>
      <c r="C2024" t="inlineStr">
        <is>
          <t>repeat_lemma</t>
        </is>
      </c>
      <c r="D2024" t="n">
        <v>3607</v>
      </c>
      <c r="E2024" t="n">
        <v>1191</v>
      </c>
      <c r="F2024" t="inlineStr">
        <is>
          <t xml:space="preserve">        oock voor den Commis. 18.</t>
        </is>
      </c>
      <c r="G2024">
        <f>HYPERLINK("https://images.diginfra.net/iiif/NL-HaNA_1.01.02/3770/NL-HaNA_1.01.02_3770_0014.jpg/3335,398,1141,3063/full/0/default.jpg", "iiif_url")</f>
        <v/>
      </c>
    </row>
    <row r="2025">
      <c r="A2025" t="inlineStr">
        <is>
          <t>NL-HaNA_1.01.02_3770_0014-page-27</t>
        </is>
      </c>
      <c r="B2025" t="inlineStr">
        <is>
          <t>NL-HaNA_1.01.02_3770_0014-column-3435-498-941-2863</t>
        </is>
      </c>
      <c r="C2025" t="inlineStr">
        <is>
          <t>repeat_lemma</t>
        </is>
      </c>
      <c r="D2025" t="n">
        <v>3610</v>
      </c>
      <c r="E2025" t="n">
        <v>1236</v>
      </c>
      <c r="F2025" t="inlineStr">
        <is>
          <t xml:space="preserve">        oock voor den Agent. 18.</t>
        </is>
      </c>
      <c r="G2025">
        <f>HYPERLINK("https://images.diginfra.net/iiif/NL-HaNA_1.01.02/3770/NL-HaNA_1.01.02_3770_0014.jpg/3335,398,1141,3063/full/0/default.jpg", "iiif_url")</f>
        <v/>
      </c>
    </row>
    <row r="2026">
      <c r="A2026" t="inlineStr">
        <is>
          <t>NL-HaNA_1.01.02_3770_0014-page-27</t>
        </is>
      </c>
      <c r="B2026" t="inlineStr">
        <is>
          <t>NL-HaNA_1.01.02_3770_0014-column-3435-498-941-2863</t>
        </is>
      </c>
      <c r="C2026" t="inlineStr">
        <is>
          <t>continuation</t>
        </is>
      </c>
      <c r="D2026" t="n">
        <v>3607</v>
      </c>
      <c r="E2026" t="n">
        <v>1290</v>
      </c>
      <c r="F2026" t="inlineStr">
        <is>
          <t xml:space="preserve">    concept voor Capiteynen, Officieren en</t>
        </is>
      </c>
      <c r="G2026">
        <f>HYPERLINK("https://images.diginfra.net/iiif/NL-HaNA_1.01.02/3770/NL-HaNA_1.01.02_3770_0014.jpg/3335,398,1141,3063/full/0/default.jpg", "iiif_url")</f>
        <v/>
      </c>
    </row>
    <row r="2027">
      <c r="A2027" t="inlineStr">
        <is>
          <t>NL-HaNA_1.01.02_3770_0014-page-27</t>
        </is>
      </c>
      <c r="B2027" t="inlineStr">
        <is>
          <t>NL-HaNA_1.01.02_3770_0014-column-3435-498-941-2863</t>
        </is>
      </c>
      <c r="C2027" t="inlineStr">
        <is>
          <t>lemma</t>
        </is>
      </c>
      <c r="D2027" t="n">
        <v>3485</v>
      </c>
      <c r="E2027" t="n">
        <v>1334</v>
      </c>
      <c r="F2027" t="inlineStr">
        <is>
          <t>Schryvers met Commissie van retorsie uytva-</t>
        </is>
      </c>
      <c r="G2027">
        <f>HYPERLINK("https://images.diginfra.net/iiif/NL-HaNA_1.01.02/3770/NL-HaNA_1.01.02_3770_0014.jpg/3335,398,1141,3063/full/0/default.jpg", "iiif_url")</f>
        <v/>
      </c>
    </row>
    <row r="2028">
      <c r="A2028" t="inlineStr">
        <is>
          <t>NL-HaNA_1.01.02_3770_0014-page-27</t>
        </is>
      </c>
      <c r="B2028" t="inlineStr">
        <is>
          <t>NL-HaNA_1.01.02_3770_0014-column-3435-498-941-2863</t>
        </is>
      </c>
      <c r="C2028" t="inlineStr">
        <is>
          <t>lemma</t>
        </is>
      </c>
      <c r="D2028" t="n">
        <v>3483</v>
      </c>
      <c r="E2028" t="n">
        <v>1383</v>
      </c>
      <c r="F2028" t="inlineStr">
        <is>
          <t>rende.</t>
        </is>
      </c>
      <c r="G2028">
        <f>HYPERLINK("https://images.diginfra.net/iiif/NL-HaNA_1.01.02/3770/NL-HaNA_1.01.02_3770_0014.jpg/3335,398,1141,3063/full/0/default.jpg", "iiif_url")</f>
        <v/>
      </c>
    </row>
    <row r="2029">
      <c r="A2029" t="inlineStr">
        <is>
          <t>NL-HaNA_1.01.02_3770_0014-page-27</t>
        </is>
      </c>
      <c r="B2029" t="inlineStr">
        <is>
          <t>NL-HaNA_1.01.02_3770_0014-column-3435-498-941-2863</t>
        </is>
      </c>
      <c r="C2029" t="inlineStr">
        <is>
          <t>continuation</t>
        </is>
      </c>
      <c r="D2029" t="n">
        <v>3596</v>
      </c>
      <c r="E2029" t="n">
        <v>1387</v>
      </c>
      <c r="F2029" t="inlineStr">
        <is>
          <t xml:space="preserve">    1065.</t>
        </is>
      </c>
      <c r="G2029">
        <f>HYPERLINK("https://images.diginfra.net/iiif/NL-HaNA_1.01.02/3770/NL-HaNA_1.01.02_3770_0014.jpg/3335,398,1141,3063/full/0/default.jpg", "iiif_url")</f>
        <v/>
      </c>
    </row>
    <row r="2030">
      <c r="A2030" t="inlineStr">
        <is>
          <t>NL-HaNA_1.01.02_3770_0014-page-27</t>
        </is>
      </c>
      <c r="B2030" t="inlineStr">
        <is>
          <t>NL-HaNA_1.01.02_3770_0014-column-3435-498-941-2863</t>
        </is>
      </c>
      <c r="C2030" t="inlineStr">
        <is>
          <t>continuation</t>
        </is>
      </c>
      <c r="D2030" t="n">
        <v>3607</v>
      </c>
      <c r="E2030" t="n">
        <v>1435</v>
      </c>
      <c r="F2030" t="inlineStr">
        <is>
          <t xml:space="preserve">    concept te formeren voor den Fiscael</t>
        </is>
      </c>
      <c r="G2030">
        <f>HYPERLINK("https://images.diginfra.net/iiif/NL-HaNA_1.01.02/3770/NL-HaNA_1.01.02_3770_0014.jpg/3335,398,1141,3063/full/0/default.jpg", "iiif_url")</f>
        <v/>
      </c>
    </row>
    <row r="2031">
      <c r="A2031" t="inlineStr">
        <is>
          <t>NL-HaNA_1.01.02_3770_0014-page-27</t>
        </is>
      </c>
      <c r="B2031" t="inlineStr">
        <is>
          <t>NL-HaNA_1.01.02_3770_0014-column-3435-498-941-2863</t>
        </is>
      </c>
      <c r="C2031" t="inlineStr">
        <is>
          <t>repeat_lemma</t>
        </is>
      </c>
      <c r="D2031" t="n">
        <v>3483</v>
      </c>
      <c r="E2031" t="n">
        <v>1480</v>
      </c>
      <c r="F2031" t="inlineStr">
        <is>
          <t xml:space="preserve">        tegens het nemen van verboden gifien en ga-</t>
        </is>
      </c>
      <c r="G2031">
        <f>HYPERLINK("https://images.diginfra.net/iiif/NL-HaNA_1.01.02/3770/NL-HaNA_1.01.02_3770_0014.jpg/3335,398,1141,3063/full/0/default.jpg", "iiif_url")</f>
        <v/>
      </c>
    </row>
    <row r="2032">
      <c r="A2032" t="inlineStr">
        <is>
          <t>NL-HaNA_1.01.02_3770_0014-page-27</t>
        </is>
      </c>
      <c r="B2032" t="inlineStr">
        <is>
          <t>NL-HaNA_1.01.02_3770_0014-column-3435-498-941-2863</t>
        </is>
      </c>
      <c r="C2032" t="inlineStr">
        <is>
          <t>repeat_lemma</t>
        </is>
      </c>
      <c r="D2032" t="n">
        <v>3483</v>
      </c>
      <c r="E2032" t="n">
        <v>1537</v>
      </c>
      <c r="F2032" t="inlineStr">
        <is>
          <t xml:space="preserve">        ven. 1137. 1148.</t>
        </is>
      </c>
      <c r="G2032">
        <f>HYPERLINK("https://images.diginfra.net/iiif/NL-HaNA_1.01.02/3770/NL-HaNA_1.01.02_3770_0014.jpg/3335,398,1141,3063/full/0/default.jpg", "iiif_url")</f>
        <v/>
      </c>
    </row>
    <row r="2033">
      <c r="A2033" t="inlineStr">
        <is>
          <t>NL-HaNA_1.01.02_3770_0014-page-27</t>
        </is>
      </c>
      <c r="B2033" t="inlineStr">
        <is>
          <t>NL-HaNA_1.01.02_3770_0014-column-3435-498-941-2863</t>
        </is>
      </c>
      <c r="C2033" t="inlineStr">
        <is>
          <t>repeat_lemma</t>
        </is>
      </c>
      <c r="D2033" t="n">
        <v>3598</v>
      </c>
      <c r="E2033" t="n">
        <v>1578</v>
      </c>
      <c r="F2033" t="inlineStr">
        <is>
          <t xml:space="preserve">        de geformeerde concept Instructie voor</t>
        </is>
      </c>
      <c r="G2033">
        <f>HYPERLINK("https://images.diginfra.net/iiif/NL-HaNA_1.01.02/3770/NL-HaNA_1.01.02_3770_0014.jpg/3335,398,1141,3063/full/0/default.jpg", "iiif_url")</f>
        <v/>
      </c>
    </row>
    <row r="2034">
      <c r="A2034" t="inlineStr">
        <is>
          <t>NL-HaNA_1.01.02_3770_0014-page-27</t>
        </is>
      </c>
      <c r="B2034" t="inlineStr">
        <is>
          <t>NL-HaNA_1.01.02_3770_0014-column-3435-498-941-2863</t>
        </is>
      </c>
      <c r="C2034" t="inlineStr">
        <is>
          <t>repeat_lemma</t>
        </is>
      </c>
      <c r="D2034" t="n">
        <v>3481</v>
      </c>
      <c r="E2034" t="n">
        <v>1620</v>
      </c>
      <c r="F2034" t="inlineStr">
        <is>
          <t xml:space="preserve">        den Fiscael. 1158.</t>
        </is>
      </c>
      <c r="G2034">
        <f>HYPERLINK("https://images.diginfra.net/iiif/NL-HaNA_1.01.02/3770/NL-HaNA_1.01.02_3770_0014.jpg/3335,398,1141,3063/full/0/default.jpg", "iiif_url")</f>
        <v/>
      </c>
    </row>
    <row r="2035">
      <c r="A2035" t="inlineStr">
        <is>
          <t>NL-HaNA_1.01.02_3770_0014-page-27</t>
        </is>
      </c>
      <c r="B2035" t="inlineStr">
        <is>
          <t>NL-HaNA_1.01.02_3770_0014-column-3435-498-941-2863</t>
        </is>
      </c>
      <c r="C2035" t="inlineStr">
        <is>
          <t>lemma</t>
        </is>
      </c>
      <c r="D2035" t="n">
        <v>3435</v>
      </c>
      <c r="E2035" t="n">
        <v>1671</v>
      </c>
      <c r="F2035" t="inlineStr">
        <is>
          <t>Isenbourg, Colonie, Fransche Gereformeerde</t>
        </is>
      </c>
      <c r="G2035">
        <f>HYPERLINK("https://images.diginfra.net/iiif/NL-HaNA_1.01.02/3770/NL-HaNA_1.01.02_3770_0014.jpg/3335,398,1141,3063/full/0/default.jpg", "iiif_url")</f>
        <v/>
      </c>
    </row>
    <row r="2036">
      <c r="A2036" t="inlineStr">
        <is>
          <t>NL-HaNA_1.01.02_3770_0014-page-27</t>
        </is>
      </c>
      <c r="B2036" t="inlineStr">
        <is>
          <t>NL-HaNA_1.01.02_3770_0014-column-3435-498-941-2863</t>
        </is>
      </c>
      <c r="C2036" t="inlineStr">
        <is>
          <t>repeat_lemma</t>
        </is>
      </c>
      <c r="D2036" t="n">
        <v>3483</v>
      </c>
      <c r="E2036" t="n">
        <v>1725</v>
      </c>
      <c r="F2036" t="inlineStr">
        <is>
          <t xml:space="preserve">        Gemeente aldaer. 959.</t>
        </is>
      </c>
      <c r="G2036">
        <f>HYPERLINK("https://images.diginfra.net/iiif/NL-HaNA_1.01.02/3770/NL-HaNA_1.01.02_3770_0014.jpg/3335,398,1141,3063/full/0/default.jpg", "iiif_url")</f>
        <v/>
      </c>
    </row>
    <row r="2037">
      <c r="A2037" t="inlineStr">
        <is>
          <t>NL-HaNA_1.01.02_3770_0014-page-27</t>
        </is>
      </c>
      <c r="B2037" t="inlineStr">
        <is>
          <t>NL-HaNA_1.01.02_3770_0014-column-3435-498-941-2863</t>
        </is>
      </c>
      <c r="C2037" t="inlineStr">
        <is>
          <t>repeat_lemma</t>
        </is>
      </c>
      <c r="D2037" t="n">
        <v>3605</v>
      </c>
      <c r="E2037" t="n">
        <v>1773</v>
      </c>
      <c r="F2037" t="inlineStr">
        <is>
          <t xml:space="preserve">        versoeck van Deynauds om ander beneficie</t>
        </is>
      </c>
      <c r="G2037">
        <f>HYPERLINK("https://images.diginfra.net/iiif/NL-HaNA_1.01.02/3770/NL-HaNA_1.01.02_3770_0014.jpg/3335,398,1141,3063/full/0/default.jpg", "iiif_url")</f>
        <v/>
      </c>
    </row>
    <row r="2038">
      <c r="A2038" t="inlineStr">
        <is>
          <t>NL-HaNA_1.01.02_3770_0014-page-27</t>
        </is>
      </c>
      <c r="B2038" t="inlineStr">
        <is>
          <t>NL-HaNA_1.01.02_3770_0014-column-3435-498-941-2863</t>
        </is>
      </c>
      <c r="C2038" t="inlineStr">
        <is>
          <t>lemma</t>
        </is>
      </c>
      <c r="D2038" t="n">
        <v>3483</v>
      </c>
      <c r="E2038" t="n">
        <v>1830</v>
      </c>
      <c r="F2038" t="inlineStr">
        <is>
          <t>te examineren. 1000.</t>
        </is>
      </c>
      <c r="G2038">
        <f>HYPERLINK("https://images.diginfra.net/iiif/NL-HaNA_1.01.02/3770/NL-HaNA_1.01.02_3770_0014.jpg/3335,398,1141,3063/full/0/default.jpg", "iiif_url")</f>
        <v/>
      </c>
    </row>
    <row r="2039">
      <c r="A2039" t="inlineStr">
        <is>
          <t>NL-HaNA_1.01.02_3770_0014-page-27</t>
        </is>
      </c>
      <c r="B2039" t="inlineStr">
        <is>
          <t>NL-HaNA_1.01.02_3770_0014-column-3435-498-941-2863</t>
        </is>
      </c>
      <c r="C2039" t="inlineStr">
        <is>
          <t>continuation</t>
        </is>
      </c>
      <c r="D2039" t="n">
        <v>3437</v>
      </c>
      <c r="E2039" t="n">
        <v>1865</v>
      </c>
      <c r="F2039" t="inlineStr">
        <is>
          <t xml:space="preserve">    Juyn tot Drossaert van Loon op het Sant ges</t>
        </is>
      </c>
      <c r="G2039">
        <f>HYPERLINK("https://images.diginfra.net/iiif/NL-HaNA_1.01.02/3770/NL-HaNA_1.01.02_3770_0014.jpg/3335,398,1141,3063/full/0/default.jpg", "iiif_url")</f>
        <v/>
      </c>
    </row>
    <row r="2040">
      <c r="A2040" t="inlineStr">
        <is>
          <t>NL-HaNA_1.01.02_3770_0014-page-27</t>
        </is>
      </c>
      <c r="B2040" t="inlineStr">
        <is>
          <t>NL-HaNA_1.01.02_3770_0014-column-3435-498-941-2863</t>
        </is>
      </c>
      <c r="C2040" t="inlineStr">
        <is>
          <t>continuation</t>
        </is>
      </c>
      <c r="D2040" t="n">
        <v>3478</v>
      </c>
      <c r="E2040" t="n">
        <v>1918</v>
      </c>
      <c r="F2040" t="inlineStr">
        <is>
          <t xml:space="preserve">    approbeert. 878.</t>
        </is>
      </c>
      <c r="G2040">
        <f>HYPERLINK("https://images.diginfra.net/iiif/NL-HaNA_1.01.02/3770/NL-HaNA_1.01.02_3770_0014.jpg/3335,398,1141,3063/full/0/default.jpg", "iiif_url")</f>
        <v/>
      </c>
    </row>
    <row r="2041">
      <c r="A2041" t="inlineStr">
        <is>
          <t>NL-HaNA_1.01.02_3770_0014-page-27</t>
        </is>
      </c>
      <c r="B2041" t="inlineStr">
        <is>
          <t>NL-HaNA_1.01.02_3770_0014-column-3435-498-941-2863</t>
        </is>
      </c>
      <c r="C2041" t="inlineStr">
        <is>
          <t>non_index_line</t>
        </is>
      </c>
      <c r="D2041" t="n">
        <v>3807</v>
      </c>
      <c r="E2041" t="n">
        <v>2115</v>
      </c>
      <c r="F2041" t="inlineStr">
        <is>
          <t xml:space="preserve">        XR.</t>
        </is>
      </c>
      <c r="G2041">
        <f>HYPERLINK("https://images.diginfra.net/iiif/NL-HaNA_1.01.02/3770/NL-HaNA_1.01.02_3770_0014.jpg/3335,398,1141,3063/full/0/default.jpg", "iiif_url")</f>
        <v/>
      </c>
    </row>
    <row r="2042">
      <c r="A2042" t="inlineStr">
        <is>
          <t>NL-HaNA_1.01.02_3770_0014-page-27</t>
        </is>
      </c>
      <c r="B2042" t="inlineStr">
        <is>
          <t>NL-HaNA_1.01.02_3770_0014-column-3435-498-941-2863</t>
        </is>
      </c>
      <c r="C2042" t="inlineStr">
        <is>
          <t>continuation</t>
        </is>
      </c>
      <c r="D2042" t="n">
        <v>3523</v>
      </c>
      <c r="E2042" t="n">
        <v>2253</v>
      </c>
      <c r="F2042" t="inlineStr">
        <is>
          <t xml:space="preserve">    - Eifersfelt, siet Trier, letter T.</t>
        </is>
      </c>
      <c r="G2042">
        <f>HYPERLINK("https://images.diginfra.net/iiif/NL-HaNA_1.01.02/3770/NL-HaNA_1.01.02_3770_0014.jpg/3335,398,1141,3063/full/0/default.jpg", "iiif_url")</f>
        <v/>
      </c>
    </row>
    <row r="2043">
      <c r="A2043" t="inlineStr">
        <is>
          <t>NL-HaNA_1.01.02_3770_0014-page-27</t>
        </is>
      </c>
      <c r="B2043" t="inlineStr">
        <is>
          <t>NL-HaNA_1.01.02_3770_0014-column-3435-498-941-2863</t>
        </is>
      </c>
      <c r="C2043" t="inlineStr">
        <is>
          <t>repeat_lemma</t>
        </is>
      </c>
      <c r="D2043" t="n">
        <v>3575</v>
      </c>
      <c r="E2043" t="n">
        <v>2309</v>
      </c>
      <c r="F2043" t="inlineStr">
        <is>
          <t xml:space="preserve">        Keulen, Bilderbeeck advertentie. 9. 18.</t>
        </is>
      </c>
      <c r="G2043">
        <f>HYPERLINK("https://images.diginfra.net/iiif/NL-HaNA_1.01.02/3770/NL-HaNA_1.01.02_3770_0014.jpg/3335,398,1141,3063/full/0/default.jpg", "iiif_url")</f>
        <v/>
      </c>
    </row>
    <row r="2044">
      <c r="A2044" t="inlineStr">
        <is>
          <t>NL-HaNA_1.01.02_3770_0014-page-27</t>
        </is>
      </c>
      <c r="B2044" t="inlineStr">
        <is>
          <t>NL-HaNA_1.01.02_3770_0014-column-3435-498-941-2863</t>
        </is>
      </c>
      <c r="C2044" t="inlineStr">
        <is>
          <t>lemma</t>
        </is>
      </c>
      <c r="D2044" t="n">
        <v>3432</v>
      </c>
      <c r="E2044" t="n">
        <v>2360</v>
      </c>
      <c r="F2044" t="inlineStr">
        <is>
          <t>HBD.</t>
        </is>
      </c>
      <c r="G2044">
        <f>HYPERLINK("https://images.diginfra.net/iiif/NL-HaNA_1.01.02/3770/NL-HaNA_1.01.02_3770_0014.jpg/3335,398,1141,3063/full/0/default.jpg", "iiif_url")</f>
        <v/>
      </c>
    </row>
    <row r="2045">
      <c r="A2045" t="inlineStr">
        <is>
          <t>NL-HaNA_1.01.02_3770_0014-page-27</t>
        </is>
      </c>
      <c r="B2045" t="inlineStr">
        <is>
          <t>NL-HaNA_1.01.02_3770_0014-column-3435-498-941-2863</t>
        </is>
      </c>
      <c r="C2045" t="inlineStr">
        <is>
          <t>continuation</t>
        </is>
      </c>
      <c r="D2045" t="n">
        <v>3624</v>
      </c>
      <c r="E2045" t="n">
        <v>2358</v>
      </c>
      <c r="F2045" t="inlineStr">
        <is>
          <t xml:space="preserve">    32. 37. 54. 62. 77. 82. 97. 103.</t>
        </is>
      </c>
      <c r="G2045">
        <f>HYPERLINK("https://images.diginfra.net/iiif/NL-HaNA_1.01.02/3770/NL-HaNA_1.01.02_3770_0014.jpg/3335,398,1141,3063/full/0/default.jpg", "iiif_url")</f>
        <v/>
      </c>
    </row>
    <row r="2046">
      <c r="A2046" t="inlineStr">
        <is>
          <t>NL-HaNA_1.01.02_3770_0014-page-27</t>
        </is>
      </c>
      <c r="B2046" t="inlineStr">
        <is>
          <t>NL-HaNA_1.01.02_3770_0014-column-3435-498-941-2863</t>
        </is>
      </c>
      <c r="C2046" t="inlineStr">
        <is>
          <t>continuation</t>
        </is>
      </c>
      <c r="D2046" t="n">
        <v>3488</v>
      </c>
      <c r="E2046" t="n">
        <v>2408</v>
      </c>
      <c r="F2046" t="inlineStr">
        <is>
          <t xml:space="preserve">    115. 125. 131. 145. 139. 162. 1305.</t>
        </is>
      </c>
      <c r="G2046">
        <f>HYPERLINK("https://images.diginfra.net/iiif/NL-HaNA_1.01.02/3770/NL-HaNA_1.01.02_3770_0014.jpg/3335,398,1141,3063/full/0/default.jpg", "iiif_url")</f>
        <v/>
      </c>
    </row>
    <row r="2047">
      <c r="A2047" t="inlineStr">
        <is>
          <t>NL-HaNA_1.01.02_3770_0014-page-27</t>
        </is>
      </c>
      <c r="B2047" t="inlineStr">
        <is>
          <t>NL-HaNA_1.01.02_3770_0014-column-3435-498-941-2863</t>
        </is>
      </c>
      <c r="C2047" t="inlineStr">
        <is>
          <t>continuation</t>
        </is>
      </c>
      <c r="D2047" t="n">
        <v>3483</v>
      </c>
      <c r="E2047" t="n">
        <v>2454</v>
      </c>
      <c r="F2047" t="inlineStr">
        <is>
          <t xml:space="preserve">    185. 788. zor. 208. 221. 229. 2E1.</t>
        </is>
      </c>
      <c r="G2047">
        <f>HYPERLINK("https://images.diginfra.net/iiif/NL-HaNA_1.01.02/3770/NL-HaNA_1.01.02_3770_0014.jpg/3335,398,1141,3063/full/0/default.jpg", "iiif_url")</f>
        <v/>
      </c>
    </row>
    <row r="2048">
      <c r="A2048" t="inlineStr">
        <is>
          <t>NL-HaNA_1.01.02_3770_0014-page-27</t>
        </is>
      </c>
      <c r="B2048" t="inlineStr">
        <is>
          <t>NL-HaNA_1.01.02_3770_0014-column-3435-498-941-2863</t>
        </is>
      </c>
      <c r="C2048" t="inlineStr">
        <is>
          <t>continuation</t>
        </is>
      </c>
      <c r="D2048" t="n">
        <v>3483</v>
      </c>
      <c r="E2048" t="n">
        <v>2503</v>
      </c>
      <c r="F2048" t="inlineStr">
        <is>
          <t xml:space="preserve">    287 209 212 225 33. 2355. 361.</t>
        </is>
      </c>
      <c r="G2048">
        <f>HYPERLINK("https://images.diginfra.net/iiif/NL-HaNA_1.01.02/3770/NL-HaNA_1.01.02_3770_0014.jpg/3335,398,1141,3063/full/0/default.jpg", "iiif_url")</f>
        <v/>
      </c>
    </row>
    <row r="2049">
      <c r="A2049" t="inlineStr">
        <is>
          <t>NL-HaNA_1.01.02_3770_0014-page-27</t>
        </is>
      </c>
      <c r="B2049" t="inlineStr">
        <is>
          <t>NL-HaNA_1.01.02_3770_0014-column-3435-498-941-2863</t>
        </is>
      </c>
      <c r="C2049" t="inlineStr">
        <is>
          <t>continuation</t>
        </is>
      </c>
      <c r="D2049" t="n">
        <v>3483</v>
      </c>
      <c r="E2049" t="n">
        <v>2550</v>
      </c>
      <c r="F2049" t="inlineStr">
        <is>
          <t xml:space="preserve">    378. 385. 401. 409. 422. 429. 452.</t>
        </is>
      </c>
      <c r="G2049">
        <f>HYPERLINK("https://images.diginfra.net/iiif/NL-HaNA_1.01.02/3770/NL-HaNA_1.01.02_3770_0014.jpg/3335,398,1141,3063/full/0/default.jpg", "iiif_url")</f>
        <v/>
      </c>
    </row>
    <row r="2050">
      <c r="A2050" t="inlineStr">
        <is>
          <t>NL-HaNA_1.01.02_3770_0014-page-27</t>
        </is>
      </c>
      <c r="B2050" t="inlineStr">
        <is>
          <t>NL-HaNA_1.01.02_3770_0014-column-3435-498-941-2863</t>
        </is>
      </c>
      <c r="C2050" t="inlineStr">
        <is>
          <t>continuation</t>
        </is>
      </c>
      <c r="D2050" t="n">
        <v>3478</v>
      </c>
      <c r="E2050" t="n">
        <v>2601</v>
      </c>
      <c r="F2050" t="inlineStr">
        <is>
          <t xml:space="preserve">    406. 491. 513. 519. 544 35682. 570.</t>
        </is>
      </c>
      <c r="G2050">
        <f>HYPERLINK("https://images.diginfra.net/iiif/NL-HaNA_1.01.02/3770/NL-HaNA_1.01.02_3770_0014.jpg/3335,398,1141,3063/full/0/default.jpg", "iiif_url")</f>
        <v/>
      </c>
    </row>
    <row r="2051">
      <c r="A2051" t="inlineStr">
        <is>
          <t>NL-HaNA_1.01.02_3770_0014-page-27</t>
        </is>
      </c>
      <c r="B2051" t="inlineStr">
        <is>
          <t>NL-HaNA_1.01.02_3770_0014-column-3435-498-941-2863</t>
        </is>
      </c>
      <c r="C2051" t="inlineStr">
        <is>
          <t>continuation</t>
        </is>
      </c>
      <c r="D2051" t="n">
        <v>3485</v>
      </c>
      <c r="E2051" t="n">
        <v>2648</v>
      </c>
      <c r="F2051" t="inlineStr">
        <is>
          <t xml:space="preserve">    58, Goo. 607. 617. 626. 638. 8645.</t>
        </is>
      </c>
      <c r="G2051">
        <f>HYPERLINK("https://images.diginfra.net/iiif/NL-HaNA_1.01.02/3770/NL-HaNA_1.01.02_3770_0014.jpg/3335,398,1141,3063/full/0/default.jpg", "iiif_url")</f>
        <v/>
      </c>
    </row>
    <row r="2052">
      <c r="A2052" t="inlineStr">
        <is>
          <t>NL-HaNA_1.01.02_3770_0014-page-27</t>
        </is>
      </c>
      <c r="B2052" t="inlineStr">
        <is>
          <t>NL-HaNA_1.01.02_3770_0014-column-3435-498-941-2863</t>
        </is>
      </c>
      <c r="C2052" t="inlineStr">
        <is>
          <t>continuation</t>
        </is>
      </c>
      <c r="D2052" t="n">
        <v>3481</v>
      </c>
      <c r="E2052" t="n">
        <v>2698</v>
      </c>
      <c r="F2052" t="inlineStr">
        <is>
          <t xml:space="preserve">    657, 662 672. 678. 690. 698. 717.</t>
        </is>
      </c>
      <c r="G2052">
        <f>HYPERLINK("https://images.diginfra.net/iiif/NL-HaNA_1.01.02/3770/NL-HaNA_1.01.02_3770_0014.jpg/3335,398,1141,3063/full/0/default.jpg", "iiif_url")</f>
        <v/>
      </c>
    </row>
    <row r="2053">
      <c r="A2053" t="inlineStr">
        <is>
          <t>NL-HaNA_1.01.02_3770_0014-page-27</t>
        </is>
      </c>
      <c r="B2053" t="inlineStr">
        <is>
          <t>NL-HaNA_1.01.02_3770_0014-column-3435-498-941-2863</t>
        </is>
      </c>
      <c r="C2053" t="inlineStr">
        <is>
          <t>continuation</t>
        </is>
      </c>
      <c r="D2053" t="n">
        <v>3478</v>
      </c>
      <c r="E2053" t="n">
        <v>2746</v>
      </c>
      <c r="F2053" t="inlineStr">
        <is>
          <t xml:space="preserve">    7273. 738. 743 7524. 763. 773. 781.</t>
        </is>
      </c>
      <c r="G2053">
        <f>HYPERLINK("https://images.diginfra.net/iiif/NL-HaNA_1.01.02/3770/NL-HaNA_1.01.02_3770_0014.jpg/3335,398,1141,3063/full/0/default.jpg", "iiif_url")</f>
        <v/>
      </c>
    </row>
    <row r="2054">
      <c r="A2054" t="inlineStr">
        <is>
          <t>NL-HaNA_1.01.02_3770_0014-page-27</t>
        </is>
      </c>
      <c r="B2054" t="inlineStr">
        <is>
          <t>NL-HaNA_1.01.02_3770_0014-column-3435-498-941-2863</t>
        </is>
      </c>
      <c r="C2054" t="inlineStr">
        <is>
          <t>continuation</t>
        </is>
      </c>
      <c r="D2054" t="n">
        <v>3478</v>
      </c>
      <c r="E2054" t="n">
        <v>2797</v>
      </c>
      <c r="F2054" t="inlineStr">
        <is>
          <t xml:space="preserve">    794. 8oz. 833. 817. 827. 832. 840.</t>
        </is>
      </c>
      <c r="G2054">
        <f>HYPERLINK("https://images.diginfra.net/iiif/NL-HaNA_1.01.02/3770/NL-HaNA_1.01.02_3770_0014.jpg/3335,398,1141,3063/full/0/default.jpg", "iiif_url")</f>
        <v/>
      </c>
    </row>
    <row r="2055">
      <c r="A2055" t="inlineStr">
        <is>
          <t>NL-HaNA_1.01.02_3770_0014-page-27</t>
        </is>
      </c>
      <c r="B2055" t="inlineStr">
        <is>
          <t>NL-HaNA_1.01.02_3770_0014-column-3435-498-941-2863</t>
        </is>
      </c>
      <c r="C2055" t="inlineStr">
        <is>
          <t>continuation</t>
        </is>
      </c>
      <c r="D2055" t="n">
        <v>3481</v>
      </c>
      <c r="E2055" t="n">
        <v>2844</v>
      </c>
      <c r="F2055" t="inlineStr">
        <is>
          <t xml:space="preserve">    846. 855. 862. 876. 879. 888. 895.</t>
        </is>
      </c>
      <c r="G2055">
        <f>HYPERLINK("https://images.diginfra.net/iiif/NL-HaNA_1.01.02/3770/NL-HaNA_1.01.02_3770_0014.jpg/3335,398,1141,3063/full/0/default.jpg", "iiif_url")</f>
        <v/>
      </c>
    </row>
    <row r="2056">
      <c r="A2056" t="inlineStr">
        <is>
          <t>NL-HaNA_1.01.02_3770_0014-page-27</t>
        </is>
      </c>
      <c r="B2056" t="inlineStr">
        <is>
          <t>NL-HaNA_1.01.02_3770_0014-column-3435-498-941-2863</t>
        </is>
      </c>
      <c r="C2056" t="inlineStr">
        <is>
          <t>continuation</t>
        </is>
      </c>
      <c r="D2056" t="n">
        <v>3476</v>
      </c>
      <c r="E2056" t="n">
        <v>2889</v>
      </c>
      <c r="F2056" t="inlineStr">
        <is>
          <t xml:space="preserve">    908. 915. 928. 942. 967. 983. 1006.</t>
        </is>
      </c>
      <c r="G2056">
        <f>HYPERLINK("https://images.diginfra.net/iiif/NL-HaNA_1.01.02/3770/NL-HaNA_1.01.02_3770_0014.jpg/3335,398,1141,3063/full/0/default.jpg", "iiif_url")</f>
        <v/>
      </c>
    </row>
    <row r="2057">
      <c r="A2057" t="inlineStr">
        <is>
          <t>NL-HaNA_1.01.02_3770_0014-page-27</t>
        </is>
      </c>
      <c r="B2057" t="inlineStr">
        <is>
          <t>NL-HaNA_1.01.02_3770_0014-column-3435-498-941-2863</t>
        </is>
      </c>
      <c r="C2057" t="inlineStr">
        <is>
          <t>continuation</t>
        </is>
      </c>
      <c r="D2057" t="n">
        <v>3481</v>
      </c>
      <c r="E2057" t="n">
        <v>2945</v>
      </c>
      <c r="F2057" t="inlineStr">
        <is>
          <t xml:space="preserve">    1020. 1023. 1051. 1069. 1081. 1097.</t>
        </is>
      </c>
      <c r="G2057">
        <f>HYPERLINK("https://images.diginfra.net/iiif/NL-HaNA_1.01.02/3770/NL-HaNA_1.01.02_3770_0014.jpg/3335,398,1141,3063/full/0/default.jpg", "iiif_url")</f>
        <v/>
      </c>
    </row>
    <row r="2058">
      <c r="A2058" t="inlineStr">
        <is>
          <t>NL-HaNA_1.01.02_3770_0014-page-27</t>
        </is>
      </c>
      <c r="B2058" t="inlineStr">
        <is>
          <t>NL-HaNA_1.01.02_3770_0014-column-3435-498-941-2863</t>
        </is>
      </c>
      <c r="C2058" t="inlineStr">
        <is>
          <t>continuation</t>
        </is>
      </c>
      <c r="D2058" t="n">
        <v>3481</v>
      </c>
      <c r="E2058" t="n">
        <v>2990</v>
      </c>
      <c r="F2058" t="inlineStr">
        <is>
          <t xml:space="preserve">    1109. 1127. 1157 1160. 1172. 1157.</t>
        </is>
      </c>
      <c r="G2058">
        <f>HYPERLINK("https://images.diginfra.net/iiif/NL-HaNA_1.01.02/3770/NL-HaNA_1.01.02_3770_0014.jpg/3335,398,1141,3063/full/0/default.jpg", "iiif_url")</f>
        <v/>
      </c>
    </row>
    <row r="2059">
      <c r="A2059" t="inlineStr">
        <is>
          <t>NL-HaNA_1.01.02_3770_0014-page-27</t>
        </is>
      </c>
      <c r="B2059" t="inlineStr">
        <is>
          <t>NL-HaNA_1.01.02_3770_0014-column-3435-498-941-2863</t>
        </is>
      </c>
      <c r="C2059" t="inlineStr">
        <is>
          <t>repeat_lemma</t>
        </is>
      </c>
      <c r="D2059" t="n">
        <v>3577</v>
      </c>
      <c r="E2059" t="n">
        <v>3042</v>
      </c>
      <c r="F2059" t="inlineStr">
        <is>
          <t xml:space="preserve">        citatien en insinuatien tot betalinge van</t>
        </is>
      </c>
      <c r="G2059">
        <f>HYPERLINK("https://images.diginfra.net/iiif/NL-HaNA_1.01.02/3770/NL-HaNA_1.01.02_3770_0014.jpg/3335,398,1141,3063/full/0/default.jpg", "iiif_url")</f>
        <v/>
      </c>
    </row>
    <row r="2060">
      <c r="A2060" t="inlineStr">
        <is>
          <t>NL-HaNA_1.01.02_3770_0014-page-27</t>
        </is>
      </c>
      <c r="B2060" t="inlineStr">
        <is>
          <t>NL-HaNA_1.01.02_3770_0014-column-3435-498-941-2863</t>
        </is>
      </c>
      <c r="C2060" t="inlineStr">
        <is>
          <t>continuation</t>
        </is>
      </c>
      <c r="D2060" t="n">
        <v>3472</v>
      </c>
      <c r="E2060" t="n">
        <v>3087</v>
      </c>
      <c r="F2060" t="inlineStr">
        <is>
          <t xml:space="preserve">    Win-accyns. 117.</t>
        </is>
      </c>
      <c r="G2060">
        <f>HYPERLINK("https://images.diginfra.net/iiif/NL-HaNA_1.01.02/3770/NL-HaNA_1.01.02_3770_0014.jpg/3335,398,1141,3063/full/0/default.jpg", "iiif_url")</f>
        <v/>
      </c>
    </row>
    <row r="2061">
      <c r="A2061" t="inlineStr">
        <is>
          <t>NL-HaNA_1.01.02_3770_0014-page-27</t>
        </is>
      </c>
      <c r="B2061" t="inlineStr">
        <is>
          <t>NL-HaNA_1.01.02_3770_0014-column-3435-498-941-2863</t>
        </is>
      </c>
      <c r="C2061" t="inlineStr">
        <is>
          <t>repeat_lemma</t>
        </is>
      </c>
      <c r="D2061" t="n">
        <v>3573</v>
      </c>
      <c r="E2061" t="n">
        <v>3135</v>
      </c>
      <c r="F2061" t="inlineStr">
        <is>
          <t xml:space="preserve">        Churfurst kennisse van fijn aenkomsie.</t>
        </is>
      </c>
      <c r="G2061">
        <f>HYPERLINK("https://images.diginfra.net/iiif/NL-HaNA_1.01.02/3770/NL-HaNA_1.01.02_3770_0014.jpg/3335,398,1141,3063/full/0/default.jpg", "iiif_url")</f>
        <v/>
      </c>
    </row>
    <row r="2062">
      <c r="A2062" t="inlineStr">
        <is>
          <t>NL-HaNA_1.01.02_3770_0014-page-27</t>
        </is>
      </c>
      <c r="B2062" t="inlineStr">
        <is>
          <t>NL-HaNA_1.01.02_3770_0014-column-3435-498-941-2863</t>
        </is>
      </c>
      <c r="C2062" t="inlineStr">
        <is>
          <t>continuation</t>
        </is>
      </c>
      <c r="D2062" t="n">
        <v>3481</v>
      </c>
      <c r="E2062" t="n">
        <v>3190</v>
      </c>
      <c r="F2062" t="inlineStr">
        <is>
          <t xml:space="preserve">    165.</t>
        </is>
      </c>
      <c r="G2062">
        <f>HYPERLINK("https://images.diginfra.net/iiif/NL-HaNA_1.01.02/3770/NL-HaNA_1.01.02_3770_0014.jpg/3335,398,1141,3063/full/0/default.jpg", "iiif_url")</f>
        <v/>
      </c>
    </row>
    <row r="2063">
      <c r="A2063" t="inlineStr">
        <is>
          <t>NL-HaNA_1.01.02_3770_0014-page-27</t>
        </is>
      </c>
      <c r="B2063" t="inlineStr">
        <is>
          <t>NL-HaNA_1.01.02_3770_0014-column-3435-498-941-2863</t>
        </is>
      </c>
      <c r="C2063" t="inlineStr">
        <is>
          <t>repeat_lemma</t>
        </is>
      </c>
      <c r="D2063" t="n">
        <v>3575</v>
      </c>
      <c r="E2063" t="n">
        <v>3225</v>
      </c>
      <c r="F2063" t="inlineStr">
        <is>
          <t xml:space="preserve">        klachten over de afmarcherende Troup-</t>
        </is>
      </c>
      <c r="G2063">
        <f>HYPERLINK("https://images.diginfra.net/iiif/NL-HaNA_1.01.02/3770/NL-HaNA_1.01.02_3770_0014.jpg/3335,398,1141,3063/full/0/default.jpg", "iiif_url")</f>
        <v/>
      </c>
    </row>
    <row r="2064">
      <c r="A2064" t="inlineStr">
        <is>
          <t>NL-HaNA_1.01.02_3770_0014-page-27</t>
        </is>
      </c>
      <c r="B2064" t="inlineStr">
        <is>
          <t>NL-HaNA_1.01.02_3770_0014-column-3435-498-941-2863</t>
        </is>
      </c>
      <c r="C2064" t="inlineStr">
        <is>
          <t>continuation</t>
        </is>
      </c>
      <c r="D2064" t="n">
        <v>3469</v>
      </c>
      <c r="E2064" t="n">
        <v>3281</v>
      </c>
      <c r="F2064" t="inlineStr">
        <is>
          <t xml:space="preserve">    pes van Luxemburg. 185.</t>
        </is>
      </c>
      <c r="G2064">
        <f>HYPERLINK("https://images.diginfra.net/iiif/NL-HaNA_1.01.02/3770/NL-HaNA_1.01.02_3770_0014.jpg/3335,398,1141,3063/full/0/default.jpg", "iiif_url")</f>
        <v/>
      </c>
    </row>
    <row r="2065">
      <c r="A2065" t="inlineStr">
        <is>
          <t>NL-HaNA_1.01.02_3770_0014-page-27</t>
        </is>
      </c>
      <c r="B2065" t="inlineStr">
        <is>
          <t>NL-HaNA_1.01.02_3770_0014-column-3435-498-941-2863</t>
        </is>
      </c>
      <c r="C2065" t="inlineStr">
        <is>
          <t>repeat_lemma</t>
        </is>
      </c>
      <c r="D2065" t="n">
        <v>3557</v>
      </c>
      <c r="E2065" t="n">
        <v>3320</v>
      </c>
      <c r="F2065" t="inlineStr">
        <is>
          <t xml:space="preserve">        Chursfurst versoeck om de Staetsche Troup-</t>
        </is>
      </c>
      <c r="G2065">
        <f>HYPERLINK("https://images.diginfra.net/iiif/NL-HaNA_1.01.02/3770/NL-HaNA_1.01.02_3770_0014.jpg/3335,398,1141,3063/full/0/default.jpg", "iiif_url")</f>
        <v/>
      </c>
    </row>
    <row r="2069">
      <c r="A2069" t="inlineStr">
        <is>
          <t>NL-HaNA_1.01.02_3770_0015-page-28</t>
        </is>
      </c>
      <c r="B2069" t="inlineStr">
        <is>
          <t>NL-HaNA_1.01.02_3770_0015-column-447-488-877-2879</t>
        </is>
      </c>
      <c r="C2069" t="inlineStr">
        <is>
          <t>continuation</t>
        </is>
      </c>
      <c r="D2069" t="n">
        <v>479</v>
      </c>
      <c r="E2069" t="n">
        <v>485</v>
      </c>
      <c r="F2069" t="inlineStr">
        <is>
          <t xml:space="preserve">    pe sonder umftel un Bon ie trecken. 215.</t>
        </is>
      </c>
      <c r="G2069">
        <f>HYPERLINK("https://images.diginfra.net/iiif/NL-HaNA_1.01.02/3770/NL-HaNA_1.01.02_3770_0015.jpg/347,388,1077,3079/full/0/default.jpg", "iiif_url")</f>
        <v/>
      </c>
    </row>
    <row r="2070">
      <c r="A2070" t="inlineStr">
        <is>
          <t>NL-HaNA_1.01.02_3770_0015-page-28</t>
        </is>
      </c>
      <c r="B2070" t="inlineStr">
        <is>
          <t>NL-HaNA_1.01.02_3770_0015-column-447-488-877-2879</t>
        </is>
      </c>
      <c r="C2070" t="inlineStr">
        <is>
          <t>continuation</t>
        </is>
      </c>
      <c r="D2070" t="n">
        <v>484</v>
      </c>
      <c r="E2070" t="n">
        <v>536</v>
      </c>
      <c r="F2070" t="inlineStr">
        <is>
          <t xml:space="preserve">    307 321. 583. 6oe. sa0. 695.</t>
        </is>
      </c>
      <c r="G2070">
        <f>HYPERLINK("https://images.diginfra.net/iiif/NL-HaNA_1.01.02/3770/NL-HaNA_1.01.02_3770_0015.jpg/347,388,1077,3079/full/0/default.jpg", "iiif_url")</f>
        <v/>
      </c>
    </row>
    <row r="2071">
      <c r="A2071" t="inlineStr">
        <is>
          <t>NL-HaNA_1.01.02_3770_0015-page-28</t>
        </is>
      </c>
      <c r="B2071" t="inlineStr">
        <is>
          <t>NL-HaNA_1.01.02_3770_0015-column-447-488-877-2879</t>
        </is>
      </c>
      <c r="C2071" t="inlineStr">
        <is>
          <t>repeat_lemma</t>
        </is>
      </c>
      <c r="D2071" t="n">
        <v>579</v>
      </c>
      <c r="E2071" t="n">
        <v>580</v>
      </c>
      <c r="F2071" t="inlineStr">
        <is>
          <t xml:space="preserve">        procedures door Ryckel , Heere van</t>
        </is>
      </c>
      <c r="G2071">
        <f>HYPERLINK("https://images.diginfra.net/iiif/NL-HaNA_1.01.02/3770/NL-HaNA_1.01.02_3770_0015.jpg/347,388,1077,3079/full/0/default.jpg", "iiif_url")</f>
        <v/>
      </c>
    </row>
    <row r="2072">
      <c r="A2072" t="inlineStr">
        <is>
          <t>NL-HaNA_1.01.02_3770_0015-page-28</t>
        </is>
      </c>
      <c r="B2072" t="inlineStr">
        <is>
          <t>NL-HaNA_1.01.02_3770_0015-column-447-488-877-2879</t>
        </is>
      </c>
      <c r="C2072" t="inlineStr">
        <is>
          <t>continuation</t>
        </is>
      </c>
      <c r="D2072" t="n">
        <v>489</v>
      </c>
      <c r="E2072" t="n">
        <v>635</v>
      </c>
      <c r="F2072" t="inlineStr">
        <is>
          <t xml:space="preserve">    Moulandt. 215.</t>
        </is>
      </c>
      <c r="G2072">
        <f>HYPERLINK("https://images.diginfra.net/iiif/NL-HaNA_1.01.02/3770/NL-HaNA_1.01.02_3770_0015.jpg/347,388,1077,3079/full/0/default.jpg", "iiif_url")</f>
        <v/>
      </c>
    </row>
    <row r="2073">
      <c r="A2073" t="inlineStr">
        <is>
          <t>NL-HaNA_1.01.02_3770_0015-page-28</t>
        </is>
      </c>
      <c r="B2073" t="inlineStr">
        <is>
          <t>NL-HaNA_1.01.02_3770_0015-column-447-488-877-2879</t>
        </is>
      </c>
      <c r="C2073" t="inlineStr">
        <is>
          <t>repeat_lemma</t>
        </is>
      </c>
      <c r="D2073" t="n">
        <v>583</v>
      </c>
      <c r="E2073" t="n">
        <v>678</v>
      </c>
      <c r="F2073" t="inlineStr">
        <is>
          <t xml:space="preserve">        Bilderbeek ntificatie van fijn Vaders</t>
        </is>
      </c>
      <c r="G2073">
        <f>HYPERLINK("https://images.diginfra.net/iiif/NL-HaNA_1.01.02/3770/NL-HaNA_1.01.02_3770_0015.jpg/347,388,1077,3079/full/0/default.jpg", "iiif_url")</f>
        <v/>
      </c>
    </row>
    <row r="2074">
      <c r="A2074" t="inlineStr">
        <is>
          <t>NL-HaNA_1.01.02_3770_0015-page-28</t>
        </is>
      </c>
      <c r="B2074" t="inlineStr">
        <is>
          <t>NL-HaNA_1.01.02_3770_0015-column-447-488-877-2879</t>
        </is>
      </c>
      <c r="C2074" t="inlineStr">
        <is>
          <t>continuation</t>
        </is>
      </c>
      <c r="D2074" t="n">
        <v>482</v>
      </c>
      <c r="E2074" t="n">
        <v>726</v>
      </c>
      <c r="F2074" t="inlineStr">
        <is>
          <t xml:space="preserve">    doode. 283.</t>
        </is>
      </c>
      <c r="G2074">
        <f>HYPERLINK("https://images.diginfra.net/iiif/NL-HaNA_1.01.02/3770/NL-HaNA_1.01.02_3770_0015.jpg/347,388,1077,3079/full/0/default.jpg", "iiif_url")</f>
        <v/>
      </c>
    </row>
    <row r="2075">
      <c r="A2075" t="inlineStr">
        <is>
          <t>NL-HaNA_1.01.02_3770_0015-page-28</t>
        </is>
      </c>
      <c r="B2075" t="inlineStr">
        <is>
          <t>NL-HaNA_1.01.02_3770_0015-column-447-488-877-2879</t>
        </is>
      </c>
      <c r="C2075" t="inlineStr">
        <is>
          <t>repeat_lemma</t>
        </is>
      </c>
      <c r="D2075" t="n">
        <v>581</v>
      </c>
      <c r="E2075" t="n">
        <v>766</v>
      </c>
      <c r="F2075" t="inlineStr">
        <is>
          <t xml:space="preserve">        Weduwe Tbinard. 320.</t>
        </is>
      </c>
      <c r="G2075">
        <f>HYPERLINK("https://images.diginfra.net/iiif/NL-HaNA_1.01.02/3770/NL-HaNA_1.01.02_3770_0015.jpg/347,388,1077,3079/full/0/default.jpg", "iiif_url")</f>
        <v/>
      </c>
    </row>
    <row r="2076">
      <c r="A2076" t="inlineStr">
        <is>
          <t>NL-HaNA_1.01.02_3770_0015-page-28</t>
        </is>
      </c>
      <c r="B2076" t="inlineStr">
        <is>
          <t>NL-HaNA_1.01.02_3770_0015-column-447-488-877-2879</t>
        </is>
      </c>
      <c r="C2076" t="inlineStr">
        <is>
          <t>repeat_lemma</t>
        </is>
      </c>
      <c r="D2076" t="n">
        <v>583</v>
      </c>
      <c r="E2076" t="n">
        <v>824</v>
      </c>
      <c r="F2076" t="inlineStr">
        <is>
          <t xml:space="preserve">        Brief van recredentie. 336.</t>
        </is>
      </c>
      <c r="G2076">
        <f>HYPERLINK("https://images.diginfra.net/iiif/NL-HaNA_1.01.02/3770/NL-HaNA_1.01.02_3770_0015.jpg/347,388,1077,3079/full/0/default.jpg", "iiif_url")</f>
        <v/>
      </c>
    </row>
    <row r="2077">
      <c r="A2077" t="inlineStr">
        <is>
          <t>NL-HaNA_1.01.02_3770_0015-page-28</t>
        </is>
      </c>
      <c r="B2077" t="inlineStr">
        <is>
          <t>NL-HaNA_1.01.02_3770_0015-column-447-488-877-2879</t>
        </is>
      </c>
      <c r="C2077" t="inlineStr">
        <is>
          <t>repeat_lemma</t>
        </is>
      </c>
      <c r="D2077" t="n">
        <v>579</v>
      </c>
      <c r="E2077" t="n">
        <v>878</v>
      </c>
      <c r="F2077" t="inlineStr">
        <is>
          <t xml:space="preserve">        demolitie van Bon. 412.</t>
        </is>
      </c>
      <c r="G2077">
        <f>HYPERLINK("https://images.diginfra.net/iiif/NL-HaNA_1.01.02/3770/NL-HaNA_1.01.02_3770_0015.jpg/347,388,1077,3079/full/0/default.jpg", "iiif_url")</f>
        <v/>
      </c>
    </row>
    <row r="2078">
      <c r="A2078" t="inlineStr">
        <is>
          <t>NL-HaNA_1.01.02_3770_0015-page-28</t>
        </is>
      </c>
      <c r="B2078" t="inlineStr">
        <is>
          <t>NL-HaNA_1.01.02_3770_0015-column-447-488-877-2879</t>
        </is>
      </c>
      <c r="C2078" t="inlineStr">
        <is>
          <t>repeat_lemma</t>
        </is>
      </c>
      <c r="D2078" t="n">
        <v>581</v>
      </c>
      <c r="E2078" t="n">
        <v>922</v>
      </c>
      <c r="F2078" t="inlineStr">
        <is>
          <t xml:space="preserve">        recreditif op Bilderbeeck. 456.</t>
        </is>
      </c>
      <c r="G2078">
        <f>HYPERLINK("https://images.diginfra.net/iiif/NL-HaNA_1.01.02/3770/NL-HaNA_1.01.02_3770_0015.jpg/347,388,1077,3079/full/0/default.jpg", "iiif_url")</f>
        <v/>
      </c>
    </row>
    <row r="2079">
      <c r="A2079" t="inlineStr">
        <is>
          <t>NL-HaNA_1.01.02_3770_0015-page-28</t>
        </is>
      </c>
      <c r="B2079" t="inlineStr">
        <is>
          <t>NL-HaNA_1.01.02_3770_0015-column-447-488-877-2879</t>
        </is>
      </c>
      <c r="C2079" t="inlineStr">
        <is>
          <t>repeat_lemma</t>
        </is>
      </c>
      <c r="D2079" t="n">
        <v>586</v>
      </c>
      <c r="E2079" t="n">
        <v>972</v>
      </c>
      <c r="F2079" t="inlineStr">
        <is>
          <t xml:space="preserve">        Magis, different vuer Octroyen verleent</t>
        </is>
      </c>
      <c r="G2079">
        <f>HYPERLINK("https://images.diginfra.net/iiif/NL-HaNA_1.01.02/3770/NL-HaNA_1.01.02_3770_0015.jpg/347,388,1077,3079/full/0/default.jpg", "iiif_url")</f>
        <v/>
      </c>
    </row>
    <row r="2080">
      <c r="A2080" t="inlineStr">
        <is>
          <t>NL-HaNA_1.01.02_3770_0015-page-28</t>
        </is>
      </c>
      <c r="B2080" t="inlineStr">
        <is>
          <t>NL-HaNA_1.01.02_3770_0015-column-447-488-877-2879</t>
        </is>
      </c>
      <c r="C2080" t="inlineStr">
        <is>
          <t>continuation</t>
        </is>
      </c>
      <c r="D2080" t="n">
        <v>475</v>
      </c>
      <c r="E2080" t="n">
        <v>1021</v>
      </c>
      <c r="F2080" t="inlineStr">
        <is>
          <t xml:space="preserve">    tot houden en senden der Postuagen van</t>
        </is>
      </c>
      <c r="G2080">
        <f>HYPERLINK("https://images.diginfra.net/iiif/NL-HaNA_1.01.02/3770/NL-HaNA_1.01.02_3770_0015.jpg/347,388,1077,3079/full/0/default.jpg", "iiif_url")</f>
        <v/>
      </c>
    </row>
    <row r="2081">
      <c r="A2081" t="inlineStr">
        <is>
          <t>NL-HaNA_1.01.02_3770_0015-page-28</t>
        </is>
      </c>
      <c r="B2081" t="inlineStr">
        <is>
          <t>NL-HaNA_1.01.02_3770_0015-column-447-488-877-2879</t>
        </is>
      </c>
      <c r="C2081" t="inlineStr">
        <is>
          <t>continuation</t>
        </is>
      </c>
      <c r="D2081" t="n">
        <v>484</v>
      </c>
      <c r="E2081" t="n">
        <v>1070</v>
      </c>
      <c r="F2081" t="inlineStr">
        <is>
          <t xml:space="preserve">    Maestricht. 553. g71-</t>
        </is>
      </c>
      <c r="G2081">
        <f>HYPERLINK("https://images.diginfra.net/iiif/NL-HaNA_1.01.02/3770/NL-HaNA_1.01.02_3770_0015.jpg/347,388,1077,3079/full/0/default.jpg", "iiif_url")</f>
        <v/>
      </c>
    </row>
    <row r="2082">
      <c r="A2082" t="inlineStr">
        <is>
          <t>NL-HaNA_1.01.02_3770_0015-page-28</t>
        </is>
      </c>
      <c r="B2082" t="inlineStr">
        <is>
          <t>NL-HaNA_1.01.02_3770_0015-column-447-488-877-2879</t>
        </is>
      </c>
      <c r="C2082" t="inlineStr">
        <is>
          <t>repeat_lemma</t>
        </is>
      </c>
      <c r="D2082" t="n">
        <v>583</v>
      </c>
      <c r="E2082" t="n">
        <v>1096</v>
      </c>
      <c r="F2082" t="inlineStr">
        <is>
          <t xml:space="preserve">        beswaer der Kooplieden en Rhynschip-</t>
        </is>
      </c>
      <c r="G2082">
        <f>HYPERLINK("https://images.diginfra.net/iiif/NL-HaNA_1.01.02/3770/NL-HaNA_1.01.02_3770_0015.jpg/347,388,1077,3079/full/0/default.jpg", "iiif_url")</f>
        <v/>
      </c>
    </row>
    <row r="2083">
      <c r="A2083" t="inlineStr">
        <is>
          <t>NL-HaNA_1.01.02_3770_0015-page-28</t>
        </is>
      </c>
      <c r="B2083" t="inlineStr">
        <is>
          <t>NL-HaNA_1.01.02_3770_0015-column-447-488-877-2879</t>
        </is>
      </c>
      <c r="C2083" t="inlineStr">
        <is>
          <t>continuation</t>
        </is>
      </c>
      <c r="D2083" t="n">
        <v>482</v>
      </c>
      <c r="E2083" t="n">
        <v>1173</v>
      </c>
      <c r="F2083" t="inlineStr">
        <is>
          <t xml:space="preserve">    per. 380.</t>
        </is>
      </c>
      <c r="G2083">
        <f>HYPERLINK("https://images.diginfra.net/iiif/NL-HaNA_1.01.02/3770/NL-HaNA_1.01.02_3770_0015.jpg/347,388,1077,3079/full/0/default.jpg", "iiif_url")</f>
        <v/>
      </c>
    </row>
    <row r="2084">
      <c r="A2084" t="inlineStr">
        <is>
          <t>NL-HaNA_1.01.02_3770_0015-page-28</t>
        </is>
      </c>
      <c r="B2084" t="inlineStr">
        <is>
          <t>NL-HaNA_1.01.02_3770_0015-column-447-488-877-2879</t>
        </is>
      </c>
      <c r="C2084" t="inlineStr">
        <is>
          <t>repeat_lemma</t>
        </is>
      </c>
      <c r="D2084" t="n">
        <v>590</v>
      </c>
      <c r="E2084" t="n">
        <v>1193</v>
      </c>
      <c r="F2084" t="inlineStr">
        <is>
          <t xml:space="preserve">        Haagis wegens seker dieffial in de Kerck</t>
        </is>
      </c>
      <c r="G2084">
        <f>HYPERLINK("https://images.diginfra.net/iiif/NL-HaNA_1.01.02/3770/NL-HaNA_1.01.02_3770_0015.jpg/347,388,1077,3079/full/0/default.jpg", "iiif_url")</f>
        <v/>
      </c>
    </row>
    <row r="2085">
      <c r="A2085" t="inlineStr">
        <is>
          <t>NL-HaNA_1.01.02_3770_0015-page-28</t>
        </is>
      </c>
      <c r="B2085" t="inlineStr">
        <is>
          <t>NL-HaNA_1.01.02_3770_0015-column-447-488-877-2879</t>
        </is>
      </c>
      <c r="C2085" t="inlineStr">
        <is>
          <t>continuation</t>
        </is>
      </c>
      <c r="D2085" t="n">
        <v>484</v>
      </c>
      <c r="E2085" t="n">
        <v>1260</v>
      </c>
      <c r="F2085" t="inlineStr">
        <is>
          <t xml:space="preserve">    van St. Tambert tot Luck. 634.</t>
        </is>
      </c>
      <c r="G2085">
        <f>HYPERLINK("https://images.diginfra.net/iiif/NL-HaNA_1.01.02/3770/NL-HaNA_1.01.02_3770_0015.jpg/347,388,1077,3079/full/0/default.jpg", "iiif_url")</f>
        <v/>
      </c>
    </row>
    <row r="2086">
      <c r="A2086" t="inlineStr">
        <is>
          <t>NL-HaNA_1.01.02_3770_0015-page-28</t>
        </is>
      </c>
      <c r="B2086" t="inlineStr">
        <is>
          <t>NL-HaNA_1.01.02_3770_0015-column-447-488-877-2879</t>
        </is>
      </c>
      <c r="C2086" t="inlineStr">
        <is>
          <t>repeat_lemma</t>
        </is>
      </c>
      <c r="D2086" t="n">
        <v>586</v>
      </c>
      <c r="E2086" t="n">
        <v>1310</v>
      </c>
      <c r="F2086" t="inlineStr">
        <is>
          <t xml:space="preserve">        antwoordt op de Miftue 'in faveur van</t>
        </is>
      </c>
      <c r="G2086">
        <f>HYPERLINK("https://images.diginfra.net/iiif/NL-HaNA_1.01.02/3770/NL-HaNA_1.01.02_3770_0015.jpg/347,388,1077,3079/full/0/default.jpg", "iiif_url")</f>
        <v/>
      </c>
    </row>
    <row r="2087">
      <c r="A2087" t="inlineStr">
        <is>
          <t>NL-HaNA_1.01.02_3770_0015-page-28</t>
        </is>
      </c>
      <c r="B2087" t="inlineStr">
        <is>
          <t>NL-HaNA_1.01.02_3770_0015-column-447-488-877-2879</t>
        </is>
      </c>
      <c r="C2087" t="inlineStr">
        <is>
          <t>continuation</t>
        </is>
      </c>
      <c r="D2087" t="n">
        <v>484</v>
      </c>
      <c r="E2087" t="n">
        <v>1360</v>
      </c>
      <c r="F2087" t="inlineStr">
        <is>
          <t xml:space="preserve">    de Euangelische Ingesetenen. 7216.</t>
        </is>
      </c>
      <c r="G2087">
        <f>HYPERLINK("https://images.diginfra.net/iiif/NL-HaNA_1.01.02/3770/NL-HaNA_1.01.02_3770_0015.jpg/347,388,1077,3079/full/0/default.jpg", "iiif_url")</f>
        <v/>
      </c>
    </row>
    <row r="2088">
      <c r="A2088" t="inlineStr">
        <is>
          <t>NL-HaNA_1.01.02_3770_0015-page-28</t>
        </is>
      </c>
      <c r="B2088" t="inlineStr">
        <is>
          <t>NL-HaNA_1.01.02_3770_0015-column-447-488-877-2879</t>
        </is>
      </c>
      <c r="C2088" t="inlineStr">
        <is>
          <t>repeat_lemma</t>
        </is>
      </c>
      <c r="D2088" t="n">
        <v>586</v>
      </c>
      <c r="E2088" t="n">
        <v>1410</v>
      </c>
      <c r="F2088" t="inlineStr">
        <is>
          <t xml:space="preserve">        Chburfurst haet Hoogb Mag. bedancken-</t>
        </is>
      </c>
      <c r="G2088">
        <f>HYPERLINK("https://images.diginfra.net/iiif/NL-HaNA_1.01.02/3770/NL-HaNA_1.01.02_3770_0015.jpg/347,388,1077,3079/full/0/default.jpg", "iiif_url")</f>
        <v/>
      </c>
    </row>
    <row r="2089">
      <c r="A2089" t="inlineStr">
        <is>
          <t>NL-HaNA_1.01.02_3770_0015-page-28</t>
        </is>
      </c>
      <c r="B2089" t="inlineStr">
        <is>
          <t>NL-HaNA_1.01.02_3770_0015-column-447-488-877-2879</t>
        </is>
      </c>
      <c r="C2089" t="inlineStr">
        <is>
          <t>continuation</t>
        </is>
      </c>
      <c r="D2089" t="n">
        <v>482</v>
      </c>
      <c r="E2089" t="n">
        <v>1461</v>
      </c>
      <c r="F2089" t="inlineStr">
        <is>
          <t xml:space="preserve">    de voor het wedersendes van twee Globe.</t>
        </is>
      </c>
      <c r="G2089">
        <f>HYPERLINK("https://images.diginfra.net/iiif/NL-HaNA_1.01.02/3770/NL-HaNA_1.01.02_3770_0015.jpg/347,388,1077,3079/full/0/default.jpg", "iiif_url")</f>
        <v/>
      </c>
    </row>
    <row r="2090">
      <c r="A2090" t="inlineStr">
        <is>
          <t>NL-HaNA_1.01.02_3770_0015-page-28</t>
        </is>
      </c>
      <c r="B2090" t="inlineStr">
        <is>
          <t>NL-HaNA_1.01.02_3770_0015-column-447-488-877-2879</t>
        </is>
      </c>
      <c r="C2090" t="inlineStr">
        <is>
          <t>repeat_lemma</t>
        </is>
      </c>
      <c r="D2090" t="n">
        <v>560</v>
      </c>
      <c r="E2090" t="n">
        <v>1516</v>
      </c>
      <c r="F2090" t="inlineStr">
        <is>
          <t xml:space="preserve">        .</t>
        </is>
      </c>
      <c r="G2090">
        <f>HYPERLINK("https://images.diginfra.net/iiif/NL-HaNA_1.01.02/3770/NL-HaNA_1.01.02_3770_0015.jpg/347,388,1077,3079/full/0/default.jpg", "iiif_url")</f>
        <v/>
      </c>
    </row>
    <row r="2091">
      <c r="A2091" t="inlineStr">
        <is>
          <t>NL-HaNA_1.01.02_3770_0015-page-28</t>
        </is>
      </c>
      <c r="B2091" t="inlineStr">
        <is>
          <t>NL-HaNA_1.01.02_3770_0015-column-447-488-877-2879</t>
        </is>
      </c>
      <c r="C2091" t="inlineStr">
        <is>
          <t>continuation</t>
        </is>
      </c>
      <c r="D2091" t="n">
        <v>486</v>
      </c>
      <c r="E2091" t="n">
        <v>1518</v>
      </c>
      <c r="F2091" t="inlineStr">
        <is>
          <t xml:space="preserve">    771</t>
        </is>
      </c>
      <c r="G2091">
        <f>HYPERLINK("https://images.diginfra.net/iiif/NL-HaNA_1.01.02/3770/NL-HaNA_1.01.02_3770_0015.jpg/347,388,1077,3079/full/0/default.jpg", "iiif_url")</f>
        <v/>
      </c>
    </row>
    <row r="2092">
      <c r="A2092" t="inlineStr">
        <is>
          <t>NL-HaNA_1.01.02_3770_0015-page-28</t>
        </is>
      </c>
      <c r="B2092" t="inlineStr">
        <is>
          <t>NL-HaNA_1.01.02_3770_0015-column-447-488-877-2879</t>
        </is>
      </c>
      <c r="C2092" t="inlineStr">
        <is>
          <t>repeat_lemma</t>
        </is>
      </c>
      <c r="D2092" t="n">
        <v>586</v>
      </c>
      <c r="E2092" t="n">
        <v>1535</v>
      </c>
      <c r="F2092" t="inlineStr">
        <is>
          <t xml:space="preserve">        Magis klagende over de proceduren</t>
        </is>
      </c>
      <c r="G2092">
        <f>HYPERLINK("https://images.diginfra.net/iiif/NL-HaNA_1.01.02/3770/NL-HaNA_1.01.02_3770_0015.jpg/347,388,1077,3079/full/0/default.jpg", "iiif_url")</f>
        <v/>
      </c>
    </row>
    <row r="2093">
      <c r="A2093" t="inlineStr">
        <is>
          <t>NL-HaNA_1.01.02_3770_0015-page-28</t>
        </is>
      </c>
      <c r="B2093" t="inlineStr">
        <is>
          <t>NL-HaNA_1.01.02_3770_0015-column-447-488-877-2879</t>
        </is>
      </c>
      <c r="C2093" t="inlineStr">
        <is>
          <t>continuation</t>
        </is>
      </c>
      <c r="D2093" t="n">
        <v>484</v>
      </c>
      <c r="E2093" t="n">
        <v>1601</v>
      </c>
      <c r="F2093" t="inlineStr">
        <is>
          <t xml:space="preserve">    voor den Raedt Jan Bralunm over de Poste-</t>
        </is>
      </c>
      <c r="G2093">
        <f>HYPERLINK("https://images.diginfra.net/iiif/NL-HaNA_1.01.02/3770/NL-HaNA_1.01.02_3770_0015.jpg/347,388,1077,3079/full/0/default.jpg", "iiif_url")</f>
        <v/>
      </c>
    </row>
    <row r="2094">
      <c r="A2094" t="inlineStr">
        <is>
          <t>NL-HaNA_1.01.02_3770_0015-page-28</t>
        </is>
      </c>
      <c r="B2094" t="inlineStr">
        <is>
          <t>NL-HaNA_1.01.02_3770_0015-column-447-488-877-2879</t>
        </is>
      </c>
      <c r="C2094" t="inlineStr">
        <is>
          <t>continuation</t>
        </is>
      </c>
      <c r="D2094" t="n">
        <v>484</v>
      </c>
      <c r="E2094" t="n">
        <v>1657</v>
      </c>
      <c r="F2094" t="inlineStr">
        <is>
          <t xml:space="preserve">    ren van Elst. 791.</t>
        </is>
      </c>
      <c r="G2094">
        <f>HYPERLINK("https://images.diginfra.net/iiif/NL-HaNA_1.01.02/3770/NL-HaNA_1.01.02_3770_0015.jpg/347,388,1077,3079/full/0/default.jpg", "iiif_url")</f>
        <v/>
      </c>
    </row>
    <row r="2095">
      <c r="A2095" t="inlineStr">
        <is>
          <t>NL-HaNA_1.01.02_3770_0015-page-28</t>
        </is>
      </c>
      <c r="B2095" t="inlineStr">
        <is>
          <t>NL-HaNA_1.01.02_3770_0015-column-447-488-877-2879</t>
        </is>
      </c>
      <c r="C2095" t="inlineStr">
        <is>
          <t>repeat_lemma</t>
        </is>
      </c>
      <c r="D2095" t="n">
        <v>590</v>
      </c>
      <c r="E2095" t="n">
        <v>1693</v>
      </c>
      <c r="F2095" t="inlineStr">
        <is>
          <t xml:space="preserve">        Magis wegeni executie van seter Re-</t>
        </is>
      </c>
      <c r="G2095">
        <f>HYPERLINK("https://images.diginfra.net/iiif/NL-HaNA_1.01.02/3770/NL-HaNA_1.01.02_3770_0015.jpg/347,388,1077,3079/full/0/default.jpg", "iiif_url")</f>
        <v/>
      </c>
    </row>
    <row r="2096">
      <c r="A2096" t="inlineStr">
        <is>
          <t>NL-HaNA_1.01.02_3770_0015-page-28</t>
        </is>
      </c>
      <c r="B2096" t="inlineStr">
        <is>
          <t>NL-HaNA_1.01.02_3770_0015-column-447-488-877-2879</t>
        </is>
      </c>
      <c r="C2096" t="inlineStr">
        <is>
          <t>continuation</t>
        </is>
      </c>
      <c r="D2096" t="n">
        <v>482</v>
      </c>
      <c r="E2096" t="n">
        <v>1751</v>
      </c>
      <c r="F2096" t="inlineStr">
        <is>
          <t xml:space="preserve">    glemem rakende de Dorpen van St. Servaes.</t>
        </is>
      </c>
      <c r="G2096">
        <f>HYPERLINK("https://images.diginfra.net/iiif/NL-HaNA_1.01.02/3770/NL-HaNA_1.01.02_3770_0015.jpg/347,388,1077,3079/full/0/default.jpg", "iiif_url")</f>
        <v/>
      </c>
    </row>
    <row r="2097">
      <c r="A2097" t="inlineStr">
        <is>
          <t>NL-HaNA_1.01.02_3770_0015-page-28</t>
        </is>
      </c>
      <c r="B2097" t="inlineStr">
        <is>
          <t>NL-HaNA_1.01.02_3770_0015-column-447-488-877-2879</t>
        </is>
      </c>
      <c r="C2097" t="inlineStr">
        <is>
          <t>continuation</t>
        </is>
      </c>
      <c r="D2097" t="n">
        <v>489</v>
      </c>
      <c r="E2097" t="n">
        <v>1808</v>
      </c>
      <c r="F2097" t="inlineStr">
        <is>
          <t xml:space="preserve">    Sor.</t>
        </is>
      </c>
      <c r="G2097">
        <f>HYPERLINK("https://images.diginfra.net/iiif/NL-HaNA_1.01.02/3770/NL-HaNA_1.01.02_3770_0015.jpg/347,388,1077,3079/full/0/default.jpg", "iiif_url")</f>
        <v/>
      </c>
    </row>
    <row r="2098">
      <c r="A2098" t="inlineStr">
        <is>
          <t>NL-HaNA_1.01.02_3770_0015-page-28</t>
        </is>
      </c>
      <c r="B2098" t="inlineStr">
        <is>
          <t>NL-HaNA_1.01.02_3770_0015-column-447-488-877-2879</t>
        </is>
      </c>
      <c r="C2098" t="inlineStr">
        <is>
          <t>repeat_lemma</t>
        </is>
      </c>
      <c r="D2098" t="n">
        <v>583</v>
      </c>
      <c r="E2098" t="n">
        <v>1846</v>
      </c>
      <c r="F2098" t="inlineStr">
        <is>
          <t xml:space="preserve">        Churfurt om prompte expeditie voor</t>
        </is>
      </c>
      <c r="G2098">
        <f>HYPERLINK("https://images.diginfra.net/iiif/NL-HaNA_1.01.02/3770/NL-HaNA_1.01.02_3770_0015.jpg/347,388,1077,3079/full/0/default.jpg", "iiif_url")</f>
        <v/>
      </c>
    </row>
    <row r="2099">
      <c r="A2099" t="inlineStr">
        <is>
          <t>NL-HaNA_1.01.02_3770_0015-page-28</t>
        </is>
      </c>
      <c r="B2099" t="inlineStr">
        <is>
          <t>NL-HaNA_1.01.02_3770_0015-column-447-488-877-2879</t>
        </is>
      </c>
      <c r="C2099" t="inlineStr">
        <is>
          <t>continuation</t>
        </is>
      </c>
      <c r="D2099" t="n">
        <v>482</v>
      </c>
      <c r="E2099" t="n">
        <v>1896</v>
      </c>
      <c r="F2099" t="inlineStr">
        <is>
          <t xml:space="preserve">    den Baron Horian. 803. 939.</t>
        </is>
      </c>
      <c r="G2099">
        <f>HYPERLINK("https://images.diginfra.net/iiif/NL-HaNA_1.01.02/3770/NL-HaNA_1.01.02_3770_0015.jpg/347,388,1077,3079/full/0/default.jpg", "iiif_url")</f>
        <v/>
      </c>
    </row>
    <row r="2100">
      <c r="A2100" t="inlineStr">
        <is>
          <t>NL-HaNA_1.01.02_3770_0015-page-28</t>
        </is>
      </c>
      <c r="B2100" t="inlineStr">
        <is>
          <t>NL-HaNA_1.01.02_3770_0015-column-447-488-877-2879</t>
        </is>
      </c>
      <c r="C2100" t="inlineStr">
        <is>
          <t>repeat_lemma</t>
        </is>
      </c>
      <c r="D2100" t="n">
        <v>581</v>
      </c>
      <c r="E2100" t="n">
        <v>1936</v>
      </c>
      <c r="F2100" t="inlineStr">
        <is>
          <t xml:space="preserve">        reypenmmingen voor Mairosen uit Vranck-</t>
        </is>
      </c>
      <c r="G2100">
        <f>HYPERLINK("https://images.diginfra.net/iiif/NL-HaNA_1.01.02/3770/NL-HaNA_1.01.02_3770_0015.jpg/347,388,1077,3079/full/0/default.jpg", "iiif_url")</f>
        <v/>
      </c>
    </row>
    <row r="2101">
      <c r="A2101" t="inlineStr">
        <is>
          <t>NL-HaNA_1.01.02_3770_0015-page-28</t>
        </is>
      </c>
      <c r="B2101" t="inlineStr">
        <is>
          <t>NL-HaNA_1.01.02_3770_0015-column-447-488-877-2879</t>
        </is>
      </c>
      <c r="C2101" t="inlineStr">
        <is>
          <t>continuation</t>
        </is>
      </c>
      <c r="D2101" t="n">
        <v>479</v>
      </c>
      <c r="E2101" t="n">
        <v>1994</v>
      </c>
      <c r="F2101" t="inlineStr">
        <is>
          <t xml:space="preserve">    nek en Tureckyjen. 813.</t>
        </is>
      </c>
      <c r="G2101">
        <f>HYPERLINK("https://images.diginfra.net/iiif/NL-HaNA_1.01.02/3770/NL-HaNA_1.01.02_3770_0015.jpg/347,388,1077,3079/full/0/default.jpg", "iiif_url")</f>
        <v/>
      </c>
    </row>
    <row r="2102">
      <c r="A2102" t="inlineStr">
        <is>
          <t>NL-HaNA_1.01.02_3770_0015-page-28</t>
        </is>
      </c>
      <c r="B2102" t="inlineStr">
        <is>
          <t>NL-HaNA_1.01.02_3770_0015-column-447-488-877-2879</t>
        </is>
      </c>
      <c r="C2102" t="inlineStr">
        <is>
          <t>repeat_lemma</t>
        </is>
      </c>
      <c r="D2102" t="n">
        <v>574</v>
      </c>
      <c r="E2102" t="n">
        <v>2045</v>
      </c>
      <c r="F2102" t="inlineStr">
        <is>
          <t xml:space="preserve">        vergeefsche devoiren aengewendt in fa-</t>
        </is>
      </c>
      <c r="G2102">
        <f>HYPERLINK("https://images.diginfra.net/iiif/NL-HaNA_1.01.02/3770/NL-HaNA_1.01.02_3770_0015.jpg/347,388,1077,3079/full/0/default.jpg", "iiif_url")</f>
        <v/>
      </c>
    </row>
    <row r="2103">
      <c r="A2103" t="inlineStr">
        <is>
          <t>NL-HaNA_1.01.02_3770_0015-page-28</t>
        </is>
      </c>
      <c r="B2103" t="inlineStr">
        <is>
          <t>NL-HaNA_1.01.02_3770_0015-column-447-488-877-2879</t>
        </is>
      </c>
      <c r="C2103" t="inlineStr">
        <is>
          <t>continuation</t>
        </is>
      </c>
      <c r="D2103" t="n">
        <v>482</v>
      </c>
      <c r="E2103" t="n">
        <v>2096</v>
      </c>
      <c r="F2103" t="inlineStr">
        <is>
          <t xml:space="preserve">    veur van Tazarus Schiller. 876.</t>
        </is>
      </c>
      <c r="G2103">
        <f>HYPERLINK("https://images.diginfra.net/iiif/NL-HaNA_1.01.02/3770/NL-HaNA_1.01.02_3770_0015.jpg/347,388,1077,3079/full/0/default.jpg", "iiif_url")</f>
        <v/>
      </c>
    </row>
    <row r="2104">
      <c r="A2104" t="inlineStr">
        <is>
          <t>NL-HaNA_1.01.02_3770_0015-page-28</t>
        </is>
      </c>
      <c r="B2104" t="inlineStr">
        <is>
          <t>NL-HaNA_1.01.02_3770_0015-column-447-488-877-2879</t>
        </is>
      </c>
      <c r="C2104" t="inlineStr">
        <is>
          <t>repeat_lemma</t>
        </is>
      </c>
      <c r="D2104" t="n">
        <v>572</v>
      </c>
      <c r="E2104" t="n">
        <v>2142</v>
      </c>
      <c r="F2104" t="inlineStr">
        <is>
          <t xml:space="preserve">        generale toldagh tot hersiellinge der Com-</t>
        </is>
      </c>
      <c r="G2104">
        <f>HYPERLINK("https://images.diginfra.net/iiif/NL-HaNA_1.01.02/3770/NL-HaNA_1.01.02_3770_0015.jpg/347,388,1077,3079/full/0/default.jpg", "iiif_url")</f>
        <v/>
      </c>
    </row>
    <row r="2105">
      <c r="A2105" t="inlineStr">
        <is>
          <t>NL-HaNA_1.01.02_3770_0015-page-28</t>
        </is>
      </c>
      <c r="B2105" t="inlineStr">
        <is>
          <t>NL-HaNA_1.01.02_3770_0015-column-447-488-877-2879</t>
        </is>
      </c>
      <c r="C2105" t="inlineStr">
        <is>
          <t>continuation</t>
        </is>
      </c>
      <c r="D2105" t="n">
        <v>477</v>
      </c>
      <c r="E2105" t="n">
        <v>2188</v>
      </c>
      <c r="F2105" t="inlineStr">
        <is>
          <t xml:space="preserve">    merci. 962.</t>
        </is>
      </c>
      <c r="G2105">
        <f>HYPERLINK("https://images.diginfra.net/iiif/NL-HaNA_1.01.02/3770/NL-HaNA_1.01.02_3770_0015.jpg/347,388,1077,3079/full/0/default.jpg", "iiif_url")</f>
        <v/>
      </c>
    </row>
    <row r="2106">
      <c r="A2106" t="inlineStr">
        <is>
          <t>NL-HaNA_1.01.02_3770_0015-page-28</t>
        </is>
      </c>
      <c r="B2106" t="inlineStr">
        <is>
          <t>NL-HaNA_1.01.02_3770_0015-column-447-488-877-2879</t>
        </is>
      </c>
      <c r="C2106" t="inlineStr">
        <is>
          <t>repeat_lemma</t>
        </is>
      </c>
      <c r="D2106" t="n">
        <v>570</v>
      </c>
      <c r="E2106" t="n">
        <v>2241</v>
      </c>
      <c r="F2106" t="inlineStr">
        <is>
          <t xml:space="preserve">        intrecten der Cchur-Keulsche Volckeren</t>
        </is>
      </c>
      <c r="G2106">
        <f>HYPERLINK("https://images.diginfra.net/iiif/NL-HaNA_1.01.02/3770/NL-HaNA_1.01.02_3770_0015.jpg/347,388,1077,3079/full/0/default.jpg", "iiif_url")</f>
        <v/>
      </c>
    </row>
    <row r="2107">
      <c r="A2107" t="inlineStr">
        <is>
          <t>NL-HaNA_1.01.02_3770_0015-page-28</t>
        </is>
      </c>
      <c r="B2107" t="inlineStr">
        <is>
          <t>NL-HaNA_1.01.02_3770_0015-column-447-488-877-2879</t>
        </is>
      </c>
      <c r="C2107" t="inlineStr">
        <is>
          <t>continuation</t>
        </is>
      </c>
      <c r="D2107" t="n">
        <v>479</v>
      </c>
      <c r="E2107" t="n">
        <v>2288</v>
      </c>
      <c r="F2107" t="inlineStr">
        <is>
          <t xml:space="preserve">    met geweldt in Bon. 1042.</t>
        </is>
      </c>
      <c r="G2107">
        <f>HYPERLINK("https://images.diginfra.net/iiif/NL-HaNA_1.01.02/3770/NL-HaNA_1.01.02_3770_0015.jpg/347,388,1077,3079/full/0/default.jpg", "iiif_url")</f>
        <v/>
      </c>
    </row>
    <row r="2108">
      <c r="A2108" t="inlineStr">
        <is>
          <t>NL-HaNA_1.01.02_3770_0015-page-28</t>
        </is>
      </c>
      <c r="B2108" t="inlineStr">
        <is>
          <t>NL-HaNA_1.01.02_3770_0015-column-447-488-877-2879</t>
        </is>
      </c>
      <c r="C2108" t="inlineStr">
        <is>
          <t>repeat_lemma</t>
        </is>
      </c>
      <c r="D2108" t="n">
        <v>590</v>
      </c>
      <c r="E2108" t="n">
        <v>2339</v>
      </c>
      <c r="F2108" t="inlineStr">
        <is>
          <t xml:space="preserve">        Magis Hagende over den Brigadier</t>
        </is>
      </c>
      <c r="G2108">
        <f>HYPERLINK("https://images.diginfra.net/iiif/NL-HaNA_1.01.02/3770/NL-HaNA_1.01.02_3770_0015.jpg/347,388,1077,3079/full/0/default.jpg", "iiif_url")</f>
        <v/>
      </c>
    </row>
    <row r="2109">
      <c r="A2109" t="inlineStr">
        <is>
          <t>NL-HaNA_1.01.02_3770_0015-page-28</t>
        </is>
      </c>
      <c r="B2109" t="inlineStr">
        <is>
          <t>NL-HaNA_1.01.02_3770_0015-column-447-488-877-2879</t>
        </is>
      </c>
      <c r="C2109" t="inlineStr">
        <is>
          <t>continuation</t>
        </is>
      </c>
      <c r="D2109" t="n">
        <v>486</v>
      </c>
      <c r="E2109" t="n">
        <v>2384</v>
      </c>
      <c r="F2109" t="inlineStr">
        <is>
          <t xml:space="preserve">    Croustrom. 1054. 123.</t>
        </is>
      </c>
      <c r="G2109">
        <f>HYPERLINK("https://images.diginfra.net/iiif/NL-HaNA_1.01.02/3770/NL-HaNA_1.01.02_3770_0015.jpg/347,388,1077,3079/full/0/default.jpg", "iiif_url")</f>
        <v/>
      </c>
    </row>
    <row r="2110">
      <c r="A2110" t="inlineStr">
        <is>
          <t>NL-HaNA_1.01.02_3770_0015-page-28</t>
        </is>
      </c>
      <c r="B2110" t="inlineStr">
        <is>
          <t>NL-HaNA_1.01.02_3770_0015-column-447-488-877-2879</t>
        </is>
      </c>
      <c r="C2110" t="inlineStr">
        <is>
          <t>repeat_lemma</t>
        </is>
      </c>
      <c r="D2110" t="n">
        <v>588</v>
      </c>
      <c r="E2110" t="n">
        <v>2436</v>
      </c>
      <c r="F2110" t="inlineStr">
        <is>
          <t xml:space="preserve">        Magis geordonneert binnen vier en win-</t>
        </is>
      </c>
      <c r="G2110">
        <f>HYPERLINK("https://images.diginfra.net/iiif/NL-HaNA_1.01.02/3770/NL-HaNA_1.01.02_3770_0015.jpg/347,388,1077,3079/full/0/default.jpg", "iiif_url")</f>
        <v/>
      </c>
    </row>
    <row r="2111">
      <c r="A2111" t="inlineStr">
        <is>
          <t>NL-HaNA_1.01.02_3770_0015-page-28</t>
        </is>
      </c>
      <c r="B2111" t="inlineStr">
        <is>
          <t>NL-HaNA_1.01.02_3770_0015-column-447-488-877-2879</t>
        </is>
      </c>
      <c r="C2111" t="inlineStr">
        <is>
          <t>continuation</t>
        </is>
      </c>
      <c r="D2111" t="n">
        <v>482</v>
      </c>
      <c r="E2111" t="n">
        <v>2485</v>
      </c>
      <c r="F2111" t="inlineStr">
        <is>
          <t xml:space="preserve">    tigh uren té venrecken. 1146. risi.</t>
        </is>
      </c>
      <c r="G2111">
        <f>HYPERLINK("https://images.diginfra.net/iiif/NL-HaNA_1.01.02/3770/NL-HaNA_1.01.02_3770_0015.jpg/347,388,1077,3079/full/0/default.jpg", "iiif_url")</f>
        <v/>
      </c>
    </row>
    <row r="2112">
      <c r="A2112" t="inlineStr">
        <is>
          <t>NL-HaNA_1.01.02_3770_0015-page-28</t>
        </is>
      </c>
      <c r="B2112" t="inlineStr">
        <is>
          <t>NL-HaNA_1.01.02_3770_0015-column-447-488-877-2879</t>
        </is>
      </c>
      <c r="C2112" t="inlineStr">
        <is>
          <t>lemma</t>
        </is>
      </c>
      <c r="D2112" t="n">
        <v>435</v>
      </c>
      <c r="E2112" t="n">
        <v>2534</v>
      </c>
      <c r="F2112" t="inlineStr">
        <is>
          <t>Keylersche Hof, Bruins advertentie. 18.</t>
        </is>
      </c>
      <c r="G2112">
        <f>HYPERLINK("https://images.diginfra.net/iiif/NL-HaNA_1.01.02/3770/NL-HaNA_1.01.02_3770_0015.jpg/347,388,1077,3079/full/0/default.jpg", "iiif_url")</f>
        <v/>
      </c>
    </row>
    <row r="2113">
      <c r="A2113" t="inlineStr">
        <is>
          <t>NL-HaNA_1.01.02_3770_0015-page-28</t>
        </is>
      </c>
      <c r="B2113" t="inlineStr">
        <is>
          <t>NL-HaNA_1.01.02_3770_0015-column-447-488-877-2879</t>
        </is>
      </c>
      <c r="C2113" t="inlineStr">
        <is>
          <t>continuation</t>
        </is>
      </c>
      <c r="D2113" t="n">
        <v>491</v>
      </c>
      <c r="E2113" t="n">
        <v>2588</v>
      </c>
      <c r="F2113" t="inlineStr">
        <is>
          <t xml:space="preserve">    29. 37. si. 83. 73. 82. 93. 103. 110.</t>
        </is>
      </c>
      <c r="G2113">
        <f>HYPERLINK("https://images.diginfra.net/iiif/NL-HaNA_1.01.02/3770/NL-HaNA_1.01.02_3770_0015.jpg/347,388,1077,3079/full/0/default.jpg", "iiif_url")</f>
        <v/>
      </c>
    </row>
    <row r="2114">
      <c r="A2114" t="inlineStr">
        <is>
          <t>NL-HaNA_1.01.02_3770_0015-page-28</t>
        </is>
      </c>
      <c r="B2114" t="inlineStr">
        <is>
          <t>NL-HaNA_1.01.02_3770_0015-column-447-488-877-2879</t>
        </is>
      </c>
      <c r="C2114" t="inlineStr">
        <is>
          <t>continuation</t>
        </is>
      </c>
      <c r="D2114" t="n">
        <v>491</v>
      </c>
      <c r="E2114" t="n">
        <v>2630</v>
      </c>
      <c r="F2114" t="inlineStr">
        <is>
          <t xml:space="preserve">    1i5. 137. 149. 159. 168. 177. 188. 199.</t>
        </is>
      </c>
      <c r="G2114">
        <f>HYPERLINK("https://images.diginfra.net/iiif/NL-HaNA_1.01.02/3770/NL-HaNA_1.01.02_3770_0015.jpg/347,388,1077,3079/full/0/default.jpg", "iiif_url")</f>
        <v/>
      </c>
    </row>
    <row r="2115">
      <c r="A2115" t="inlineStr">
        <is>
          <t>NL-HaNA_1.01.02_3770_0015-page-28</t>
        </is>
      </c>
      <c r="B2115" t="inlineStr">
        <is>
          <t>NL-HaNA_1.01.02_3770_0015-column-447-488-877-2879</t>
        </is>
      </c>
      <c r="C2115" t="inlineStr">
        <is>
          <t>continuation</t>
        </is>
      </c>
      <c r="D2115" t="n">
        <v>489</v>
      </c>
      <c r="E2115" t="n">
        <v>2677</v>
      </c>
      <c r="F2115" t="inlineStr">
        <is>
          <t xml:space="preserve">    208. 218. 2238. 277. 294. jo9. 318. 332.</t>
        </is>
      </c>
      <c r="G2115">
        <f>HYPERLINK("https://images.diginfra.net/iiif/NL-HaNA_1.01.02/3770/NL-HaNA_1.01.02_3770_0015.jpg/347,388,1077,3079/full/0/default.jpg", "iiif_url")</f>
        <v/>
      </c>
    </row>
    <row r="2116">
      <c r="A2116" t="inlineStr">
        <is>
          <t>NL-HaNA_1.01.02_3770_0015-page-28</t>
        </is>
      </c>
      <c r="B2116" t="inlineStr">
        <is>
          <t>NL-HaNA_1.01.02_3770_0015-column-447-488-877-2879</t>
        </is>
      </c>
      <c r="C2116" t="inlineStr">
        <is>
          <t>continuation</t>
        </is>
      </c>
      <c r="D2116" t="n">
        <v>491</v>
      </c>
      <c r="E2116" t="n">
        <v>2732</v>
      </c>
      <c r="F2116" t="inlineStr">
        <is>
          <t xml:space="preserve">    356. 363. 376. 385. 398. 408. 420. 419.</t>
        </is>
      </c>
      <c r="G2116">
        <f>HYPERLINK("https://images.diginfra.net/iiif/NL-HaNA_1.01.02/3770/NL-HaNA_1.01.02_3770_0015.jpg/347,388,1077,3079/full/0/default.jpg", "iiif_url")</f>
        <v/>
      </c>
    </row>
    <row r="2117">
      <c r="A2117" t="inlineStr">
        <is>
          <t>NL-HaNA_1.01.02_3770_0015-page-28</t>
        </is>
      </c>
      <c r="B2117" t="inlineStr">
        <is>
          <t>NL-HaNA_1.01.02_3770_0015-column-447-488-877-2879</t>
        </is>
      </c>
      <c r="C2117" t="inlineStr">
        <is>
          <t>continuation</t>
        </is>
      </c>
      <c r="D2117" t="n">
        <v>491</v>
      </c>
      <c r="E2117" t="n">
        <v>2779</v>
      </c>
      <c r="F2117" t="inlineStr">
        <is>
          <t xml:space="preserve">    245. 'aés. 479. 491. 508. 519. 544.</t>
        </is>
      </c>
      <c r="G2117">
        <f>HYPERLINK("https://images.diginfra.net/iiif/NL-HaNA_1.01.02/3770/NL-HaNA_1.01.02_3770_0015.jpg/347,388,1077,3079/full/0/default.jpg", "iiif_url")</f>
        <v/>
      </c>
    </row>
    <row r="2118">
      <c r="A2118" t="inlineStr">
        <is>
          <t>NL-HaNA_1.01.02_3770_0015-page-28</t>
        </is>
      </c>
      <c r="B2118" t="inlineStr">
        <is>
          <t>NL-HaNA_1.01.02_3770_0015-column-447-488-877-2879</t>
        </is>
      </c>
      <c r="C2118" t="inlineStr">
        <is>
          <t>continuation</t>
        </is>
      </c>
      <c r="D2118" t="n">
        <v>495</v>
      </c>
      <c r="E2118" t="n">
        <v>2828</v>
      </c>
      <c r="F2118" t="inlineStr">
        <is>
          <t xml:space="preserve">    559. 570. 575. 584. 596. 614. é6as.</t>
        </is>
      </c>
      <c r="G2118">
        <f>HYPERLINK("https://images.diginfra.net/iiif/NL-HaNA_1.01.02/3770/NL-HaNA_1.01.02_3770_0015.jpg/347,388,1077,3079/full/0/default.jpg", "iiif_url")</f>
        <v/>
      </c>
    </row>
    <row r="2119">
      <c r="A2119" t="inlineStr">
        <is>
          <t>NL-HaNA_1.01.02_3770_0015-page-28</t>
        </is>
      </c>
      <c r="B2119" t="inlineStr">
        <is>
          <t>NL-HaNA_1.01.02_3770_0015-column-447-488-877-2879</t>
        </is>
      </c>
      <c r="C2119" t="inlineStr">
        <is>
          <t>continuation</t>
        </is>
      </c>
      <c r="D2119" t="n">
        <v>493</v>
      </c>
      <c r="E2119" t="n">
        <v>2877</v>
      </c>
      <c r="F2119" t="inlineStr">
        <is>
          <t xml:space="preserve">    636. 646. 655. 663. 671. 678.689. 696.</t>
        </is>
      </c>
      <c r="G2119">
        <f>HYPERLINK("https://images.diginfra.net/iiif/NL-HaNA_1.01.02/3770/NL-HaNA_1.01.02_3770_0015.jpg/347,388,1077,3079/full/0/default.jpg", "iiif_url")</f>
        <v/>
      </c>
    </row>
    <row r="2120">
      <c r="A2120" t="inlineStr">
        <is>
          <t>NL-HaNA_1.01.02_3770_0015-page-28</t>
        </is>
      </c>
      <c r="B2120" t="inlineStr">
        <is>
          <t>NL-HaNA_1.01.02_3770_0015-column-447-488-877-2879</t>
        </is>
      </c>
      <c r="C2120" t="inlineStr">
        <is>
          <t>continuation</t>
        </is>
      </c>
      <c r="D2120" t="n">
        <v>493</v>
      </c>
      <c r="E2120" t="n">
        <v>2931</v>
      </c>
      <c r="F2120" t="inlineStr">
        <is>
          <t xml:space="preserve">    704. 713. 723. 732. 742. 753. 763. 771.</t>
        </is>
      </c>
      <c r="G2120">
        <f>HYPERLINK("https://images.diginfra.net/iiif/NL-HaNA_1.01.02/3770/NL-HaNA_1.01.02_3770_0015.jpg/347,388,1077,3079/full/0/default.jpg", "iiif_url")</f>
        <v/>
      </c>
    </row>
    <row r="2121">
      <c r="A2121" t="inlineStr">
        <is>
          <t>NL-HaNA_1.01.02_3770_0015-page-28</t>
        </is>
      </c>
      <c r="B2121" t="inlineStr">
        <is>
          <t>NL-HaNA_1.01.02_3770_0015-column-447-488-877-2879</t>
        </is>
      </c>
      <c r="C2121" t="inlineStr">
        <is>
          <t>continuation</t>
        </is>
      </c>
      <c r="D2121" t="n">
        <v>493</v>
      </c>
      <c r="E2121" t="n">
        <v>2974</v>
      </c>
      <c r="F2121" t="inlineStr">
        <is>
          <t xml:space="preserve">    581. 796. 8037. 809. 8is. 833. 833. 836.</t>
        </is>
      </c>
      <c r="G2121">
        <f>HYPERLINK("https://images.diginfra.net/iiif/NL-HaNA_1.01.02/3770/NL-HaNA_1.01.02_3770_0015.jpg/347,388,1077,3079/full/0/default.jpg", "iiif_url")</f>
        <v/>
      </c>
    </row>
    <row r="2122">
      <c r="A2122" t="inlineStr">
        <is>
          <t>NL-HaNA_1.01.02_3770_0015-page-28</t>
        </is>
      </c>
      <c r="B2122" t="inlineStr">
        <is>
          <t>NL-HaNA_1.01.02_3770_0015-column-447-488-877-2879</t>
        </is>
      </c>
      <c r="C2122" t="inlineStr">
        <is>
          <t>continuation</t>
        </is>
      </c>
      <c r="D2122" t="n">
        <v>491</v>
      </c>
      <c r="E2122" t="n">
        <v>3022</v>
      </c>
      <c r="F2122" t="inlineStr">
        <is>
          <t xml:space="preserve">    84s. 847. 853. soi. 873. 887895. os.</t>
        </is>
      </c>
      <c r="G2122">
        <f>HYPERLINK("https://images.diginfra.net/iiif/NL-HaNA_1.01.02/3770/NL-HaNA_1.01.02_3770_0015.jpg/347,388,1077,3079/full/0/default.jpg", "iiif_url")</f>
        <v/>
      </c>
    </row>
    <row r="2123">
      <c r="A2123" t="inlineStr">
        <is>
          <t>NL-HaNA_1.01.02_3770_0015-page-28</t>
        </is>
      </c>
      <c r="B2123" t="inlineStr">
        <is>
          <t>NL-HaNA_1.01.02_3770_0015-column-447-488-877-2879</t>
        </is>
      </c>
      <c r="C2123" t="inlineStr">
        <is>
          <t>continuation</t>
        </is>
      </c>
      <c r="D2123" t="n">
        <v>491</v>
      </c>
      <c r="E2123" t="n">
        <v>3076</v>
      </c>
      <c r="F2123" t="inlineStr">
        <is>
          <t xml:space="preserve">    915. gis. 942. gs4. 967. 981 gogo.</t>
        </is>
      </c>
      <c r="G2123">
        <f>HYPERLINK("https://images.diginfra.net/iiif/NL-HaNA_1.01.02/3770/NL-HaNA_1.01.02_3770_0015.jpg/347,388,1077,3079/full/0/default.jpg", "iiif_url")</f>
        <v/>
      </c>
    </row>
    <row r="2124">
      <c r="A2124" t="inlineStr">
        <is>
          <t>NL-HaNA_1.01.02_3770_0015-page-28</t>
        </is>
      </c>
      <c r="B2124" t="inlineStr">
        <is>
          <t>NL-HaNA_1.01.02_3770_0015-column-447-488-877-2879</t>
        </is>
      </c>
      <c r="C2124" t="inlineStr">
        <is>
          <t>continuation</t>
        </is>
      </c>
      <c r="D2124" t="n">
        <v>495</v>
      </c>
      <c r="E2124" t="n">
        <v>3126</v>
      </c>
      <c r="F2124" t="inlineStr">
        <is>
          <t xml:space="preserve">    toor. 2623. 1037 tost. 1061. 1081.</t>
        </is>
      </c>
      <c r="G2124">
        <f>HYPERLINK("https://images.diginfra.net/iiif/NL-HaNA_1.01.02/3770/NL-HaNA_1.01.02_3770_0015.jpg/347,388,1077,3079/full/0/default.jpg", "iiif_url")</f>
        <v/>
      </c>
    </row>
    <row r="2125">
      <c r="A2125" t="inlineStr">
        <is>
          <t>NL-HaNA_1.01.02_3770_0015-page-28</t>
        </is>
      </c>
      <c r="B2125" t="inlineStr">
        <is>
          <t>NL-HaNA_1.01.02_3770_0015-column-447-488-877-2879</t>
        </is>
      </c>
      <c r="C2125" t="inlineStr">
        <is>
          <t>continuation</t>
        </is>
      </c>
      <c r="D2125" t="n">
        <v>498</v>
      </c>
      <c r="E2125" t="n">
        <v>3172</v>
      </c>
      <c r="F2125" t="inlineStr">
        <is>
          <t xml:space="preserve">    1094. 1109. 1133. rigs. 1160. 1171.</t>
        </is>
      </c>
      <c r="G2125">
        <f>HYPERLINK("https://images.diginfra.net/iiif/NL-HaNA_1.01.02/3770/NL-HaNA_1.01.02_3770_0015.jpg/347,388,1077,3079/full/0/default.jpg", "iiif_url")</f>
        <v/>
      </c>
    </row>
    <row r="2126">
      <c r="A2126" t="inlineStr">
        <is>
          <t>NL-HaNA_1.01.02_3770_0015-page-28</t>
        </is>
      </c>
      <c r="B2126" t="inlineStr">
        <is>
          <t>NL-HaNA_1.01.02_3770_0015-column-447-488-877-2879</t>
        </is>
      </c>
      <c r="C2126" t="inlineStr">
        <is>
          <t>continuation</t>
        </is>
      </c>
      <c r="D2126" t="n">
        <v>502</v>
      </c>
      <c r="E2126" t="n">
        <v>3221</v>
      </c>
      <c r="F2126" t="inlineStr">
        <is>
          <t xml:space="preserve">    1187.</t>
        </is>
      </c>
      <c r="G2126">
        <f>HYPERLINK("https://images.diginfra.net/iiif/NL-HaNA_1.01.02/3770/NL-HaNA_1.01.02_3770_0015.jpg/347,388,1077,3079/full/0/default.jpg", "iiif_url")</f>
        <v/>
      </c>
    </row>
    <row r="2127">
      <c r="A2127" t="inlineStr">
        <is>
          <t>NL-HaNA_1.01.02_3770_0015-page-28</t>
        </is>
      </c>
      <c r="B2127" t="inlineStr">
        <is>
          <t>NL-HaNA_1.01.02_3770_0015-column-447-488-877-2879</t>
        </is>
      </c>
      <c r="C2127" t="inlineStr">
        <is>
          <t>repeat_lemma</t>
        </is>
      </c>
      <c r="D2127" t="n">
        <v>586</v>
      </c>
      <c r="E2127" t="n">
        <v>3266</v>
      </c>
      <c r="F2127" t="inlineStr">
        <is>
          <t xml:space="preserve">        nieuwe conventie wegens bet Hungari-</t>
        </is>
      </c>
      <c r="G2127">
        <f>HYPERLINK("https://images.diginfra.net/iiif/NL-HaNA_1.01.02/3770/NL-HaNA_1.01.02_3770_0015.jpg/347,388,1077,3079/full/0/default.jpg", "iiif_url")</f>
        <v/>
      </c>
    </row>
    <row r="2128">
      <c r="A2128" t="inlineStr">
        <is>
          <t>NL-HaNA_1.01.02_3770_0015-page-28</t>
        </is>
      </c>
      <c r="B2128" t="inlineStr">
        <is>
          <t>NL-HaNA_1.01.02_3770_0015-column-447-488-877-2879</t>
        </is>
      </c>
      <c r="C2128" t="inlineStr">
        <is>
          <t>continuation</t>
        </is>
      </c>
      <c r="D2128" t="n">
        <v>491</v>
      </c>
      <c r="E2128" t="n">
        <v>3307</v>
      </c>
      <c r="F2128" t="inlineStr">
        <is>
          <t xml:space="preserve">    sche Koper. 53. 154 9756.</t>
        </is>
      </c>
      <c r="G2128">
        <f>HYPERLINK("https://images.diginfra.net/iiif/NL-HaNA_1.01.02/3770/NL-HaNA_1.01.02_3770_0015.jpg/347,388,1077,3079/full/0/default.jpg", "iiif_url")</f>
        <v/>
      </c>
    </row>
    <row r="2130">
      <c r="A2130" t="inlineStr">
        <is>
          <t>NL-HaNA_1.01.02_3770_0015-page-28</t>
        </is>
      </c>
      <c r="B2130" t="inlineStr">
        <is>
          <t>NL-HaNA_1.01.02_3770_0015-column-1406-463-901-2894</t>
        </is>
      </c>
      <c r="C2130" t="inlineStr">
        <is>
          <t>repeat_lemma</t>
        </is>
      </c>
      <c r="D2130" t="n">
        <v>1529</v>
      </c>
      <c r="E2130" t="n">
        <v>486</v>
      </c>
      <c r="F2130" t="inlineStr">
        <is>
          <t xml:space="preserve">        Heens wegens evacuatie van Bon. 123.</t>
        </is>
      </c>
      <c r="G2130">
        <f>HYPERLINK("https://images.diginfra.net/iiif/NL-HaNA_1.01.02/3770/NL-HaNA_1.01.02_3770_0015.jpg/1306,363,1101,3094/full/0/default.jpg", "iiif_url")</f>
        <v/>
      </c>
    </row>
    <row r="2131">
      <c r="A2131" t="inlineStr">
        <is>
          <t>NL-HaNA_1.01.02_3770_0015-page-28</t>
        </is>
      </c>
      <c r="B2131" t="inlineStr">
        <is>
          <t>NL-HaNA_1.01.02_3770_0015-column-1406-463-901-2894</t>
        </is>
      </c>
      <c r="C2131" t="inlineStr">
        <is>
          <t>continuation</t>
        </is>
      </c>
      <c r="D2131" t="n">
        <v>1448</v>
      </c>
      <c r="E2131" t="n">
        <v>540</v>
      </c>
      <c r="F2131" t="inlineStr">
        <is>
          <t xml:space="preserve">    136. 137. 1100.</t>
        </is>
      </c>
      <c r="G2131">
        <f>HYPERLINK("https://images.diginfra.net/iiif/NL-HaNA_1.01.02/3770/NL-HaNA_1.01.02_3770_0015.jpg/1306,363,1101,3094/full/0/default.jpg", "iiif_url")</f>
        <v/>
      </c>
    </row>
    <row r="2132">
      <c r="A2132" t="inlineStr">
        <is>
          <t>NL-HaNA_1.01.02_3770_0015-page-28</t>
        </is>
      </c>
      <c r="B2132" t="inlineStr">
        <is>
          <t>NL-HaNA_1.01.02_3770_0015-column-1406-463-901-2894</t>
        </is>
      </c>
      <c r="C2132" t="inlineStr">
        <is>
          <t>repeat_lemma</t>
        </is>
      </c>
      <c r="D2132" t="n">
        <v>1536</v>
      </c>
      <c r="E2132" t="n">
        <v>571</v>
      </c>
      <c r="F2132" t="inlineStr">
        <is>
          <t xml:space="preserve">        devvir te doen dat Mofes Mendes Can-</t>
        </is>
      </c>
      <c r="G2132">
        <f>HYPERLINK("https://images.diginfra.net/iiif/NL-HaNA_1.01.02/3770/NL-HaNA_1.01.02_3770_0015.jpg/1306,363,1101,3094/full/0/default.jpg", "iiif_url")</f>
        <v/>
      </c>
    </row>
    <row r="2133">
      <c r="A2133" t="inlineStr">
        <is>
          <t>NL-HaNA_1.01.02_3770_0015-page-28</t>
        </is>
      </c>
      <c r="B2133" t="inlineStr">
        <is>
          <t>NL-HaNA_1.01.02_3770_0015-column-1406-463-901-2894</t>
        </is>
      </c>
      <c r="C2133" t="inlineStr">
        <is>
          <t>continuation</t>
        </is>
      </c>
      <c r="D2133" t="n">
        <v>1445</v>
      </c>
      <c r="E2133" t="n">
        <v>626</v>
      </c>
      <c r="F2133" t="inlineStr">
        <is>
          <t xml:space="preserve">    unie goet recht geschiede. 288. 799.</t>
        </is>
      </c>
      <c r="G2133">
        <f>HYPERLINK("https://images.diginfra.net/iiif/NL-HaNA_1.01.02/3770/NL-HaNA_1.01.02_3770_0015.jpg/1306,363,1101,3094/full/0/default.jpg", "iiif_url")</f>
        <v/>
      </c>
    </row>
    <row r="2134">
      <c r="A2134" t="inlineStr">
        <is>
          <t>NL-HaNA_1.01.02_3770_0015-page-28</t>
        </is>
      </c>
      <c r="B2134" t="inlineStr">
        <is>
          <t>NL-HaNA_1.01.02_3770_0015-column-1406-463-901-2894</t>
        </is>
      </c>
      <c r="C2134" t="inlineStr">
        <is>
          <t>repeat_lemma</t>
        </is>
      </c>
      <c r="D2134" t="n">
        <v>1536</v>
      </c>
      <c r="E2134" t="n">
        <v>675</v>
      </c>
      <c r="F2134" t="inlineStr">
        <is>
          <t xml:space="preserve">        Valkeniers van den Prins Maximilian</t>
        </is>
      </c>
      <c r="G2134">
        <f>HYPERLINK("https://images.diginfra.net/iiif/NL-HaNA_1.01.02/3770/NL-HaNA_1.01.02_3770_0015.jpg/1306,363,1101,3094/full/0/default.jpg", "iiif_url")</f>
        <v/>
      </c>
    </row>
    <row r="2135">
      <c r="A2135" t="inlineStr">
        <is>
          <t>NL-HaNA_1.01.02_3770_0015-page-28</t>
        </is>
      </c>
      <c r="B2135" t="inlineStr">
        <is>
          <t>NL-HaNA_1.01.02_3770_0015-column-1406-463-901-2894</t>
        </is>
      </c>
      <c r="C2135" t="inlineStr">
        <is>
          <t>continuation</t>
        </is>
      </c>
      <c r="D2135" t="n">
        <v>1448</v>
      </c>
      <c r="E2135" t="n">
        <v>717</v>
      </c>
      <c r="F2135" t="inlineStr">
        <is>
          <t xml:space="preserve">    hee veel die zijn. 520. ers.</t>
        </is>
      </c>
      <c r="G2135">
        <f>HYPERLINK("https://images.diginfra.net/iiif/NL-HaNA_1.01.02/3770/NL-HaNA_1.01.02_3770_0015.jpg/1306,363,1101,3094/full/0/default.jpg", "iiif_url")</f>
        <v/>
      </c>
    </row>
    <row r="2136">
      <c r="A2136" t="inlineStr">
        <is>
          <t>NL-HaNA_1.01.02_3770_0015-page-28</t>
        </is>
      </c>
      <c r="B2136" t="inlineStr">
        <is>
          <t>NL-HaNA_1.01.02_3770_0015-column-1406-463-901-2894</t>
        </is>
      </c>
      <c r="C2136" t="inlineStr">
        <is>
          <t>repeat_lemma</t>
        </is>
      </c>
      <c r="D2136" t="n">
        <v>1536</v>
      </c>
      <c r="E2136" t="n">
        <v>755</v>
      </c>
      <c r="F2136" t="inlineStr">
        <is>
          <t xml:space="preserve">        enrunordt wegens een affignatie van se-</t>
        </is>
      </c>
      <c r="G2136">
        <f>HYPERLINK("https://images.diginfra.net/iiif/NL-HaNA_1.01.02/3770/NL-HaNA_1.01.02_3770_0015.jpg/1306,363,1101,3094/full/0/default.jpg", "iiif_url")</f>
        <v/>
      </c>
    </row>
    <row r="2137">
      <c r="A2137" t="inlineStr">
        <is>
          <t>NL-HaNA_1.01.02_3770_0015-page-28</t>
        </is>
      </c>
      <c r="B2137" t="inlineStr">
        <is>
          <t>NL-HaNA_1.01.02_3770_0015-column-1406-463-901-2894</t>
        </is>
      </c>
      <c r="C2137" t="inlineStr">
        <is>
          <t>continuation</t>
        </is>
      </c>
      <c r="D2137" t="n">
        <v>1448</v>
      </c>
      <c r="E2137" t="n">
        <v>823</v>
      </c>
      <c r="F2137" t="inlineStr">
        <is>
          <t xml:space="preserve">    ven en wfiigh dusent guldens tot baalinge</t>
        </is>
      </c>
      <c r="G2137">
        <f>HYPERLINK("https://images.diginfra.net/iiif/NL-HaNA_1.01.02/3770/NL-HaNA_1.01.02_3770_0015.jpg/1306,363,1101,3094/full/0/default.jpg", "iiif_url")</f>
        <v/>
      </c>
    </row>
    <row r="2138">
      <c r="A2138" t="inlineStr">
        <is>
          <t>NL-HaNA_1.01.02_3770_0015-page-28</t>
        </is>
      </c>
      <c r="B2138" t="inlineStr">
        <is>
          <t>NL-HaNA_1.01.02_3770_0015-column-1406-463-901-2894</t>
        </is>
      </c>
      <c r="C2138" t="inlineStr">
        <is>
          <t>continuation</t>
        </is>
      </c>
      <c r="D2138" t="n">
        <v>1448</v>
      </c>
      <c r="E2138" t="n">
        <v>869</v>
      </c>
      <c r="F2138" t="inlineStr">
        <is>
          <t xml:space="preserve">    van de Deensch Troupês ua de separatie van</t>
        </is>
      </c>
      <c r="G2138">
        <f>HYPERLINK("https://images.diginfra.net/iiif/NL-HaNA_1.01.02/3770/NL-HaNA_1.01.02_3770_0015.jpg/1306,363,1101,3094/full/0/default.jpg", "iiif_url")</f>
        <v/>
      </c>
    </row>
    <row r="2139">
      <c r="A2139" t="inlineStr">
        <is>
          <t>NL-HaNA_1.01.02_3770_0015-page-28</t>
        </is>
      </c>
      <c r="B2139" t="inlineStr">
        <is>
          <t>NL-HaNA_1.01.02_3770_0015-column-1406-463-901-2894</t>
        </is>
      </c>
      <c r="C2139" t="inlineStr">
        <is>
          <t>continuation</t>
        </is>
      </c>
      <c r="D2139" t="n">
        <v>1448</v>
      </c>
      <c r="E2139" t="n">
        <v>925</v>
      </c>
      <c r="F2139" t="inlineStr">
        <is>
          <t xml:space="preserve">    den Hertogh van Ormond. 561.</t>
        </is>
      </c>
      <c r="G2139">
        <f>HYPERLINK("https://images.diginfra.net/iiif/NL-HaNA_1.01.02/3770/NL-HaNA_1.01.02_3770_0015.jpg/1306,363,1101,3094/full/0/default.jpg", "iiif_url")</f>
        <v/>
      </c>
    </row>
    <row r="2140">
      <c r="A2140" t="inlineStr">
        <is>
          <t>NL-HaNA_1.01.02_3770_0015-page-28</t>
        </is>
      </c>
      <c r="B2140" t="inlineStr">
        <is>
          <t>NL-HaNA_1.01.02_3770_0015-column-1406-463-901-2894</t>
        </is>
      </c>
      <c r="C2140" t="inlineStr">
        <is>
          <t>repeat_lemma</t>
        </is>
      </c>
      <c r="D2140" t="n">
        <v>1536</v>
      </c>
      <c r="E2140" t="n">
        <v>968</v>
      </c>
      <c r="F2140" t="inlineStr">
        <is>
          <t xml:space="preserve">        Haghien van de respective Gecommit-</t>
        </is>
      </c>
      <c r="G2140">
        <f>HYPERLINK("https://images.diginfra.net/iiif/NL-HaNA_1.01.02/3770/NL-HaNA_1.01.02_3770_0015.jpg/1306,363,1101,3094/full/0/default.jpg", "iiif_url")</f>
        <v/>
      </c>
    </row>
    <row r="2141">
      <c r="A2141" t="inlineStr">
        <is>
          <t>NL-HaNA_1.01.02_3770_0015-page-28</t>
        </is>
      </c>
      <c r="B2141" t="inlineStr">
        <is>
          <t>NL-HaNA_1.01.02_3770_0015-column-1406-463-901-2894</t>
        </is>
      </c>
      <c r="C2141" t="inlineStr">
        <is>
          <t>continuation</t>
        </is>
      </c>
      <c r="D2141" t="n">
        <v>1448</v>
      </c>
      <c r="E2141" t="n">
        <v>1017</v>
      </c>
      <c r="F2141" t="inlineStr">
        <is>
          <t xml:space="preserve">    teerdens en Houders der Las- en Bfrenten</t>
        </is>
      </c>
      <c r="G2141">
        <f>HYPERLINK("https://images.diginfra.net/iiif/NL-HaNA_1.01.02/3770/NL-HaNA_1.01.02_3770_0015.jpg/1306,363,1101,3094/full/0/default.jpg", "iiif_url")</f>
        <v/>
      </c>
    </row>
    <row r="2142">
      <c r="A2142" t="inlineStr">
        <is>
          <t>NL-HaNA_1.01.02_3770_0015-page-28</t>
        </is>
      </c>
      <c r="B2142" t="inlineStr">
        <is>
          <t>NL-HaNA_1.01.02_3770_0015-column-1406-463-901-2894</t>
        </is>
      </c>
      <c r="C2142" t="inlineStr">
        <is>
          <t>continuation</t>
        </is>
      </c>
      <c r="D2142" t="n">
        <v>1448</v>
      </c>
      <c r="E2142" t="n">
        <v>1065</v>
      </c>
      <c r="F2142" t="inlineStr">
        <is>
          <t xml:space="preserve">    op het Koper en Quickfiver. 683.</t>
        </is>
      </c>
      <c r="G2142">
        <f>HYPERLINK("https://images.diginfra.net/iiif/NL-HaNA_1.01.02/3770/NL-HaNA_1.01.02_3770_0015.jpg/1306,363,1101,3094/full/0/default.jpg", "iiif_url")</f>
        <v/>
      </c>
    </row>
    <row r="2143">
      <c r="A2143" t="inlineStr">
        <is>
          <t>NL-HaNA_1.01.02_3770_0015-page-28</t>
        </is>
      </c>
      <c r="B2143" t="inlineStr">
        <is>
          <t>NL-HaNA_1.01.02_3770_0015-column-1406-463-901-2894</t>
        </is>
      </c>
      <c r="C2143" t="inlineStr">
        <is>
          <t>repeat_lemma</t>
        </is>
      </c>
      <c r="D2143" t="n">
        <v>1540</v>
      </c>
      <c r="E2143" t="n">
        <v>1118</v>
      </c>
      <c r="F2143" t="inlineStr">
        <is>
          <t xml:space="preserve">        veranderen van Drenten in Losrenten.</t>
        </is>
      </c>
      <c r="G2143">
        <f>HYPERLINK("https://images.diginfra.net/iiif/NL-HaNA_1.01.02/3770/NL-HaNA_1.01.02_3770_0015.jpg/1306,363,1101,3094/full/0/default.jpg", "iiif_url")</f>
        <v/>
      </c>
    </row>
    <row r="2144">
      <c r="A2144" t="inlineStr">
        <is>
          <t>NL-HaNA_1.01.02_3770_0015-page-28</t>
        </is>
      </c>
      <c r="B2144" t="inlineStr">
        <is>
          <t>NL-HaNA_1.01.02_3770_0015-column-1406-463-901-2894</t>
        </is>
      </c>
      <c r="C2144" t="inlineStr">
        <is>
          <t>continuation</t>
        </is>
      </c>
      <c r="D2144" t="n">
        <v>1454</v>
      </c>
      <c r="E2144" t="n">
        <v>1171</v>
      </c>
      <c r="F2144" t="inlineStr">
        <is>
          <t xml:space="preserve">    716.</t>
        </is>
      </c>
      <c r="G2144">
        <f>HYPERLINK("https://images.diginfra.net/iiif/NL-HaNA_1.01.02/3770/NL-HaNA_1.01.02_3770_0015.jpg/1306,363,1101,3094/full/0/default.jpg", "iiif_url")</f>
        <v/>
      </c>
    </row>
    <row r="2145">
      <c r="A2145" t="inlineStr">
        <is>
          <t>NL-HaNA_1.01.02_3770_0015-page-28</t>
        </is>
      </c>
      <c r="B2145" t="inlineStr">
        <is>
          <t>NL-HaNA_1.01.02_3770_0015-column-1406-463-901-2894</t>
        </is>
      </c>
      <c r="C2145" t="inlineStr">
        <is>
          <t>repeat_lemma</t>
        </is>
      </c>
      <c r="D2145" t="n">
        <v>1536</v>
      </c>
      <c r="E2145" t="n">
        <v>1213</v>
      </c>
      <c r="F2145" t="inlineStr">
        <is>
          <t xml:space="preserve">        irregulariteyt van de Grave St. Luc.</t>
        </is>
      </c>
      <c r="G2145">
        <f>HYPERLINK("https://images.diginfra.net/iiif/NL-HaNA_1.01.02/3770/NL-HaNA_1.01.02_3770_0015.jpg/1306,363,1101,3094/full/0/default.jpg", "iiif_url")</f>
        <v/>
      </c>
    </row>
    <row r="2146">
      <c r="A2146" t="inlineStr">
        <is>
          <t>NL-HaNA_1.01.02_3770_0015-page-28</t>
        </is>
      </c>
      <c r="B2146" t="inlineStr">
        <is>
          <t>NL-HaNA_1.01.02_3770_0015-column-1406-463-901-2894</t>
        </is>
      </c>
      <c r="C2146" t="inlineStr">
        <is>
          <t>continuation</t>
        </is>
      </c>
      <c r="D2146" t="n">
        <v>1450</v>
      </c>
      <c r="E2146" t="n">
        <v>1277</v>
      </c>
      <c r="F2146" t="inlineStr">
        <is>
          <t xml:space="preserve">    735.</t>
        </is>
      </c>
      <c r="G2146">
        <f>HYPERLINK("https://images.diginfra.net/iiif/NL-HaNA_1.01.02/3770/NL-HaNA_1.01.02_3770_0015.jpg/1306,363,1101,3094/full/0/default.jpg", "iiif_url")</f>
        <v/>
      </c>
    </row>
    <row r="2147">
      <c r="A2147" t="inlineStr">
        <is>
          <t>NL-HaNA_1.01.02_3770_0015-page-28</t>
        </is>
      </c>
      <c r="B2147" t="inlineStr">
        <is>
          <t>NL-HaNA_1.01.02_3770_0015-column-1406-463-901-2894</t>
        </is>
      </c>
      <c r="C2147" t="inlineStr">
        <is>
          <t>repeat_lemma</t>
        </is>
      </c>
      <c r="D2147" t="n">
        <v>1536</v>
      </c>
      <c r="E2147" t="n">
        <v>1299</v>
      </c>
      <c r="F2147" t="inlineStr">
        <is>
          <t xml:space="preserve">        verlegentheyt wegens exorbitante duurte</t>
        </is>
      </c>
      <c r="G2147">
        <f>HYPERLINK("https://images.diginfra.net/iiif/NL-HaNA_1.01.02/3770/NL-HaNA_1.01.02_3770_0015.jpg/1306,363,1101,3094/full/0/default.jpg", "iiif_url")</f>
        <v/>
      </c>
    </row>
    <row r="2148">
      <c r="A2148" t="inlineStr">
        <is>
          <t>NL-HaNA_1.01.02_3770_0015-page-28</t>
        </is>
      </c>
      <c r="B2148" t="inlineStr">
        <is>
          <t>NL-HaNA_1.01.02_3770_0015-column-1406-463-901-2894</t>
        </is>
      </c>
      <c r="C2148" t="inlineStr">
        <is>
          <t>continuation</t>
        </is>
      </c>
      <c r="D2148" t="n">
        <v>1450</v>
      </c>
      <c r="E2148" t="n">
        <v>1358</v>
      </c>
      <c r="F2148" t="inlineStr">
        <is>
          <t xml:space="preserve">    van alles 879.</t>
        </is>
      </c>
      <c r="G2148">
        <f>HYPERLINK("https://images.diginfra.net/iiif/NL-HaNA_1.01.02/3770/NL-HaNA_1.01.02_3770_0015.jpg/1306,363,1101,3094/full/0/default.jpg", "iiif_url")</f>
        <v/>
      </c>
    </row>
    <row r="2149">
      <c r="A2149" t="inlineStr">
        <is>
          <t>NL-HaNA_1.01.02_3770_0015-page-28</t>
        </is>
      </c>
      <c r="B2149" t="inlineStr">
        <is>
          <t>NL-HaNA_1.01.02_3770_0015-column-1406-463-901-2894</t>
        </is>
      </c>
      <c r="C2149" t="inlineStr">
        <is>
          <t>repeat_lemma</t>
        </is>
      </c>
      <c r="D2149" t="n">
        <v>1536</v>
      </c>
      <c r="E2149" t="n">
        <v>1414</v>
      </c>
      <c r="F2149" t="inlineStr">
        <is>
          <t xml:space="preserve">        rouw over den Koningh van Vranckryck.</t>
        </is>
      </c>
      <c r="G2149">
        <f>HYPERLINK("https://images.diginfra.net/iiif/NL-HaNA_1.01.02/3770/NL-HaNA_1.01.02_3770_0015.jpg/1306,363,1101,3094/full/0/default.jpg", "iiif_url")</f>
        <v/>
      </c>
    </row>
    <row r="2150">
      <c r="A2150" t="inlineStr">
        <is>
          <t>NL-HaNA_1.01.02_3770_0015-page-28</t>
        </is>
      </c>
      <c r="B2150" t="inlineStr">
        <is>
          <t>NL-HaNA_1.01.02_3770_0015-column-1406-463-901-2894</t>
        </is>
      </c>
      <c r="C2150" t="inlineStr">
        <is>
          <t>continuation</t>
        </is>
      </c>
      <c r="D2150" t="n">
        <v>1452</v>
      </c>
      <c r="E2150" t="n">
        <v>1472</v>
      </c>
      <c r="F2150" t="inlineStr">
        <is>
          <t xml:space="preserve">    gas.</t>
        </is>
      </c>
      <c r="G2150">
        <f>HYPERLINK("https://images.diginfra.net/iiif/NL-HaNA_1.01.02/3770/NL-HaNA_1.01.02_3770_0015.jpg/1306,363,1101,3094/full/0/default.jpg", "iiif_url")</f>
        <v/>
      </c>
    </row>
    <row r="2151">
      <c r="A2151" t="inlineStr">
        <is>
          <t>NL-HaNA_1.01.02_3770_0015-page-28</t>
        </is>
      </c>
      <c r="B2151" t="inlineStr">
        <is>
          <t>NL-HaNA_1.01.02_3770_0015-column-1406-463-901-2894</t>
        </is>
      </c>
      <c r="C2151" t="inlineStr">
        <is>
          <t>repeat_lemma</t>
        </is>
      </c>
      <c r="D2151" t="n">
        <v>1540</v>
      </c>
      <c r="E2151" t="n">
        <v>1494</v>
      </c>
      <c r="F2151" t="inlineStr">
        <is>
          <t xml:space="preserve">        eenige posten in declaratie te valide-</t>
        </is>
      </c>
      <c r="G2151">
        <f>HYPERLINK("https://images.diginfra.net/iiif/NL-HaNA_1.01.02/3770/NL-HaNA_1.01.02_3770_0015.jpg/1306,363,1101,3094/full/0/default.jpg", "iiif_url")</f>
        <v/>
      </c>
    </row>
    <row r="2152">
      <c r="A2152" t="inlineStr">
        <is>
          <t>NL-HaNA_1.01.02_3770_0015-page-28</t>
        </is>
      </c>
      <c r="B2152" t="inlineStr">
        <is>
          <t>NL-HaNA_1.01.02_3770_0015-column-1406-463-901-2894</t>
        </is>
      </c>
      <c r="C2152" t="inlineStr">
        <is>
          <t>continuation</t>
        </is>
      </c>
      <c r="D2152" t="n">
        <v>1450</v>
      </c>
      <c r="E2152" t="n">
        <v>1566</v>
      </c>
      <c r="F2152" t="inlineStr">
        <is>
          <t xml:space="preserve">    ren.</t>
        </is>
      </c>
      <c r="G2152">
        <f>HYPERLINK("https://images.diginfra.net/iiif/NL-HaNA_1.01.02/3770/NL-HaNA_1.01.02_3770_0015.jpg/1306,363,1101,3094/full/0/default.jpg", "iiif_url")</f>
        <v/>
      </c>
    </row>
    <row r="2153">
      <c r="A2153" t="inlineStr">
        <is>
          <t>NL-HaNA_1.01.02_3770_0015-page-28</t>
        </is>
      </c>
      <c r="B2153" t="inlineStr">
        <is>
          <t>NL-HaNA_1.01.02_3770_0015-column-1406-463-901-2894</t>
        </is>
      </c>
      <c r="C2153" t="inlineStr">
        <is>
          <t>continuation</t>
        </is>
      </c>
      <c r="D2153" t="n">
        <v>1568</v>
      </c>
      <c r="E2153" t="n">
        <v>1564</v>
      </c>
      <c r="F2153" t="inlineStr">
        <is>
          <t xml:space="preserve">    982.</t>
        </is>
      </c>
      <c r="G2153">
        <f>HYPERLINK("https://images.diginfra.net/iiif/NL-HaNA_1.01.02/3770/NL-HaNA_1.01.02_3770_0015.jpg/1306,363,1101,3094/full/0/default.jpg", "iiif_url")</f>
        <v/>
      </c>
    </row>
    <row r="2154">
      <c r="A2154" t="inlineStr">
        <is>
          <t>NL-HaNA_1.01.02_3770_0015-page-28</t>
        </is>
      </c>
      <c r="B2154" t="inlineStr">
        <is>
          <t>NL-HaNA_1.01.02_3770_0015-column-1406-463-901-2894</t>
        </is>
      </c>
      <c r="C2154" t="inlineStr">
        <is>
          <t>repeat_lemma</t>
        </is>
      </c>
      <c r="D2154" t="n">
        <v>1549</v>
      </c>
      <c r="E2154" t="n">
        <v>1601</v>
      </c>
      <c r="F2154" t="inlineStr">
        <is>
          <t xml:space="preserve">        demolitie van de Citadelle van Luxk</t>
        </is>
      </c>
      <c r="G2154">
        <f>HYPERLINK("https://images.diginfra.net/iiif/NL-HaNA_1.01.02/3770/NL-HaNA_1.01.02_3770_0015.jpg/1306,363,1101,3094/full/0/default.jpg", "iiif_url")</f>
        <v/>
      </c>
    </row>
    <row r="2155">
      <c r="A2155" t="inlineStr">
        <is>
          <t>NL-HaNA_1.01.02_3770_0015-page-28</t>
        </is>
      </c>
      <c r="B2155" t="inlineStr">
        <is>
          <t>NL-HaNA_1.01.02_3770_0015-column-1406-463-901-2894</t>
        </is>
      </c>
      <c r="C2155" t="inlineStr">
        <is>
          <t>continuation</t>
        </is>
      </c>
      <c r="D2155" t="n">
        <v>1445</v>
      </c>
      <c r="E2155" t="n">
        <v>1656</v>
      </c>
      <c r="F2155" t="inlineStr">
        <is>
          <t xml:space="preserve">    en Kasieel van Huy. s692.</t>
        </is>
      </c>
      <c r="G2155">
        <f>HYPERLINK("https://images.diginfra.net/iiif/NL-HaNA_1.01.02/3770/NL-HaNA_1.01.02_3770_0015.jpg/1306,363,1101,3094/full/0/default.jpg", "iiif_url")</f>
        <v/>
      </c>
    </row>
    <row r="2156">
      <c r="A2156" t="inlineStr">
        <is>
          <t>NL-HaNA_1.01.02_3770_0015-page-28</t>
        </is>
      </c>
      <c r="B2156" t="inlineStr">
        <is>
          <t>NL-HaNA_1.01.02_3770_0015-column-1406-463-901-2894</t>
        </is>
      </c>
      <c r="C2156" t="inlineStr">
        <is>
          <t>lemma</t>
        </is>
      </c>
      <c r="D2156" t="n">
        <v>1397</v>
      </c>
      <c r="E2156" t="n">
        <v>1704</v>
      </c>
      <c r="F2156" t="inlineStr">
        <is>
          <t>-</t>
        </is>
      </c>
      <c r="G2156">
        <f>HYPERLINK("https://images.diginfra.net/iiif/NL-HaNA_1.01.02/3770/NL-HaNA_1.01.02_3770_0015.jpg/1306,363,1101,3094/full/0/default.jpg", "iiif_url")</f>
        <v/>
      </c>
    </row>
    <row r="2157">
      <c r="A2157" t="inlineStr">
        <is>
          <t>NL-HaNA_1.01.02_3770_0015-page-28</t>
        </is>
      </c>
      <c r="B2157" t="inlineStr">
        <is>
          <t>NL-HaNA_1.01.02_3770_0015-column-1406-463-901-2894</t>
        </is>
      </c>
      <c r="C2157" t="inlineStr">
        <is>
          <t>repeat_lemma</t>
        </is>
      </c>
      <c r="D2157" t="n">
        <v>1549</v>
      </c>
      <c r="E2157" t="n">
        <v>1700</v>
      </c>
      <c r="F2157" t="inlineStr">
        <is>
          <t xml:space="preserve">        Pemard Bouit de behulpsame handt te</t>
        </is>
      </c>
      <c r="G2157">
        <f>HYPERLINK("https://images.diginfra.net/iiif/NL-HaNA_1.01.02/3770/NL-HaNA_1.01.02_3770_0015.jpg/1306,363,1101,3094/full/0/default.jpg", "iiif_url")</f>
        <v/>
      </c>
    </row>
    <row r="2158">
      <c r="A2158" t="inlineStr">
        <is>
          <t>NL-HaNA_1.01.02_3770_0015-page-28</t>
        </is>
      </c>
      <c r="B2158" t="inlineStr">
        <is>
          <t>NL-HaNA_1.01.02_3770_0015-column-1406-463-901-2894</t>
        </is>
      </c>
      <c r="C2158" t="inlineStr">
        <is>
          <t>continuation</t>
        </is>
      </c>
      <c r="D2158" t="n">
        <v>1450</v>
      </c>
      <c r="E2158" t="n">
        <v>1751</v>
      </c>
      <c r="F2158" t="inlineStr">
        <is>
          <t xml:space="preserve">    bieden. 1136.</t>
        </is>
      </c>
      <c r="G2158">
        <f>HYPERLINK("https://images.diginfra.net/iiif/NL-HaNA_1.01.02/3770/NL-HaNA_1.01.02_3770_0015.jpg/1306,363,1101,3094/full/0/default.jpg", "iiif_url")</f>
        <v/>
      </c>
    </row>
    <row r="2159">
      <c r="A2159" t="inlineStr">
        <is>
          <t>NL-HaNA_1.01.02_3770_0015-page-28</t>
        </is>
      </c>
      <c r="B2159" t="inlineStr">
        <is>
          <t>NL-HaNA_1.01.02_3770_0015-column-1406-463-901-2894</t>
        </is>
      </c>
      <c r="C2159" t="inlineStr">
        <is>
          <t>lemma</t>
        </is>
      </c>
      <c r="D2159" t="n">
        <v>1401</v>
      </c>
      <c r="E2159" t="n">
        <v>1796</v>
      </c>
      <c r="F2159" t="inlineStr">
        <is>
          <t>Kievits geadmiteent tot hat afieggen van dex</t>
        </is>
      </c>
      <c r="G2159">
        <f>HYPERLINK("https://images.diginfra.net/iiif/NL-HaNA_1.01.02/3770/NL-HaNA_1.01.02_3770_0015.jpg/1306,363,1101,3094/full/0/default.jpg", "iiif_url")</f>
        <v/>
      </c>
    </row>
    <row r="2160">
      <c r="A2160" t="inlineStr">
        <is>
          <t>NL-HaNA_1.01.02_3770_0015-page-28</t>
        </is>
      </c>
      <c r="B2160" t="inlineStr">
        <is>
          <t>NL-HaNA_1.01.02_3770_0015-column-1406-463-901-2894</t>
        </is>
      </c>
      <c r="C2160" t="inlineStr">
        <is>
          <t>continuation</t>
        </is>
      </c>
      <c r="D2160" t="n">
        <v>1450</v>
      </c>
      <c r="E2160" t="n">
        <v>1852</v>
      </c>
      <c r="F2160" t="inlineStr">
        <is>
          <t xml:space="preserve">    eedt van suyveringe. 646.</t>
        </is>
      </c>
      <c r="G2160">
        <f>HYPERLINK("https://images.diginfra.net/iiif/NL-HaNA_1.01.02/3770/NL-HaNA_1.01.02_3770_0015.jpg/1306,363,1101,3094/full/0/default.jpg", "iiif_url")</f>
        <v/>
      </c>
    </row>
    <row r="2161">
      <c r="A2161" t="inlineStr">
        <is>
          <t>NL-HaNA_1.01.02_3770_0015-page-28</t>
        </is>
      </c>
      <c r="B2161" t="inlineStr">
        <is>
          <t>NL-HaNA_1.01.02_3770_0015-column-1406-463-901-2894</t>
        </is>
      </c>
      <c r="C2161" t="inlineStr">
        <is>
          <t>lemma</t>
        </is>
      </c>
      <c r="D2161" t="n">
        <v>1401</v>
      </c>
      <c r="E2161" t="n">
        <v>1872</v>
      </c>
      <c r="F2161" t="inlineStr">
        <is>
          <t>Klinggraer, fie Lunenburgh, letter L.</t>
        </is>
      </c>
      <c r="G2161">
        <f>HYPERLINK("https://images.diginfra.net/iiif/NL-HaNA_1.01.02/3770/NL-HaNA_1.01.02_3770_0015.jpg/1306,363,1101,3094/full/0/default.jpg", "iiif_url")</f>
        <v/>
      </c>
    </row>
    <row r="2162">
      <c r="A2162" t="inlineStr">
        <is>
          <t>NL-HaNA_1.01.02_3770_0015-page-28</t>
        </is>
      </c>
      <c r="B2162" t="inlineStr">
        <is>
          <t>NL-HaNA_1.01.02_3770_0015-column-1406-463-901-2894</t>
        </is>
      </c>
      <c r="C2162" t="inlineStr">
        <is>
          <t>lemma</t>
        </is>
      </c>
      <c r="D2162" t="n">
        <v>1401</v>
      </c>
      <c r="E2162" t="n">
        <v>1946</v>
      </c>
      <c r="F2162" t="inlineStr">
        <is>
          <t>Kurakin, siel Muscovien, letier M.</t>
        </is>
      </c>
      <c r="G2162">
        <f>HYPERLINK("https://images.diginfra.net/iiif/NL-HaNA_1.01.02/3770/NL-HaNA_1.01.02_3770_0015.jpg/1306,363,1101,3094/full/0/default.jpg", "iiif_url")</f>
        <v/>
      </c>
    </row>
    <row r="2163">
      <c r="A2163" t="inlineStr">
        <is>
          <t>NL-HaNA_1.01.02_3770_0015-page-28</t>
        </is>
      </c>
      <c r="B2163" t="inlineStr">
        <is>
          <t>NL-HaNA_1.01.02_3770_0015-column-1406-463-901-2894</t>
        </is>
      </c>
      <c r="C2163" t="inlineStr">
        <is>
          <t>lemma</t>
        </is>
      </c>
      <c r="D2163" t="n">
        <v>1401</v>
      </c>
      <c r="E2163" t="n">
        <v>1987</v>
      </c>
      <c r="F2163" t="inlineStr">
        <is>
          <t>Kuynien, aen sijne Kinderen en Erfgenamen de</t>
        </is>
      </c>
      <c r="G2163">
        <f>HYPERLINK("https://images.diginfra.net/iiif/NL-HaNA_1.01.02/3770/NL-HaNA_1.01.02_3770_0015.jpg/1306,363,1101,3094/full/0/default.jpg", "iiif_url")</f>
        <v/>
      </c>
    </row>
    <row r="2164">
      <c r="A2164" t="inlineStr">
        <is>
          <t>NL-HaNA_1.01.02_3770_0015-page-28</t>
        </is>
      </c>
      <c r="B2164" t="inlineStr">
        <is>
          <t>NL-HaNA_1.01.02_3770_0015-column-1406-463-901-2894</t>
        </is>
      </c>
      <c r="C2164" t="inlineStr">
        <is>
          <t>continuation</t>
        </is>
      </c>
      <c r="D2164" t="n">
        <v>1452</v>
      </c>
      <c r="E2164" t="n">
        <v>2044</v>
      </c>
      <c r="F2164" t="inlineStr">
        <is>
          <t xml:space="preserve">    onkosten van asteuramie volgens de Poli geet</t>
        </is>
      </c>
      <c r="G2164">
        <f>HYPERLINK("https://images.diginfra.net/iiif/NL-HaNA_1.01.02/3770/NL-HaNA_1.01.02_3770_0015.jpg/1306,363,1101,3094/full/0/default.jpg", "iiif_url")</f>
        <v/>
      </c>
    </row>
    <row r="2165">
      <c r="A2165" t="inlineStr">
        <is>
          <t>NL-HaNA_1.01.02_3770_0015-page-28</t>
        </is>
      </c>
      <c r="B2165" t="inlineStr">
        <is>
          <t>NL-HaNA_1.01.02_3770_0015-column-1406-463-901-2894</t>
        </is>
      </c>
      <c r="C2165" t="inlineStr">
        <is>
          <t>continuation</t>
        </is>
      </c>
      <c r="D2165" t="n">
        <v>1450</v>
      </c>
      <c r="E2165" t="n">
        <v>2093</v>
      </c>
      <c r="F2165" t="inlineStr">
        <is>
          <t xml:space="preserve">    te doen. 1045.</t>
        </is>
      </c>
      <c r="G2165">
        <f>HYPERLINK("https://images.diginfra.net/iiif/NL-HaNA_1.01.02/3770/NL-HaNA_1.01.02_3770_0015.jpg/1306,363,1101,3094/full/0/default.jpg", "iiif_url")</f>
        <v/>
      </c>
    </row>
    <row r="2166">
      <c r="A2166" t="inlineStr">
        <is>
          <t>NL-HaNA_1.01.02_3770_0015-page-28</t>
        </is>
      </c>
      <c r="B2166" t="inlineStr">
        <is>
          <t>NL-HaNA_1.01.02_3770_0015-column-1406-463-901-2894</t>
        </is>
      </c>
      <c r="C2166" t="inlineStr">
        <is>
          <t>continuation</t>
        </is>
      </c>
      <c r="D2166" t="n">
        <v>1492</v>
      </c>
      <c r="E2166" t="n">
        <v>2363</v>
      </c>
      <c r="F2166" t="inlineStr">
        <is>
          <t xml:space="preserve">    Act, Burger van Steenbergen, om sur-</t>
        </is>
      </c>
      <c r="G2166">
        <f>HYPERLINK("https://images.diginfra.net/iiif/NL-HaNA_1.01.02/3770/NL-HaNA_1.01.02_3770_0015.jpg/1306,363,1101,3094/full/0/default.jpg", "iiif_url")</f>
        <v/>
      </c>
    </row>
    <row r="2167">
      <c r="A2167" t="inlineStr">
        <is>
          <t>NL-HaNA_1.01.02_3770_0015-page-28</t>
        </is>
      </c>
      <c r="B2167" t="inlineStr">
        <is>
          <t>NL-HaNA_1.01.02_3770_0015-column-1406-463-901-2894</t>
        </is>
      </c>
      <c r="C2167" t="inlineStr">
        <is>
          <t>repeat_lemma</t>
        </is>
      </c>
      <c r="D2167" t="n">
        <v>1568</v>
      </c>
      <c r="E2167" t="n">
        <v>2432</v>
      </c>
      <c r="F2167" t="inlineStr">
        <is>
          <t xml:space="preserve">        cheantie voor ses maenden, de Magi-</t>
        </is>
      </c>
      <c r="G2167">
        <f>HYPERLINK("https://images.diginfra.net/iiif/NL-HaNA_1.01.02/3770/NL-HaNA_1.01.02_3770_0015.jpg/1306,363,1101,3094/full/0/default.jpg", "iiif_url")</f>
        <v/>
      </c>
    </row>
    <row r="2168">
      <c r="A2168" t="inlineStr">
        <is>
          <t>NL-HaNA_1.01.02_3770_0015-page-28</t>
        </is>
      </c>
      <c r="B2168" t="inlineStr">
        <is>
          <t>NL-HaNA_1.01.02_3770_0015-column-1406-463-901-2894</t>
        </is>
      </c>
      <c r="C2168" t="inlineStr">
        <is>
          <t>lemma</t>
        </is>
      </c>
      <c r="D2168" t="n">
        <v>1404</v>
      </c>
      <c r="E2168" t="n">
        <v>2460</v>
      </c>
      <c r="F2168" t="inlineStr">
        <is>
          <t>L</t>
        </is>
      </c>
      <c r="G2168">
        <f>HYPERLINK("https://images.diginfra.net/iiif/NL-HaNA_1.01.02/3770/NL-HaNA_1.01.02_3770_0015.jpg/1306,363,1101,3094/full/0/default.jpg", "iiif_url")</f>
        <v/>
      </c>
    </row>
    <row r="2169">
      <c r="A2169" t="inlineStr">
        <is>
          <t>NL-HaNA_1.01.02_3770_0015-page-28</t>
        </is>
      </c>
      <c r="B2169" t="inlineStr">
        <is>
          <t>NL-HaNA_1.01.02_3770_0015-column-1406-463-901-2894</t>
        </is>
      </c>
      <c r="C2169" t="inlineStr">
        <is>
          <t>repeat_lemma</t>
        </is>
      </c>
      <c r="D2169" t="n">
        <v>1568</v>
      </c>
      <c r="E2169" t="n">
        <v>2480</v>
      </c>
      <c r="F2169" t="inlineStr">
        <is>
          <t xml:space="preserve">        staet haer belangh daer op te seggen</t>
        </is>
      </c>
      <c r="G2169">
        <f>HYPERLINK("https://images.diginfra.net/iiif/NL-HaNA_1.01.02/3770/NL-HaNA_1.01.02_3770_0015.jpg/1306,363,1101,3094/full/0/default.jpg", "iiif_url")</f>
        <v/>
      </c>
    </row>
    <row r="2170">
      <c r="A2170" t="inlineStr">
        <is>
          <t>NL-HaNA_1.01.02_3770_0015-page-28</t>
        </is>
      </c>
      <c r="B2170" t="inlineStr">
        <is>
          <t>NL-HaNA_1.01.02_3770_0015-column-1406-463-901-2894</t>
        </is>
      </c>
      <c r="C2170" t="inlineStr">
        <is>
          <t>lemma</t>
        </is>
      </c>
      <c r="D2170" t="n">
        <v>1452</v>
      </c>
      <c r="E2170" t="n">
        <v>2531</v>
      </c>
      <c r="F2170" t="inlineStr">
        <is>
          <t>binnen veertien dagen. 369.</t>
        </is>
      </c>
      <c r="G2170">
        <f>HYPERLINK("https://images.diginfra.net/iiif/NL-HaNA_1.01.02/3770/NL-HaNA_1.01.02_3770_0015.jpg/1306,363,1101,3094/full/0/default.jpg", "iiif_url")</f>
        <v/>
      </c>
    </row>
    <row r="2171">
      <c r="A2171" t="inlineStr">
        <is>
          <t>NL-HaNA_1.01.02_3770_0015-page-28</t>
        </is>
      </c>
      <c r="B2171" t="inlineStr">
        <is>
          <t>NL-HaNA_1.01.02_3770_0015-column-1406-463-901-2894</t>
        </is>
      </c>
      <c r="C2171" t="inlineStr">
        <is>
          <t>lemma</t>
        </is>
      </c>
      <c r="D2171" t="n">
        <v>1406</v>
      </c>
      <c r="E2171" t="n">
        <v>2570</v>
      </c>
      <c r="F2171" t="inlineStr">
        <is>
          <t>Lambermont, Licentiaet, om de Commiarisen</t>
        </is>
      </c>
      <c r="G2171">
        <f>HYPERLINK("https://images.diginfra.net/iiif/NL-HaNA_1.01.02/3770/NL-HaNA_1.01.02_3770_0015.jpg/1306,363,1101,3094/full/0/default.jpg", "iiif_url")</f>
        <v/>
      </c>
    </row>
    <row r="2172">
      <c r="A2172" t="inlineStr">
        <is>
          <t>NL-HaNA_1.01.02_3770_0015-page-28</t>
        </is>
      </c>
      <c r="B2172" t="inlineStr">
        <is>
          <t>NL-HaNA_1.01.02_3770_0015-column-1406-463-901-2894</t>
        </is>
      </c>
      <c r="C2172" t="inlineStr">
        <is>
          <t>lemma</t>
        </is>
      </c>
      <c r="D2172" t="n">
        <v>1457</v>
      </c>
      <c r="E2172" t="n">
        <v>2629</v>
      </c>
      <c r="F2172" t="inlineStr">
        <is>
          <t>Deciseurs binnen Masstich te authorissren</t>
        </is>
      </c>
      <c r="G2172">
        <f>HYPERLINK("https://images.diginfra.net/iiif/NL-HaNA_1.01.02/3770/NL-HaNA_1.01.02_3770_0015.jpg/1306,363,1101,3094/full/0/default.jpg", "iiif_url")</f>
        <v/>
      </c>
    </row>
    <row r="2173">
      <c r="A2173" t="inlineStr">
        <is>
          <t>NL-HaNA_1.01.02_3770_0015-page-28</t>
        </is>
      </c>
      <c r="B2173" t="inlineStr">
        <is>
          <t>NL-HaNA_1.01.02_3770_0015-column-1406-463-901-2894</t>
        </is>
      </c>
      <c r="C2173" t="inlineStr">
        <is>
          <t>lemma</t>
        </is>
      </c>
      <c r="D2173" t="n">
        <v>1454</v>
      </c>
      <c r="E2173" t="n">
        <v>2681</v>
      </c>
      <c r="F2173" t="inlineStr">
        <is>
          <t>om in fin sat te dispoueren, de selue daer</t>
        </is>
      </c>
      <c r="G2173">
        <f>HYPERLINK("https://images.diginfra.net/iiif/NL-HaNA_1.01.02/3770/NL-HaNA_1.01.02_3770_0015.jpg/1306,363,1101,3094/full/0/default.jpg", "iiif_url")</f>
        <v/>
      </c>
    </row>
    <row r="2174">
      <c r="A2174" t="inlineStr">
        <is>
          <t>NL-HaNA_1.01.02_3770_0015-page-28</t>
        </is>
      </c>
      <c r="B2174" t="inlineStr">
        <is>
          <t>NL-HaNA_1.01.02_3770_0015-column-1406-463-901-2894</t>
        </is>
      </c>
      <c r="C2174" t="inlineStr">
        <is>
          <t>lemma</t>
        </is>
      </c>
      <c r="D2174" t="n">
        <v>1454</v>
      </c>
      <c r="E2174" t="n">
        <v>2731</v>
      </c>
      <c r="F2174" t="inlineStr">
        <is>
          <t>op te berichten. 295.</t>
        </is>
      </c>
      <c r="G2174">
        <f>HYPERLINK("https://images.diginfra.net/iiif/NL-HaNA_1.01.02/3770/NL-HaNA_1.01.02_3770_0015.jpg/1306,363,1101,3094/full/0/default.jpg", "iiif_url")</f>
        <v/>
      </c>
    </row>
    <row r="2175">
      <c r="A2175" t="inlineStr">
        <is>
          <t>NL-HaNA_1.01.02_3770_0015-page-28</t>
        </is>
      </c>
      <c r="B2175" t="inlineStr">
        <is>
          <t>NL-HaNA_1.01.02_3770_0015-column-1406-463-901-2894</t>
        </is>
      </c>
      <c r="C2175" t="inlineStr">
        <is>
          <t>lemma</t>
        </is>
      </c>
      <c r="D2175" t="n">
        <v>1406</v>
      </c>
      <c r="E2175" t="n">
        <v>2779</v>
      </c>
      <c r="F2175" t="inlineStr">
        <is>
          <t>Langen als Resident baer Hoogh Mag. aenge-</t>
        </is>
      </c>
      <c r="G2175">
        <f>HYPERLINK("https://images.diginfra.net/iiif/NL-HaNA_1.01.02/3770/NL-HaNA_1.01.02_3770_0015.jpg/1306,363,1101,3094/full/0/default.jpg", "iiif_url")</f>
        <v/>
      </c>
    </row>
    <row r="2176">
      <c r="A2176" t="inlineStr">
        <is>
          <t>NL-HaNA_1.01.02_3770_0015-page-28</t>
        </is>
      </c>
      <c r="B2176" t="inlineStr">
        <is>
          <t>NL-HaNA_1.01.02_3770_0015-column-1406-463-901-2894</t>
        </is>
      </c>
      <c r="C2176" t="inlineStr">
        <is>
          <t>lemma</t>
        </is>
      </c>
      <c r="D2176" t="n">
        <v>1454</v>
      </c>
      <c r="E2176" t="n">
        <v>2830</v>
      </c>
      <c r="F2176" t="inlineStr">
        <is>
          <t>naem. 128.</t>
        </is>
      </c>
      <c r="G2176">
        <f>HYPERLINK("https://images.diginfra.net/iiif/NL-HaNA_1.01.02/3770/NL-HaNA_1.01.02_3770_0015.jpg/1306,363,1101,3094/full/0/default.jpg", "iiif_url")</f>
        <v/>
      </c>
    </row>
    <row r="2177">
      <c r="A2177" t="inlineStr">
        <is>
          <t>NL-HaNA_1.01.02_3770_0015-page-28</t>
        </is>
      </c>
      <c r="B2177" t="inlineStr">
        <is>
          <t>NL-HaNA_1.01.02_3770_0015-column-1406-463-901-2894</t>
        </is>
      </c>
      <c r="C2177" t="inlineStr">
        <is>
          <t>lemma</t>
        </is>
      </c>
      <c r="D2177" t="n">
        <v>1406</v>
      </c>
      <c r="E2177" t="n">
        <v>2875</v>
      </c>
      <c r="F2177" t="inlineStr">
        <is>
          <t>Lara, siet Mallaga, letter M.</t>
        </is>
      </c>
      <c r="G2177">
        <f>HYPERLINK("https://images.diginfra.net/iiif/NL-HaNA_1.01.02/3770/NL-HaNA_1.01.02_3770_0015.jpg/1306,363,1101,3094/full/0/default.jpg", "iiif_url")</f>
        <v/>
      </c>
    </row>
    <row r="2178">
      <c r="A2178" t="inlineStr">
        <is>
          <t>NL-HaNA_1.01.02_3770_0015-page-28</t>
        </is>
      </c>
      <c r="B2178" t="inlineStr">
        <is>
          <t>NL-HaNA_1.01.02_3770_0015-column-1406-463-901-2894</t>
        </is>
      </c>
      <c r="C2178" t="inlineStr">
        <is>
          <t>lemma</t>
        </is>
      </c>
      <c r="D2178" t="n">
        <v>1406</v>
      </c>
      <c r="E2178" t="n">
        <v>2929</v>
      </c>
      <c r="F2178" t="inlineStr">
        <is>
          <t>Lerbergen, siet Napels, letter N.</t>
        </is>
      </c>
      <c r="G2178">
        <f>HYPERLINK("https://images.diginfra.net/iiif/NL-HaNA_1.01.02/3770/NL-HaNA_1.01.02_3770_0015.jpg/1306,363,1101,3094/full/0/default.jpg", "iiif_url")</f>
        <v/>
      </c>
    </row>
    <row r="2179">
      <c r="A2179" t="inlineStr">
        <is>
          <t>NL-HaNA_1.01.02_3770_0015-page-28</t>
        </is>
      </c>
      <c r="B2179" t="inlineStr">
        <is>
          <t>NL-HaNA_1.01.02_3770_0015-column-1406-463-901-2894</t>
        </is>
      </c>
      <c r="C2179" t="inlineStr">
        <is>
          <t>lemma</t>
        </is>
      </c>
      <c r="D2179" t="n">
        <v>1408</v>
      </c>
      <c r="E2179" t="n">
        <v>2976</v>
      </c>
      <c r="F2179" t="inlineStr">
        <is>
          <t>Levantschen Handel 679. 700. 1034. 1179.</t>
        </is>
      </c>
      <c r="G2179">
        <f>HYPERLINK("https://images.diginfra.net/iiif/NL-HaNA_1.01.02/3770/NL-HaNA_1.01.02_3770_0015.jpg/1306,363,1101,3094/full/0/default.jpg", "iiif_url")</f>
        <v/>
      </c>
    </row>
    <row r="2180">
      <c r="A2180" t="inlineStr">
        <is>
          <t>NL-HaNA_1.01.02_3770_0015-page-28</t>
        </is>
      </c>
      <c r="B2180" t="inlineStr">
        <is>
          <t>NL-HaNA_1.01.02_3770_0015-column-1406-463-901-2894</t>
        </is>
      </c>
      <c r="C2180" t="inlineStr">
        <is>
          <t>lemma</t>
        </is>
      </c>
      <c r="D2180" t="n">
        <v>1408</v>
      </c>
      <c r="E2180" t="n">
        <v>3026</v>
      </c>
      <c r="F2180" t="inlineStr">
        <is>
          <t>Lietard om vaniam ztatis. too.</t>
        </is>
      </c>
      <c r="G2180">
        <f>HYPERLINK("https://images.diginfra.net/iiif/NL-HaNA_1.01.02/3770/NL-HaNA_1.01.02_3770_0015.jpg/1306,363,1101,3094/full/0/default.jpg", "iiif_url")</f>
        <v/>
      </c>
    </row>
    <row r="2181">
      <c r="A2181" t="inlineStr">
        <is>
          <t>NL-HaNA_1.01.02_3770_0015-page-28</t>
        </is>
      </c>
      <c r="B2181" t="inlineStr">
        <is>
          <t>NL-HaNA_1.01.02_3770_0015-column-1406-463-901-2894</t>
        </is>
      </c>
      <c r="C2181" t="inlineStr">
        <is>
          <t>lemma</t>
        </is>
      </c>
      <c r="D2181" t="n">
        <v>1408</v>
      </c>
      <c r="E2181" t="n">
        <v>3072</v>
      </c>
      <c r="F2181" t="inlineStr">
        <is>
          <t>Limburg, Grave, Brieven van voorschryvens.</t>
        </is>
      </c>
      <c r="G2181">
        <f>HYPERLINK("https://images.diginfra.net/iiif/NL-HaNA_1.01.02/3770/NL-HaNA_1.01.02_3770_0015.jpg/1306,363,1101,3094/full/0/default.jpg", "iiif_url")</f>
        <v/>
      </c>
    </row>
    <row r="2182">
      <c r="A2182" t="inlineStr">
        <is>
          <t>NL-HaNA_1.01.02_3770_0015-page-28</t>
        </is>
      </c>
      <c r="B2182" t="inlineStr">
        <is>
          <t>NL-HaNA_1.01.02_3770_0015-column-1406-463-901-2894</t>
        </is>
      </c>
      <c r="C2182" t="inlineStr">
        <is>
          <t>continuation</t>
        </is>
      </c>
      <c r="D2182" t="n">
        <v>1457</v>
      </c>
      <c r="E2182" t="n">
        <v>3126</v>
      </c>
      <c r="F2182" t="inlineStr">
        <is>
          <t xml:space="preserve">    486.</t>
        </is>
      </c>
      <c r="G2182">
        <f>HYPERLINK("https://images.diginfra.net/iiif/NL-HaNA_1.01.02/3770/NL-HaNA_1.01.02_3770_0015.jpg/1306,363,1101,3094/full/0/default.jpg", "iiif_url")</f>
        <v/>
      </c>
    </row>
    <row r="2183">
      <c r="A2183" t="inlineStr">
        <is>
          <t>NL-HaNA_1.01.02_3770_0015-page-28</t>
        </is>
      </c>
      <c r="B2183" t="inlineStr">
        <is>
          <t>NL-HaNA_1.01.02_3770_0015-column-1406-463-901-2894</t>
        </is>
      </c>
      <c r="C2183" t="inlineStr">
        <is>
          <t>lemma</t>
        </is>
      </c>
      <c r="D2183" t="n">
        <v>1410</v>
      </c>
      <c r="E2183" t="n">
        <v>3158</v>
      </c>
      <c r="F2183" t="inlineStr">
        <is>
          <t>Lintelo, et Pruyssen, letter P.</t>
        </is>
      </c>
      <c r="G2183">
        <f>HYPERLINK("https://images.diginfra.net/iiif/NL-HaNA_1.01.02/3770/NL-HaNA_1.01.02_3770_0015.jpg/1306,363,1101,3094/full/0/default.jpg", "iiif_url")</f>
        <v/>
      </c>
    </row>
    <row r="2184">
      <c r="A2184" t="inlineStr">
        <is>
          <t>NL-HaNA_1.01.02_3770_0015-page-28</t>
        </is>
      </c>
      <c r="B2184" t="inlineStr">
        <is>
          <t>NL-HaNA_1.01.02_3770_0015-column-1406-463-901-2894</t>
        </is>
      </c>
      <c r="C2184" t="inlineStr">
        <is>
          <t>lemma</t>
        </is>
      </c>
      <c r="D2184" t="n">
        <v>1410</v>
      </c>
      <c r="E2184" t="n">
        <v>3220</v>
      </c>
      <c r="F2184" t="inlineStr">
        <is>
          <t>Lifabon, set Pottugael, leuter P.</t>
        </is>
      </c>
      <c r="G2184">
        <f>HYPERLINK("https://images.diginfra.net/iiif/NL-HaNA_1.01.02/3770/NL-HaNA_1.01.02_3770_0015.jpg/1306,363,1101,3094/full/0/default.jpg", "iiif_url")</f>
        <v/>
      </c>
    </row>
    <row r="2185">
      <c r="A2185" t="inlineStr">
        <is>
          <t>NL-HaNA_1.01.02_3770_0015-page-28</t>
        </is>
      </c>
      <c r="B2185" t="inlineStr">
        <is>
          <t>NL-HaNA_1.01.02_3770_0015-column-1406-463-901-2894</t>
        </is>
      </c>
      <c r="C2185" t="inlineStr">
        <is>
          <t>lemma</t>
        </is>
      </c>
      <c r="D2185" t="n">
        <v>1410</v>
      </c>
      <c r="E2185" t="n">
        <v>3268</v>
      </c>
      <c r="F2185" t="inlineStr">
        <is>
          <t>Livorno, Slicher advertentie. 422. 688.</t>
        </is>
      </c>
      <c r="G2185">
        <f>HYPERLINK("https://images.diginfra.net/iiif/NL-HaNA_1.01.02/3770/NL-HaNA_1.01.02_3770_0015.jpg/1306,363,1101,3094/full/0/default.jpg", "iiif_url")</f>
        <v/>
      </c>
    </row>
    <row r="2186">
      <c r="A2186" t="inlineStr">
        <is>
          <t>NL-HaNA_1.01.02_3770_0015-page-28</t>
        </is>
      </c>
      <c r="B2186" t="inlineStr">
        <is>
          <t>NL-HaNA_1.01.02_3770_0015-column-1406-463-901-2894</t>
        </is>
      </c>
      <c r="C2186" t="inlineStr">
        <is>
          <t>repeat_lemma</t>
        </is>
      </c>
      <c r="D2186" t="n">
        <v>1575</v>
      </c>
      <c r="E2186" t="n">
        <v>3320</v>
      </c>
      <c r="F2186" t="inlineStr">
        <is>
          <t xml:space="preserve">        kemise gevende van ha arrivenen</t>
        </is>
      </c>
      <c r="G2186">
        <f>HYPERLINK("https://images.diginfra.net/iiif/NL-HaNA_1.01.02/3770/NL-HaNA_1.01.02_3770_0015.jpg/1306,363,1101,3094/full/0/default.jpg", "iiif_url")</f>
        <v/>
      </c>
    </row>
    <row r="2190">
      <c r="A2190" t="inlineStr">
        <is>
          <t>NL-HaNA_1.01.02_3770_0015-page-29</t>
        </is>
      </c>
      <c r="B2190" t="inlineStr">
        <is>
          <t>NL-HaNA_1.01.02_3770_0015-column-2531-486-869-2886</t>
        </is>
      </c>
      <c r="C2190" t="inlineStr">
        <is>
          <t>non_index_line</t>
        </is>
      </c>
      <c r="D2190" t="n">
        <v>2967</v>
      </c>
      <c r="E2190" t="n">
        <v>368</v>
      </c>
      <c r="F2190" t="inlineStr">
        <is>
          <t xml:space="preserve">        IX</t>
        </is>
      </c>
      <c r="G2190">
        <f>HYPERLINK("https://images.diginfra.net/iiif/NL-HaNA_1.01.02/3770/NL-HaNA_1.01.02_3770_0015.jpg/2431,386,1069,3086/full/0/default.jpg", "iiif_url")</f>
        <v/>
      </c>
    </row>
    <row r="2191">
      <c r="A2191" t="inlineStr">
        <is>
          <t>NL-HaNA_1.01.02_3770_0015-page-29</t>
        </is>
      </c>
      <c r="B2191" t="inlineStr">
        <is>
          <t>NL-HaNA_1.01.02_3770_0015-column-2531-486-869-2886</t>
        </is>
      </c>
      <c r="C2191" t="inlineStr">
        <is>
          <t>unknown_line_type</t>
        </is>
      </c>
      <c r="D2191" t="n">
        <v>2580</v>
      </c>
      <c r="E2191" t="n">
        <v>483</v>
      </c>
      <c r="F2191" t="inlineStr">
        <is>
          <t xml:space="preserve">        van een Turchschen Aga met ses Arabische</t>
        </is>
      </c>
      <c r="G2191">
        <f>HYPERLINK("https://images.diginfra.net/iiif/NL-HaNA_1.01.02/3770/NL-HaNA_1.01.02_3770_0015.jpg/2431,386,1069,3086/full/0/default.jpg", "iiif_url")</f>
        <v/>
      </c>
    </row>
    <row r="2192">
      <c r="A2192" t="inlineStr">
        <is>
          <t>NL-HaNA_1.01.02_3770_0015-page-29</t>
        </is>
      </c>
      <c r="B2192" t="inlineStr">
        <is>
          <t>NL-HaNA_1.01.02_3770_0015-column-2531-486-869-2886</t>
        </is>
      </c>
      <c r="C2192" t="inlineStr">
        <is>
          <t>unknown_line_type</t>
        </is>
      </c>
      <c r="D2192" t="n">
        <v>2583</v>
      </c>
      <c r="E2192" t="n">
        <v>532</v>
      </c>
      <c r="F2192" t="inlineStr">
        <is>
          <t xml:space="preserve">        Koopluyden 855.</t>
        </is>
      </c>
      <c r="G2192">
        <f>HYPERLINK("https://images.diginfra.net/iiif/NL-HaNA_1.01.02/3770/NL-HaNA_1.01.02_3770_0015.jpg/2431,386,1069,3086/full/0/default.jpg", "iiif_url")</f>
        <v/>
      </c>
    </row>
    <row r="2193">
      <c r="A2193" t="inlineStr">
        <is>
          <t>NL-HaNA_1.01.02_3770_0015-page-29</t>
        </is>
      </c>
      <c r="B2193" t="inlineStr">
        <is>
          <t>NL-HaNA_1.01.02_3770_0015-column-2531-486-869-2886</t>
        </is>
      </c>
      <c r="C2193" t="inlineStr">
        <is>
          <t>lemma</t>
        </is>
      </c>
      <c r="D2193" t="n">
        <v>2532</v>
      </c>
      <c r="E2193" t="n">
        <v>584</v>
      </c>
      <c r="F2193" t="inlineStr">
        <is>
          <t>Lotharingen, Hertogh, kemise gevende van</t>
        </is>
      </c>
      <c r="G2193">
        <f>HYPERLINK("https://images.diginfra.net/iiif/NL-HaNA_1.01.02/3770/NL-HaNA_1.01.02_3770_0015.jpg/2431,386,1069,3086/full/0/default.jpg", "iiif_url")</f>
        <v/>
      </c>
    </row>
    <row r="2194">
      <c r="A2194" t="inlineStr">
        <is>
          <t>NL-HaNA_1.01.02_3770_0015-page-29</t>
        </is>
      </c>
      <c r="B2194" t="inlineStr">
        <is>
          <t>NL-HaNA_1.01.02_3770_0015-column-2531-486-869-2886</t>
        </is>
      </c>
      <c r="C2194" t="inlineStr">
        <is>
          <t>continuation</t>
        </is>
      </c>
      <c r="D2194" t="n">
        <v>2578</v>
      </c>
      <c r="E2194" t="n">
        <v>636</v>
      </c>
      <c r="F2194" t="inlineStr">
        <is>
          <t xml:space="preserve">    het overlyden van fijn Broeder Prins Fran-</t>
        </is>
      </c>
      <c r="G2194">
        <f>HYPERLINK("https://images.diginfra.net/iiif/NL-HaNA_1.01.02/3770/NL-HaNA_1.01.02_3770_0015.jpg/2431,386,1069,3086/full/0/default.jpg", "iiif_url")</f>
        <v/>
      </c>
    </row>
    <row r="2195">
      <c r="A2195" t="inlineStr">
        <is>
          <t>NL-HaNA_1.01.02_3770_0015-page-29</t>
        </is>
      </c>
      <c r="B2195" t="inlineStr">
        <is>
          <t>NL-HaNA_1.01.02_3770_0015-column-2531-486-869-2886</t>
        </is>
      </c>
      <c r="C2195" t="inlineStr">
        <is>
          <t>continuation</t>
        </is>
      </c>
      <c r="D2195" t="n">
        <v>2578</v>
      </c>
      <c r="E2195" t="n">
        <v>685</v>
      </c>
      <c r="F2195" t="inlineStr">
        <is>
          <t xml:space="preserve">    gois Antoime. 745.</t>
        </is>
      </c>
      <c r="G2195">
        <f>HYPERLINK("https://images.diginfra.net/iiif/NL-HaNA_1.01.02/3770/NL-HaNA_1.01.02_3770_0015.jpg/2431,386,1069,3086/full/0/default.jpg", "iiif_url")</f>
        <v/>
      </c>
    </row>
    <row r="2196">
      <c r="A2196" t="inlineStr">
        <is>
          <t>NL-HaNA_1.01.02_3770_0015-page-29</t>
        </is>
      </c>
      <c r="B2196" t="inlineStr">
        <is>
          <t>NL-HaNA_1.01.02_3770_0015-column-2531-486-869-2886</t>
        </is>
      </c>
      <c r="C2196" t="inlineStr">
        <is>
          <t>lemma</t>
        </is>
      </c>
      <c r="D2196" t="n">
        <v>2529</v>
      </c>
      <c r="E2196" t="n">
        <v>734</v>
      </c>
      <c r="F2196" t="inlineStr">
        <is>
          <t>Lumiere, Predikant tot Offenbach, om te wer-</t>
        </is>
      </c>
      <c r="G2196">
        <f>HYPERLINK("https://images.diginfra.net/iiif/NL-HaNA_1.01.02/3770/NL-HaNA_1.01.02_3770_0015.jpg/2431,386,1069,3086/full/0/default.jpg", "iiif_url")</f>
        <v/>
      </c>
    </row>
    <row r="2197">
      <c r="A2197" t="inlineStr">
        <is>
          <t>NL-HaNA_1.01.02_3770_0015-page-29</t>
        </is>
      </c>
      <c r="B2197" t="inlineStr">
        <is>
          <t>NL-HaNA_1.01.02_3770_0015-column-2531-486-869-2886</t>
        </is>
      </c>
      <c r="C2197" t="inlineStr">
        <is>
          <t>continuation</t>
        </is>
      </c>
      <c r="D2197" t="n">
        <v>2578</v>
      </c>
      <c r="E2197" t="n">
        <v>780</v>
      </c>
      <c r="F2197" t="inlineStr">
        <is>
          <t xml:space="preserve">    den verplaet. 1152.</t>
        </is>
      </c>
      <c r="G2197">
        <f>HYPERLINK("https://images.diginfra.net/iiif/NL-HaNA_1.01.02/3770/NL-HaNA_1.01.02_3770_0015.jpg/2431,386,1069,3086/full/0/default.jpg", "iiif_url")</f>
        <v/>
      </c>
    </row>
    <row r="2198">
      <c r="A2198" t="inlineStr">
        <is>
          <t>NL-HaNA_1.01.02_3770_0015-page-29</t>
        </is>
      </c>
      <c r="B2198" t="inlineStr">
        <is>
          <t>NL-HaNA_1.01.02_3770_0015-column-2531-486-869-2886</t>
        </is>
      </c>
      <c r="C2198" t="inlineStr">
        <is>
          <t>lemma</t>
        </is>
      </c>
      <c r="D2198" t="n">
        <v>2529</v>
      </c>
      <c r="E2198" t="n">
        <v>821</v>
      </c>
      <c r="F2198" t="inlineStr">
        <is>
          <t>Lunenburgh- Bronswijek , versoeckende haer</t>
        </is>
      </c>
      <c r="G2198">
        <f>HYPERLINK("https://images.diginfra.net/iiif/NL-HaNA_1.01.02/3770/NL-HaNA_1.01.02_3770_0015.jpg/2431,386,1069,3086/full/0/default.jpg", "iiif_url")</f>
        <v/>
      </c>
    </row>
    <row r="2199">
      <c r="A2199" t="inlineStr">
        <is>
          <t>NL-HaNA_1.01.02_3770_0015-page-29</t>
        </is>
      </c>
      <c r="B2199" t="inlineStr">
        <is>
          <t>NL-HaNA_1.01.02_3770_0015-column-2531-486-869-2886</t>
        </is>
      </c>
      <c r="C2199" t="inlineStr">
        <is>
          <t>continuation</t>
        </is>
      </c>
      <c r="D2199" t="n">
        <v>2578</v>
      </c>
      <c r="E2199" t="n">
        <v>879</v>
      </c>
      <c r="F2199" t="inlineStr">
        <is>
          <t xml:space="preserve">    Hoogh Mog. tot Vooghden over de jonge</t>
        </is>
      </c>
      <c r="G2199">
        <f>HYPERLINK("https://images.diginfra.net/iiif/NL-HaNA_1.01.02/3770/NL-HaNA_1.01.02_3770_0015.jpg/2431,386,1069,3086/full/0/default.jpg", "iiif_url")</f>
        <v/>
      </c>
    </row>
    <row r="2200">
      <c r="A2200" t="inlineStr">
        <is>
          <t>NL-HaNA_1.01.02_3770_0015-page-29</t>
        </is>
      </c>
      <c r="B2200" t="inlineStr">
        <is>
          <t>NL-HaNA_1.01.02_3770_0015-column-2531-486-869-2886</t>
        </is>
      </c>
      <c r="C2200" t="inlineStr">
        <is>
          <t>continuation</t>
        </is>
      </c>
      <c r="D2200" t="n">
        <v>2578</v>
      </c>
      <c r="E2200" t="n">
        <v>926</v>
      </c>
      <c r="F2200" t="inlineStr">
        <is>
          <t xml:space="preserve">    Gravinne van Oof Vrieslanat. 293.</t>
        </is>
      </c>
      <c r="G2200">
        <f>HYPERLINK("https://images.diginfra.net/iiif/NL-HaNA_1.01.02/3770/NL-HaNA_1.01.02_3770_0015.jpg/2431,386,1069,3086/full/0/default.jpg", "iiif_url")</f>
        <v/>
      </c>
    </row>
    <row r="2201">
      <c r="A2201" t="inlineStr">
        <is>
          <t>NL-HaNA_1.01.02_3770_0015-page-29</t>
        </is>
      </c>
      <c r="B2201" t="inlineStr">
        <is>
          <t>NL-HaNA_1.01.02_3770_0015-column-2531-486-869-2886</t>
        </is>
      </c>
      <c r="C2201" t="inlineStr">
        <is>
          <t>repeat_lemma</t>
        </is>
      </c>
      <c r="D2201" t="n">
        <v>2705</v>
      </c>
      <c r="E2201" t="n">
        <v>977</v>
      </c>
      <c r="F2201" t="inlineStr">
        <is>
          <t xml:space="preserve">        renplaceringe der Trouppen. s004.</t>
        </is>
      </c>
      <c r="G2201">
        <f>HYPERLINK("https://images.diginfra.net/iiif/NL-HaNA_1.01.02/3770/NL-HaNA_1.01.02_3770_0015.jpg/2431,386,1069,3086/full/0/default.jpg", "iiif_url")</f>
        <v/>
      </c>
    </row>
    <row r="2202">
      <c r="A2202" t="inlineStr">
        <is>
          <t>NL-HaNA_1.01.02_3770_0015-page-29</t>
        </is>
      </c>
      <c r="B2202" t="inlineStr">
        <is>
          <t>NL-HaNA_1.01.02_3770_0015-column-2531-486-869-2886</t>
        </is>
      </c>
      <c r="C2202" t="inlineStr">
        <is>
          <t>continuation</t>
        </is>
      </c>
      <c r="D2202" t="n">
        <v>2583</v>
      </c>
      <c r="E2202" t="n">
        <v>1035</v>
      </c>
      <c r="F2202" t="inlineStr">
        <is>
          <t xml:space="preserve">    1050. 1071.</t>
        </is>
      </c>
      <c r="G2202">
        <f>HYPERLINK("https://images.diginfra.net/iiif/NL-HaNA_1.01.02/3770/NL-HaNA_1.01.02_3770_0015.jpg/2431,386,1069,3086/full/0/default.jpg", "iiif_url")</f>
        <v/>
      </c>
    </row>
    <row r="2203">
      <c r="A2203" t="inlineStr">
        <is>
          <t>NL-HaNA_1.01.02_3770_0015-page-29</t>
        </is>
      </c>
      <c r="B2203" t="inlineStr">
        <is>
          <t>NL-HaNA_1.01.02_3770_0015-column-2531-486-869-2886</t>
        </is>
      </c>
      <c r="C2203" t="inlineStr">
        <is>
          <t>repeat_lemma</t>
        </is>
      </c>
      <c r="D2203" t="n">
        <v>2698</v>
      </c>
      <c r="E2203" t="n">
        <v>1073</v>
      </c>
      <c r="F2203" t="inlineStr">
        <is>
          <t xml:space="preserve">        sterckte van een Regiment te voet.</t>
        </is>
      </c>
      <c r="G2203">
        <f>HYPERLINK("https://images.diginfra.net/iiif/NL-HaNA_1.01.02/3770/NL-HaNA_1.01.02_3770_0015.jpg/2431,386,1069,3086/full/0/default.jpg", "iiif_url")</f>
        <v/>
      </c>
    </row>
    <row r="2204">
      <c r="A2204" t="inlineStr">
        <is>
          <t>NL-HaNA_1.01.02_3770_0015-page-29</t>
        </is>
      </c>
      <c r="B2204" t="inlineStr">
        <is>
          <t>NL-HaNA_1.01.02_3770_0015-column-2531-486-869-2886</t>
        </is>
      </c>
      <c r="C2204" t="inlineStr">
        <is>
          <t>continuation</t>
        </is>
      </c>
      <c r="D2204" t="n">
        <v>2580</v>
      </c>
      <c r="E2204" t="n">
        <v>1128</v>
      </c>
      <c r="F2204" t="inlineStr">
        <is>
          <t xml:space="preserve">    1029.</t>
        </is>
      </c>
      <c r="G2204">
        <f>HYPERLINK("https://images.diginfra.net/iiif/NL-HaNA_1.01.02/3770/NL-HaNA_1.01.02_3770_0015.jpg/2431,386,1069,3086/full/0/default.jpg", "iiif_url")</f>
        <v/>
      </c>
    </row>
    <row r="2205">
      <c r="A2205" t="inlineStr">
        <is>
          <t>NL-HaNA_1.01.02_3770_0015-page-29</t>
        </is>
      </c>
      <c r="B2205" t="inlineStr">
        <is>
          <t>NL-HaNA_1.01.02_3770_0015-column-2531-486-869-2886</t>
        </is>
      </c>
      <c r="C2205" t="inlineStr">
        <is>
          <t>repeat_lemma</t>
        </is>
      </c>
      <c r="D2205" t="n">
        <v>2703</v>
      </c>
      <c r="E2205" t="n">
        <v>1169</v>
      </c>
      <c r="F2205" t="inlineStr">
        <is>
          <t xml:space="preserve">        om betalinge der Hanoversche Regi-</t>
        </is>
      </c>
      <c r="G2205">
        <f>HYPERLINK("https://images.diginfra.net/iiif/NL-HaNA_1.01.02/3770/NL-HaNA_1.01.02_3770_0015.jpg/2431,386,1069,3086/full/0/default.jpg", "iiif_url")</f>
        <v/>
      </c>
    </row>
    <row r="2206">
      <c r="A2206" t="inlineStr">
        <is>
          <t>NL-HaNA_1.01.02_3770_0015-page-29</t>
        </is>
      </c>
      <c r="B2206" t="inlineStr">
        <is>
          <t>NL-HaNA_1.01.02_3770_0015-column-2531-486-869-2886</t>
        </is>
      </c>
      <c r="C2206" t="inlineStr">
        <is>
          <t>continuation</t>
        </is>
      </c>
      <c r="D2206" t="n">
        <v>2573</v>
      </c>
      <c r="E2206" t="n">
        <v>1225</v>
      </c>
      <c r="F2206" t="inlineStr">
        <is>
          <t xml:space="preserve">    menten. 118.</t>
        </is>
      </c>
      <c r="G2206">
        <f>HYPERLINK("https://images.diginfra.net/iiif/NL-HaNA_1.01.02/3770/NL-HaNA_1.01.02_3770_0015.jpg/2431,386,1069,3086/full/0/default.jpg", "iiif_url")</f>
        <v/>
      </c>
    </row>
    <row r="2207">
      <c r="A2207" t="inlineStr">
        <is>
          <t>NL-HaNA_1.01.02_3770_0015-page-29</t>
        </is>
      </c>
      <c r="B2207" t="inlineStr">
        <is>
          <t>NL-HaNA_1.01.02_3770_0015-column-2531-486-869-2886</t>
        </is>
      </c>
      <c r="C2207" t="inlineStr">
        <is>
          <t>lemma</t>
        </is>
      </c>
      <c r="D2207" t="n">
        <v>2525</v>
      </c>
      <c r="E2207" t="n">
        <v>1258</v>
      </c>
      <c r="F2207" t="inlineStr">
        <is>
          <t>Luxemburgh aen den Keyser ingeruymt. 84.</t>
        </is>
      </c>
      <c r="G2207">
        <f>HYPERLINK("https://images.diginfra.net/iiif/NL-HaNA_1.01.02/3770/NL-HaNA_1.01.02_3770_0015.jpg/2431,386,1069,3086/full/0/default.jpg", "iiif_url")</f>
        <v/>
      </c>
    </row>
    <row r="2208">
      <c r="A2208" t="inlineStr">
        <is>
          <t>NL-HaNA_1.01.02_3770_0015-page-29</t>
        </is>
      </c>
      <c r="B2208" t="inlineStr">
        <is>
          <t>NL-HaNA_1.01.02_3770_0015-column-2531-486-869-2886</t>
        </is>
      </c>
      <c r="C2208" t="inlineStr">
        <is>
          <t>lemma</t>
        </is>
      </c>
      <c r="D2208" t="n">
        <v>2527</v>
      </c>
      <c r="E2208" t="n">
        <v>1320</v>
      </c>
      <c r="F2208" t="inlineStr">
        <is>
          <t>Luyck, Resden Magis haer Hoogh Mag. aen-</t>
        </is>
      </c>
      <c r="G2208">
        <f>HYPERLINK("https://images.diginfra.net/iiif/NL-HaNA_1.01.02/3770/NL-HaNA_1.01.02_3770_0015.jpg/2431,386,1069,3086/full/0/default.jpg", "iiif_url")</f>
        <v/>
      </c>
    </row>
    <row r="2209">
      <c r="A2209" t="inlineStr">
        <is>
          <t>NL-HaNA_1.01.02_3770_0015-page-29</t>
        </is>
      </c>
      <c r="B2209" t="inlineStr">
        <is>
          <t>NL-HaNA_1.01.02_3770_0015-column-2531-486-869-2886</t>
        </is>
      </c>
      <c r="C2209" t="inlineStr">
        <is>
          <t>continuation</t>
        </is>
      </c>
      <c r="D2209" t="n">
        <v>2573</v>
      </c>
      <c r="E2209" t="n">
        <v>1376</v>
      </c>
      <c r="F2209" t="inlineStr">
        <is>
          <t xml:space="preserve">    DX</t>
        </is>
      </c>
      <c r="G2209">
        <f>HYPERLINK("https://images.diginfra.net/iiif/NL-HaNA_1.01.02/3770/NL-HaNA_1.01.02_3770_0015.jpg/2431,386,1069,3086/full/0/default.jpg", "iiif_url")</f>
        <v/>
      </c>
    </row>
    <row r="2210">
      <c r="A2210" t="inlineStr">
        <is>
          <t>NL-HaNA_1.01.02_3770_0015-page-29</t>
        </is>
      </c>
      <c r="B2210" t="inlineStr">
        <is>
          <t>NL-HaNA_1.01.02_3770_0015-column-2531-486-869-2886</t>
        </is>
      </c>
      <c r="C2210" t="inlineStr">
        <is>
          <t>repeat_lemma</t>
        </is>
      </c>
      <c r="D2210" t="n">
        <v>2689</v>
      </c>
      <c r="E2210" t="n">
        <v>1405</v>
      </c>
      <c r="F2210" t="inlineStr">
        <is>
          <t xml:space="preserve">        wegen sekere dieffal in de st. Lam-</t>
        </is>
      </c>
      <c r="G2210">
        <f>HYPERLINK("https://images.diginfra.net/iiif/NL-HaNA_1.01.02/3770/NL-HaNA_1.01.02_3770_0015.jpg/2431,386,1069,3086/full/0/default.jpg", "iiif_url")</f>
        <v/>
      </c>
    </row>
    <row r="2211">
      <c r="A2211" t="inlineStr">
        <is>
          <t>NL-HaNA_1.01.02_3770_0015-page-29</t>
        </is>
      </c>
      <c r="B2211" t="inlineStr">
        <is>
          <t>NL-HaNA_1.01.02_3770_0015-column-2531-486-869-2886</t>
        </is>
      </c>
      <c r="C2211" t="inlineStr">
        <is>
          <t>continuation</t>
        </is>
      </c>
      <c r="D2211" t="n">
        <v>2569</v>
      </c>
      <c r="E2211" t="n">
        <v>1464</v>
      </c>
      <c r="F2211" t="inlineStr">
        <is>
          <t xml:space="preserve">    lens Kerct gepleeght. 634.</t>
        </is>
      </c>
      <c r="G2211">
        <f>HYPERLINK("https://images.diginfra.net/iiif/NL-HaNA_1.01.02/3770/NL-HaNA_1.01.02_3770_0015.jpg/2431,386,1069,3086/full/0/default.jpg", "iiif_url")</f>
        <v/>
      </c>
    </row>
    <row r="2212">
      <c r="A2212" t="inlineStr">
        <is>
          <t>NL-HaNA_1.01.02_3770_0015-page-29</t>
        </is>
      </c>
      <c r="B2212" t="inlineStr">
        <is>
          <t>NL-HaNA_1.01.02_3770_0015-column-2531-486-869-2886</t>
        </is>
      </c>
      <c r="C2212" t="inlineStr">
        <is>
          <t>lemma</t>
        </is>
      </c>
      <c r="D2212" t="n">
        <v>2520</v>
      </c>
      <c r="E2212" t="n">
        <v>1510</v>
      </c>
      <c r="F2212" t="inlineStr">
        <is>
          <t>Lys der nieuwe jaren. 11653.</t>
        </is>
      </c>
      <c r="G2212">
        <f>HYPERLINK("https://images.diginfra.net/iiif/NL-HaNA_1.01.02/3770/NL-HaNA_1.01.02_3770_0015.jpg/2431,386,1069,3086/full/0/default.jpg", "iiif_url")</f>
        <v/>
      </c>
    </row>
    <row r="2213">
      <c r="A2213" t="inlineStr">
        <is>
          <t>NL-HaNA_1.01.02_3770_0015-page-29</t>
        </is>
      </c>
      <c r="B2213" t="inlineStr">
        <is>
          <t>NL-HaNA_1.01.02_3770_0015-column-2531-486-869-2886</t>
        </is>
      </c>
      <c r="C2213" t="inlineStr">
        <is>
          <t>repeat_lemma</t>
        </is>
      </c>
      <c r="D2213" t="n">
        <v>2641</v>
      </c>
      <c r="E2213" t="n">
        <v>1855</v>
      </c>
      <c r="F2213" t="inlineStr">
        <is>
          <t xml:space="preserve">        'Aestricht, vanden Bergh, coumra le</t>
        </is>
      </c>
      <c r="G2213">
        <f>HYPERLINK("https://images.diginfra.net/iiif/NL-HaNA_1.01.02/3770/NL-HaNA_1.01.02_3770_0015.jpg/2431,386,1069,3086/full/0/default.jpg", "iiif_url")</f>
        <v/>
      </c>
    </row>
    <row r="2214">
      <c r="A2214" t="inlineStr">
        <is>
          <t>NL-HaNA_1.01.02_3770_0015-page-29</t>
        </is>
      </c>
      <c r="B2214" t="inlineStr">
        <is>
          <t>NL-HaNA_1.01.02_3770_0015-column-2531-486-869-2886</t>
        </is>
      </c>
      <c r="C2214" t="inlineStr">
        <is>
          <t>non_index_line</t>
        </is>
      </c>
      <c r="D2214" t="n">
        <v>2722</v>
      </c>
      <c r="E2214" t="n">
        <v>1902</v>
      </c>
      <c r="F2214" t="inlineStr">
        <is>
          <t xml:space="preserve">        Bien. 27.</t>
        </is>
      </c>
      <c r="G2214">
        <f>HYPERLINK("https://images.diginfra.net/iiif/NL-HaNA_1.01.02/3770/NL-HaNA_1.01.02_3770_0015.jpg/2431,386,1069,3086/full/0/default.jpg", "iiif_url")</f>
        <v/>
      </c>
    </row>
    <row r="2215">
      <c r="A2215" t="inlineStr">
        <is>
          <t>NL-HaNA_1.01.02_3770_0015-page-29</t>
        </is>
      </c>
      <c r="B2215" t="inlineStr">
        <is>
          <t>NL-HaNA_1.01.02_3770_0015-column-2531-486-869-2886</t>
        </is>
      </c>
      <c r="C2215" t="inlineStr">
        <is>
          <t>lemma</t>
        </is>
      </c>
      <c r="D2215" t="n">
        <v>2515</v>
      </c>
      <c r="E2215" t="n">
        <v>1932</v>
      </c>
      <c r="F2215" t="inlineStr">
        <is>
          <t>II</t>
        </is>
      </c>
      <c r="G2215">
        <f>HYPERLINK("https://images.diginfra.net/iiif/NL-HaNA_1.01.02/3770/NL-HaNA_1.01.02_3770_0015.jpg/2431,386,1069,3086/full/0/default.jpg", "iiif_url")</f>
        <v/>
      </c>
    </row>
    <row r="2216">
      <c r="A2216" t="inlineStr">
        <is>
          <t>NL-HaNA_1.01.02_3770_0015-page-29</t>
        </is>
      </c>
      <c r="B2216" t="inlineStr">
        <is>
          <t>NL-HaNA_1.01.02_3770_0015-column-2531-486-869-2886</t>
        </is>
      </c>
      <c r="C2216" t="inlineStr">
        <is>
          <t>non_index_line</t>
        </is>
      </c>
      <c r="D2216" t="n">
        <v>2779</v>
      </c>
      <c r="E2216" t="n">
        <v>1952</v>
      </c>
      <c r="F2216" t="inlineStr">
        <is>
          <t xml:space="preserve">        Captél van St. seruaes. 8o.</t>
        </is>
      </c>
      <c r="G2216">
        <f>HYPERLINK("https://images.diginfra.net/iiif/NL-HaNA_1.01.02/3770/NL-HaNA_1.01.02_3770_0015.jpg/2431,386,1069,3086/full/0/default.jpg", "iiif_url")</f>
        <v/>
      </c>
    </row>
    <row r="2217">
      <c r="A2217" t="inlineStr">
        <is>
          <t>NL-HaNA_1.01.02_3770_0015-page-29</t>
        </is>
      </c>
      <c r="B2217" t="inlineStr">
        <is>
          <t>NL-HaNA_1.01.02_3770_0015-column-2531-486-869-2886</t>
        </is>
      </c>
      <c r="C2217" t="inlineStr">
        <is>
          <t>continuation</t>
        </is>
      </c>
      <c r="D2217" t="n">
        <v>2569</v>
      </c>
      <c r="E2217" t="n">
        <v>2008</v>
      </c>
      <c r="F2217" t="inlineStr">
        <is>
          <t xml:space="preserve">    1052,</t>
        </is>
      </c>
      <c r="G2217">
        <f>HYPERLINK("https://images.diginfra.net/iiif/NL-HaNA_1.01.02/3770/NL-HaNA_1.01.02_3770_0015.jpg/2431,386,1069,3086/full/0/default.jpg", "iiif_url")</f>
        <v/>
      </c>
    </row>
    <row r="2218">
      <c r="A2218" t="inlineStr">
        <is>
          <t>NL-HaNA_1.01.02_3770_0015-page-29</t>
        </is>
      </c>
      <c r="B2218" t="inlineStr">
        <is>
          <t>NL-HaNA_1.01.02_3770_0015-column-2531-486-869-2886</t>
        </is>
      </c>
      <c r="C2218" t="inlineStr">
        <is>
          <t>repeat_lemma</t>
        </is>
      </c>
      <c r="D2218" t="n">
        <v>2666</v>
      </c>
      <c r="E2218" t="n">
        <v>2049</v>
      </c>
      <c r="F2218" t="inlineStr">
        <is>
          <t xml:space="preserve">        Matthieu le Bien. 170.</t>
        </is>
      </c>
      <c r="G2218">
        <f>HYPERLINK("https://images.diginfra.net/iiif/NL-HaNA_1.01.02/3770/NL-HaNA_1.01.02_3770_0015.jpg/2431,386,1069,3086/full/0/default.jpg", "iiif_url")</f>
        <v/>
      </c>
    </row>
    <row r="2219">
      <c r="A2219" t="inlineStr">
        <is>
          <t>NL-HaNA_1.01.02_3770_0015-page-29</t>
        </is>
      </c>
      <c r="B2219" t="inlineStr">
        <is>
          <t>NL-HaNA_1.01.02_3770_0015-column-2531-486-869-2886</t>
        </is>
      </c>
      <c r="C2219" t="inlineStr">
        <is>
          <t>repeat_lemma</t>
        </is>
      </c>
      <c r="D2219" t="n">
        <v>2664</v>
      </c>
      <c r="E2219" t="n">
        <v>2101</v>
      </c>
      <c r="F2219" t="inlineStr">
        <is>
          <t xml:space="preserve">        Burgers en afgesite Geerfdens onder de</t>
        </is>
      </c>
      <c r="G2219">
        <f>HYPERLINK("https://images.diginfra.net/iiif/NL-HaNA_1.01.02/3770/NL-HaNA_1.01.02_3770_0015.jpg/2431,386,1069,3086/full/0/default.jpg", "iiif_url")</f>
        <v/>
      </c>
    </row>
    <row r="2220">
      <c r="A2220" t="inlineStr">
        <is>
          <t>NL-HaNA_1.01.02_3770_0015-page-29</t>
        </is>
      </c>
      <c r="B2220" t="inlineStr">
        <is>
          <t>NL-HaNA_1.01.02_3770_0015-column-2531-486-869-2886</t>
        </is>
      </c>
      <c r="C2220" t="inlineStr">
        <is>
          <t>continuation</t>
        </is>
      </c>
      <c r="D2220" t="n">
        <v>2562</v>
      </c>
      <c r="E2220" t="n">
        <v>2143</v>
      </c>
      <c r="F2220" t="inlineStr">
        <is>
          <t xml:space="preserve">    Banck van Margeralen, Ge. 2324.</t>
        </is>
      </c>
      <c r="G2220">
        <f>HYPERLINK("https://images.diginfra.net/iiif/NL-HaNA_1.01.02/3770/NL-HaNA_1.01.02_3770_0015.jpg/2431,386,1069,3086/full/0/default.jpg", "iiif_url")</f>
        <v/>
      </c>
    </row>
    <row r="2221">
      <c r="A2221" t="inlineStr">
        <is>
          <t>NL-HaNA_1.01.02_3770_0015-page-29</t>
        </is>
      </c>
      <c r="B2221" t="inlineStr">
        <is>
          <t>NL-HaNA_1.01.02_3770_0015-column-2531-486-869-2886</t>
        </is>
      </c>
      <c r="C2221" t="inlineStr">
        <is>
          <t>repeat_lemma</t>
        </is>
      </c>
      <c r="D2221" t="n">
        <v>2659</v>
      </c>
      <c r="E2221" t="n">
        <v>2201</v>
      </c>
      <c r="F2221" t="inlineStr">
        <is>
          <t xml:space="preserve">        inkomsien der Gereformeerde Schole</t>
        </is>
      </c>
      <c r="G2221">
        <f>HYPERLINK("https://images.diginfra.net/iiif/NL-HaNA_1.01.02/3770/NL-HaNA_1.01.02_3770_0015.jpg/2431,386,1069,3086/full/0/default.jpg", "iiif_url")</f>
        <v/>
      </c>
    </row>
    <row r="2222">
      <c r="A2222" t="inlineStr">
        <is>
          <t>NL-HaNA_1.01.02_3770_0015-page-29</t>
        </is>
      </c>
      <c r="B2222" t="inlineStr">
        <is>
          <t>NL-HaNA_1.01.02_3770_0015-column-2531-486-869-2886</t>
        </is>
      </c>
      <c r="C2222" t="inlineStr">
        <is>
          <t>continuation</t>
        </is>
      </c>
      <c r="D2222" t="n">
        <v>2559</v>
      </c>
      <c r="E2222" t="n">
        <v>2246</v>
      </c>
      <c r="F2222" t="inlineStr">
        <is>
          <t xml:space="preserve">    thans niet tereyckende. 289.</t>
        </is>
      </c>
      <c r="G2222">
        <f>HYPERLINK("https://images.diginfra.net/iiif/NL-HaNA_1.01.02/3770/NL-HaNA_1.01.02_3770_0015.jpg/2431,386,1069,3086/full/0/default.jpg", "iiif_url")</f>
        <v/>
      </c>
    </row>
    <row r="2223">
      <c r="A2223" t="inlineStr">
        <is>
          <t>NL-HaNA_1.01.02_3770_0015-page-29</t>
        </is>
      </c>
      <c r="B2223" t="inlineStr">
        <is>
          <t>NL-HaNA_1.01.02_3770_0015-column-2531-486-869-2886</t>
        </is>
      </c>
      <c r="C2223" t="inlineStr">
        <is>
          <t>repeat_lemma</t>
        </is>
      </c>
      <c r="D2223" t="n">
        <v>2652</v>
      </c>
      <c r="E2223" t="n">
        <v>2295</v>
      </c>
      <c r="F2223" t="inlineStr">
        <is>
          <t xml:space="preserve">        Weduwe Thiriard. 310. 394. 922.</t>
        </is>
      </c>
      <c r="G2223">
        <f>HYPERLINK("https://images.diginfra.net/iiif/NL-HaNA_1.01.02/3770/NL-HaNA_1.01.02_3770_0015.jpg/2431,386,1069,3086/full/0/default.jpg", "iiif_url")</f>
        <v/>
      </c>
    </row>
    <row r="2224">
      <c r="A2224" t="inlineStr">
        <is>
          <t>NL-HaNA_1.01.02_3770_0015-page-29</t>
        </is>
      </c>
      <c r="B2224" t="inlineStr">
        <is>
          <t>NL-HaNA_1.01.02_3770_0015-column-2531-486-869-2886</t>
        </is>
      </c>
      <c r="C2224" t="inlineStr">
        <is>
          <t>continuation</t>
        </is>
      </c>
      <c r="D2224" t="n">
        <v>2566</v>
      </c>
      <c r="E2224" t="n">
        <v>2350</v>
      </c>
      <c r="F2224" t="inlineStr">
        <is>
          <t xml:space="preserve">    1075. 1189.</t>
        </is>
      </c>
      <c r="G2224">
        <f>HYPERLINK("https://images.diginfra.net/iiif/NL-HaNA_1.01.02/3770/NL-HaNA_1.01.02_3770_0015.jpg/2431,386,1069,3086/full/0/default.jpg", "iiif_url")</f>
        <v/>
      </c>
    </row>
    <row r="2225">
      <c r="A2225" t="inlineStr">
        <is>
          <t>NL-HaNA_1.01.02_3770_0015-page-29</t>
        </is>
      </c>
      <c r="B2225" t="inlineStr">
        <is>
          <t>NL-HaNA_1.01.02_3770_0015-column-2531-486-869-2886</t>
        </is>
      </c>
      <c r="C2225" t="inlineStr">
        <is>
          <t>repeat_lemma</t>
        </is>
      </c>
      <c r="D2225" t="n">
        <v>2664</v>
      </c>
      <c r="E2225" t="n">
        <v>2393</v>
      </c>
      <c r="F2225" t="inlineStr">
        <is>
          <t xml:space="preserve">        Weduwe Floris vander Put. 358.</t>
        </is>
      </c>
      <c r="G2225">
        <f>HYPERLINK("https://images.diginfra.net/iiif/NL-HaNA_1.01.02/3770/NL-HaNA_1.01.02_3770_0015.jpg/2431,386,1069,3086/full/0/default.jpg", "iiif_url")</f>
        <v/>
      </c>
    </row>
    <row r="2226">
      <c r="A2226" t="inlineStr">
        <is>
          <t>NL-HaNA_1.01.02_3770_0015-page-29</t>
        </is>
      </c>
      <c r="B2226" t="inlineStr">
        <is>
          <t>NL-HaNA_1.01.02_3770_0015-column-2531-486-869-2886</t>
        </is>
      </c>
      <c r="C2226" t="inlineStr">
        <is>
          <t>repeat_lemma</t>
        </is>
      </c>
      <c r="D2226" t="n">
        <v>2664</v>
      </c>
      <c r="E2226" t="n">
        <v>2441</v>
      </c>
      <c r="F2226" t="inlineStr">
        <is>
          <t xml:space="preserve">        admodiatie van Prince Telen. 381.</t>
        </is>
      </c>
      <c r="G2226">
        <f>HYPERLINK("https://images.diginfra.net/iiif/NL-HaNA_1.01.02/3770/NL-HaNA_1.01.02_3770_0015.jpg/2431,386,1069,3086/full/0/default.jpg", "iiif_url")</f>
        <v/>
      </c>
    </row>
    <row r="2227">
      <c r="A2227" t="inlineStr">
        <is>
          <t>NL-HaNA_1.01.02_3770_0015-page-29</t>
        </is>
      </c>
      <c r="B2227" t="inlineStr">
        <is>
          <t>NL-HaNA_1.01.02_3770_0015-column-2531-486-869-2886</t>
        </is>
      </c>
      <c r="C2227" t="inlineStr">
        <is>
          <t>continuation</t>
        </is>
      </c>
      <c r="D2227" t="n">
        <v>2566</v>
      </c>
      <c r="E2227" t="n">
        <v>2491</v>
      </c>
      <c r="F2227" t="inlineStr">
        <is>
          <t xml:space="preserve">    430. 446.</t>
        </is>
      </c>
      <c r="G2227">
        <f>HYPERLINK("https://images.diginfra.net/iiif/NL-HaNA_1.01.02/3770/NL-HaNA_1.01.02_3770_0015.jpg/2431,386,1069,3086/full/0/default.jpg", "iiif_url")</f>
        <v/>
      </c>
    </row>
    <row r="2228">
      <c r="A2228" t="inlineStr">
        <is>
          <t>NL-HaNA_1.01.02_3770_0015-page-29</t>
        </is>
      </c>
      <c r="B2228" t="inlineStr">
        <is>
          <t>NL-HaNA_1.01.02_3770_0015-column-2531-486-869-2886</t>
        </is>
      </c>
      <c r="C2228" t="inlineStr">
        <is>
          <t>repeat_lemma</t>
        </is>
      </c>
      <c r="D2228" t="n">
        <v>2627</v>
      </c>
      <c r="E2228" t="n">
        <v>2540</v>
      </c>
      <c r="F2228" t="inlineStr">
        <is>
          <t xml:space="preserve">        - Troyen wegens Paymeesters Klercksampt.</t>
        </is>
      </c>
      <c r="G2228">
        <f>HYPERLINK("https://images.diginfra.net/iiif/NL-HaNA_1.01.02/3770/NL-HaNA_1.01.02_3770_0015.jpg/2431,386,1069,3086/full/0/default.jpg", "iiif_url")</f>
        <v/>
      </c>
    </row>
    <row r="2229">
      <c r="A2229" t="inlineStr">
        <is>
          <t>NL-HaNA_1.01.02_3770_0015-page-29</t>
        </is>
      </c>
      <c r="B2229" t="inlineStr">
        <is>
          <t>NL-HaNA_1.01.02_3770_0015-column-2531-486-869-2886</t>
        </is>
      </c>
      <c r="C2229" t="inlineStr">
        <is>
          <t>continuation</t>
        </is>
      </c>
      <c r="D2229" t="n">
        <v>2569</v>
      </c>
      <c r="E2229" t="n">
        <v>2592</v>
      </c>
      <c r="F2229" t="inlineStr">
        <is>
          <t xml:space="preserve">    541.</t>
        </is>
      </c>
      <c r="G2229">
        <f>HYPERLINK("https://images.diginfra.net/iiif/NL-HaNA_1.01.02/3770/NL-HaNA_1.01.02_3770_0015.jpg/2431,386,1069,3086/full/0/default.jpg", "iiif_url")</f>
        <v/>
      </c>
    </row>
    <row r="2230">
      <c r="A2230" t="inlineStr">
        <is>
          <t>NL-HaNA_1.01.02_3770_0015-page-29</t>
        </is>
      </c>
      <c r="B2230" t="inlineStr">
        <is>
          <t>NL-HaNA_1.01.02_3770_0015-column-2531-486-869-2886</t>
        </is>
      </c>
      <c r="C2230" t="inlineStr">
        <is>
          <t>repeat_lemma</t>
        </is>
      </c>
      <c r="D2230" t="n">
        <v>2657</v>
      </c>
      <c r="E2230" t="n">
        <v>2633</v>
      </c>
      <c r="F2230" t="inlineStr">
        <is>
          <t xml:space="preserve">        verbael door Commisurisen Deciseurs</t>
        </is>
      </c>
      <c r="G2230">
        <f>HYPERLINK("https://images.diginfra.net/iiif/NL-HaNA_1.01.02/3770/NL-HaNA_1.01.02_3770_0015.jpg/2431,386,1069,3086/full/0/default.jpg", "iiif_url")</f>
        <v/>
      </c>
    </row>
    <row r="2231">
      <c r="A2231" t="inlineStr">
        <is>
          <t>NL-HaNA_1.01.02_3770_0015-page-29</t>
        </is>
      </c>
      <c r="B2231" t="inlineStr">
        <is>
          <t>NL-HaNA_1.01.02_3770_0015-column-2531-486-869-2886</t>
        </is>
      </c>
      <c r="C2231" t="inlineStr">
        <is>
          <t>continuation</t>
        </is>
      </c>
      <c r="D2231" t="n">
        <v>2562</v>
      </c>
      <c r="E2231" t="n">
        <v>2683</v>
      </c>
      <c r="F2231" t="inlineStr">
        <is>
          <t xml:space="preserve">    overgelevert. 548.</t>
        </is>
      </c>
      <c r="G2231">
        <f>HYPERLINK("https://images.diginfra.net/iiif/NL-HaNA_1.01.02/3770/NL-HaNA_1.01.02_3770_0015.jpg/2431,386,1069,3086/full/0/default.jpg", "iiif_url")</f>
        <v/>
      </c>
    </row>
    <row r="2232">
      <c r="A2232" t="inlineStr">
        <is>
          <t>NL-HaNA_1.01.02_3770_0015-page-29</t>
        </is>
      </c>
      <c r="B2232" t="inlineStr">
        <is>
          <t>NL-HaNA_1.01.02_3770_0015-column-2531-486-869-2886</t>
        </is>
      </c>
      <c r="C2232" t="inlineStr">
        <is>
          <t>repeat_lemma</t>
        </is>
      </c>
      <c r="D2232" t="n">
        <v>2664</v>
      </c>
      <c r="E2232" t="n">
        <v>2735</v>
      </c>
      <c r="F2232" t="inlineStr">
        <is>
          <t xml:space="preserve">        Baronne de Sluse, Vrouwe van Hou-</t>
        </is>
      </c>
      <c r="G2232">
        <f>HYPERLINK("https://images.diginfra.net/iiif/NL-HaNA_1.01.02/3770/NL-HaNA_1.01.02_3770_0015.jpg/2431,386,1069,3086/full/0/default.jpg", "iiif_url")</f>
        <v/>
      </c>
    </row>
    <row r="2233">
      <c r="A2233" t="inlineStr">
        <is>
          <t>NL-HaNA_1.01.02_3770_0015-page-29</t>
        </is>
      </c>
      <c r="B2233" t="inlineStr">
        <is>
          <t>NL-HaNA_1.01.02_3770_0015-column-2531-486-869-2886</t>
        </is>
      </c>
      <c r="C2233" t="inlineStr">
        <is>
          <t>continuation</t>
        </is>
      </c>
      <c r="D2233" t="n">
        <v>2562</v>
      </c>
      <c r="E2233" t="n">
        <v>2778</v>
      </c>
      <c r="F2233" t="inlineStr">
        <is>
          <t xml:space="preserve">    pertingh. 592. 608. 630. iii.</t>
        </is>
      </c>
      <c r="G2233">
        <f>HYPERLINK("https://images.diginfra.net/iiif/NL-HaNA_1.01.02/3770/NL-HaNA_1.01.02_3770_0015.jpg/2431,386,1069,3086/full/0/default.jpg", "iiif_url")</f>
        <v/>
      </c>
    </row>
    <row r="2234">
      <c r="A2234" t="inlineStr">
        <is>
          <t>NL-HaNA_1.01.02_3770_0015-page-29</t>
        </is>
      </c>
      <c r="B2234" t="inlineStr">
        <is>
          <t>NL-HaNA_1.01.02_3770_0015-column-2531-486-869-2886</t>
        </is>
      </c>
      <c r="C2234" t="inlineStr">
        <is>
          <t>repeat_lemma</t>
        </is>
      </c>
      <c r="D2234" t="n">
        <v>2666</v>
      </c>
      <c r="E2234" t="n">
        <v>2830</v>
      </c>
      <c r="F2234" t="inlineStr">
        <is>
          <t xml:space="preserve">        Brabantsche Magiffraa advis op de Re-</t>
        </is>
      </c>
      <c r="G2234">
        <f>HYPERLINK("https://images.diginfra.net/iiif/NL-HaNA_1.01.02/3770/NL-HaNA_1.01.02_3770_0015.jpg/2431,386,1069,3086/full/0/default.jpg", "iiif_url")</f>
        <v/>
      </c>
    </row>
    <row r="2235">
      <c r="A2235" t="inlineStr">
        <is>
          <t>NL-HaNA_1.01.02_3770_0015-page-29</t>
        </is>
      </c>
      <c r="B2235" t="inlineStr">
        <is>
          <t>NL-HaNA_1.01.02_3770_0015-column-2531-486-869-2886</t>
        </is>
      </c>
      <c r="C2235" t="inlineStr">
        <is>
          <t>continuation</t>
        </is>
      </c>
      <c r="D2235" t="n">
        <v>2566</v>
      </c>
      <c r="E2235" t="n">
        <v>2882</v>
      </c>
      <c r="F2235" t="inlineStr">
        <is>
          <t xml:space="preserve">    queste van Becker. 664.</t>
        </is>
      </c>
      <c r="G2235">
        <f>HYPERLINK("https://images.diginfra.net/iiif/NL-HaNA_1.01.02/3770/NL-HaNA_1.01.02_3770_0015.jpg/2431,386,1069,3086/full/0/default.jpg", "iiif_url")</f>
        <v/>
      </c>
    </row>
    <row r="2236">
      <c r="A2236" t="inlineStr">
        <is>
          <t>NL-HaNA_1.01.02_3770_0015-page-29</t>
        </is>
      </c>
      <c r="B2236" t="inlineStr">
        <is>
          <t>NL-HaNA_1.01.02_3770_0015-column-2531-486-869-2886</t>
        </is>
      </c>
      <c r="C2236" t="inlineStr">
        <is>
          <t>repeat_lemma</t>
        </is>
      </c>
      <c r="D2236" t="n">
        <v>2661</v>
      </c>
      <c r="E2236" t="n">
        <v>2926</v>
      </c>
      <c r="F2236" t="inlineStr">
        <is>
          <t xml:space="preserve">        Lenker, Commisurismnfructeur. 676.</t>
        </is>
      </c>
      <c r="G2236">
        <f>HYPERLINK("https://images.diginfra.net/iiif/NL-HaNA_1.01.02/3770/NL-HaNA_1.01.02_3770_0015.jpg/2431,386,1069,3086/full/0/default.jpg", "iiif_url")</f>
        <v/>
      </c>
    </row>
    <row r="2237">
      <c r="A2237" t="inlineStr">
        <is>
          <t>NL-HaNA_1.01.02_3770_0015-page-29</t>
        </is>
      </c>
      <c r="B2237" t="inlineStr">
        <is>
          <t>NL-HaNA_1.01.02_3770_0015-column-2531-486-869-2886</t>
        </is>
      </c>
      <c r="C2237" t="inlineStr">
        <is>
          <t>continuation</t>
        </is>
      </c>
      <c r="D2237" t="n">
        <v>2569</v>
      </c>
      <c r="E2237" t="n">
        <v>2977</v>
      </c>
      <c r="F2237" t="inlineStr">
        <is>
          <t xml:space="preserve">    839.</t>
        </is>
      </c>
      <c r="G2237">
        <f>HYPERLINK("https://images.diginfra.net/iiif/NL-HaNA_1.01.02/3770/NL-HaNA_1.01.02_3770_0015.jpg/2431,386,1069,3086/full/0/default.jpg", "iiif_url")</f>
        <v/>
      </c>
    </row>
    <row r="2238">
      <c r="A2238" t="inlineStr">
        <is>
          <t>NL-HaNA_1.01.02_3770_0015-page-29</t>
        </is>
      </c>
      <c r="B2238" t="inlineStr">
        <is>
          <t>NL-HaNA_1.01.02_3770_0015-column-2531-486-869-2886</t>
        </is>
      </c>
      <c r="C2238" t="inlineStr">
        <is>
          <t>repeat_lemma</t>
        </is>
      </c>
      <c r="D2238" t="n">
        <v>2671</v>
      </c>
      <c r="E2238" t="n">
        <v>3018</v>
      </c>
      <c r="F2238" t="inlineStr">
        <is>
          <t xml:space="preserve">        Gerefurmuerde Kerckenraedt klaghten</t>
        </is>
      </c>
      <c r="G2238">
        <f>HYPERLINK("https://images.diginfra.net/iiif/NL-HaNA_1.01.02/3770/NL-HaNA_1.01.02_3770_0015.jpg/2431,386,1069,3086/full/0/default.jpg", "iiif_url")</f>
        <v/>
      </c>
    </row>
    <row r="2239">
      <c r="A2239" t="inlineStr">
        <is>
          <t>NL-HaNA_1.01.02_3770_0015-page-29</t>
        </is>
      </c>
      <c r="B2239" t="inlineStr">
        <is>
          <t>NL-HaNA_1.01.02_3770_0015-column-2531-486-869-2886</t>
        </is>
      </c>
      <c r="C2239" t="inlineStr">
        <is>
          <t>continuation</t>
        </is>
      </c>
      <c r="D2239" t="n">
        <v>2566</v>
      </c>
      <c r="E2239" t="n">
        <v>3073</v>
      </c>
      <c r="F2239" t="inlineStr">
        <is>
          <t xml:space="preserve">    over het sediieus prediken en schrifiea van</t>
        </is>
      </c>
      <c r="G2239">
        <f>HYPERLINK("https://images.diginfra.net/iiif/NL-HaNA_1.01.02/3770/NL-HaNA_1.01.02_3770_0015.jpg/2431,386,1069,3086/full/0/default.jpg", "iiif_url")</f>
        <v/>
      </c>
    </row>
    <row r="2240">
      <c r="A2240" t="inlineStr">
        <is>
          <t>NL-HaNA_1.01.02_3770_0015-page-29</t>
        </is>
      </c>
      <c r="B2240" t="inlineStr">
        <is>
          <t>NL-HaNA_1.01.02_3770_0015-column-2531-486-869-2886</t>
        </is>
      </c>
      <c r="C2240" t="inlineStr">
        <is>
          <t>continuation</t>
        </is>
      </c>
      <c r="D2240" t="n">
        <v>2569</v>
      </c>
      <c r="E2240" t="n">
        <v>3123</v>
      </c>
      <c r="F2240" t="inlineStr">
        <is>
          <t xml:space="preserve">    Dolemans. 757.</t>
        </is>
      </c>
      <c r="G2240">
        <f>HYPERLINK("https://images.diginfra.net/iiif/NL-HaNA_1.01.02/3770/NL-HaNA_1.01.02_3770_0015.jpg/2431,386,1069,3086/full/0/default.jpg", "iiif_url")</f>
        <v/>
      </c>
    </row>
    <row r="2241">
      <c r="A2241" t="inlineStr">
        <is>
          <t>NL-HaNA_1.01.02_3770_0015-page-29</t>
        </is>
      </c>
      <c r="B2241" t="inlineStr">
        <is>
          <t>NL-HaNA_1.01.02_3770_0015-column-2531-486-869-2886</t>
        </is>
      </c>
      <c r="C2241" t="inlineStr">
        <is>
          <t>repeat_lemma</t>
        </is>
      </c>
      <c r="D2241" t="n">
        <v>2652</v>
      </c>
      <c r="E2241" t="n">
        <v>3174</v>
      </c>
      <c r="F2241" t="inlineStr">
        <is>
          <t xml:space="preserve">        ratende dcrleenen van Odtroy tot het</t>
        </is>
      </c>
      <c r="G2241">
        <f>HYPERLINK("https://images.diginfra.net/iiif/NL-HaNA_1.01.02/3770/NL-HaNA_1.01.02_3770_0015.jpg/2431,386,1069,3086/full/0/default.jpg", "iiif_url")</f>
        <v/>
      </c>
    </row>
    <row r="2242">
      <c r="A2242" t="inlineStr">
        <is>
          <t>NL-HaNA_1.01.02_3770_0015-page-29</t>
        </is>
      </c>
      <c r="B2242" t="inlineStr">
        <is>
          <t>NL-HaNA_1.01.02_3770_0015-column-2531-486-869-2886</t>
        </is>
      </c>
      <c r="C2242" t="inlineStr">
        <is>
          <t>continuation</t>
        </is>
      </c>
      <c r="D2242" t="n">
        <v>2569</v>
      </c>
      <c r="E2242" t="n">
        <v>3216</v>
      </c>
      <c r="F2242" t="inlineStr">
        <is>
          <t xml:space="preserve">    uden en affenden van Postwagen. 761.</t>
        </is>
      </c>
      <c r="G2242">
        <f>HYPERLINK("https://images.diginfra.net/iiif/NL-HaNA_1.01.02/3770/NL-HaNA_1.01.02_3770_0015.jpg/2431,386,1069,3086/full/0/default.jpg", "iiif_url")</f>
        <v/>
      </c>
    </row>
    <row r="2243">
      <c r="A2243" t="inlineStr">
        <is>
          <t>NL-HaNA_1.01.02_3770_0015-page-29</t>
        </is>
      </c>
      <c r="B2243" t="inlineStr">
        <is>
          <t>NL-HaNA_1.01.02_3770_0015-column-2531-486-869-2886</t>
        </is>
      </c>
      <c r="C2243" t="inlineStr">
        <is>
          <t>continuation</t>
        </is>
      </c>
      <c r="D2243" t="n">
        <v>2569</v>
      </c>
      <c r="E2243" t="n">
        <v>3263</v>
      </c>
      <c r="F2243" t="inlineStr">
        <is>
          <t xml:space="preserve">    848.</t>
        </is>
      </c>
      <c r="G2243">
        <f>HYPERLINK("https://images.diginfra.net/iiif/NL-HaNA_1.01.02/3770/NL-HaNA_1.01.02_3770_0015.jpg/2431,386,1069,3086/full/0/default.jpg", "iiif_url")</f>
        <v/>
      </c>
    </row>
    <row r="2244">
      <c r="A2244" t="inlineStr">
        <is>
          <t>NL-HaNA_1.01.02_3770_0015-page-29</t>
        </is>
      </c>
      <c r="B2244" t="inlineStr">
        <is>
          <t>NL-HaNA_1.01.02_3770_0015-column-2531-486-869-2886</t>
        </is>
      </c>
      <c r="C2244" t="inlineStr">
        <is>
          <t>repeat_lemma</t>
        </is>
      </c>
      <c r="D2244" t="n">
        <v>2687</v>
      </c>
      <c r="E2244" t="n">
        <v>3325</v>
      </c>
      <c r="F2244" t="inlineStr">
        <is>
          <t xml:space="preserve">        Vicehoghschout de Quade bericht</t>
        </is>
      </c>
      <c r="G2244">
        <f>HYPERLINK("https://images.diginfra.net/iiif/NL-HaNA_1.01.02/3770/NL-HaNA_1.01.02_3770_0015.jpg/2431,386,1069,3086/full/0/default.jpg", "iiif_url")</f>
        <v/>
      </c>
    </row>
    <row r="2246">
      <c r="A2246" t="inlineStr">
        <is>
          <t>NL-HaNA_1.01.02_3770_0015-page-29</t>
        </is>
      </c>
      <c r="B2246" t="inlineStr">
        <is>
          <t>NL-HaNA_1.01.02_3770_0015-column-3488-471-890-2921</t>
        </is>
      </c>
      <c r="C2246" t="inlineStr">
        <is>
          <t>continuation</t>
        </is>
      </c>
      <c r="D2246" t="n">
        <v>3542</v>
      </c>
      <c r="E2246" t="n">
        <v>497</v>
      </c>
      <c r="F2246" t="inlineStr">
        <is>
          <t xml:space="preserve">    op de remonfiramie der Geref rmeerde Kere-</t>
        </is>
      </c>
      <c r="G2246">
        <f>HYPERLINK("https://images.diginfra.net/iiif/NL-HaNA_1.01.02/3770/NL-HaNA_1.01.02_3770_0015.jpg/3388,371,1090,3121/full/0/default.jpg", "iiif_url")</f>
        <v/>
      </c>
    </row>
    <row r="2247">
      <c r="A2247" t="inlineStr">
        <is>
          <t>NL-HaNA_1.01.02_3770_0015-page-29</t>
        </is>
      </c>
      <c r="B2247" t="inlineStr">
        <is>
          <t>NL-HaNA_1.01.02_3770_0015-column-3488-471-890-2921</t>
        </is>
      </c>
      <c r="C2247" t="inlineStr">
        <is>
          <t>continuation</t>
        </is>
      </c>
      <c r="D2247" t="n">
        <v>3542</v>
      </c>
      <c r="E2247" t="n">
        <v>544</v>
      </c>
      <c r="F2247" t="inlineStr">
        <is>
          <t xml:space="preserve">    tenrucdt. 804.</t>
        </is>
      </c>
      <c r="G2247">
        <f>HYPERLINK("https://images.diginfra.net/iiif/NL-HaNA_1.01.02/3770/NL-HaNA_1.01.02_3770_0015.jpg/3388,371,1090,3121/full/0/default.jpg", "iiif_url")</f>
        <v/>
      </c>
    </row>
    <row r="2248">
      <c r="A2248" t="inlineStr">
        <is>
          <t>NL-HaNA_1.01.02_3770_0015-page-29</t>
        </is>
      </c>
      <c r="B2248" t="inlineStr">
        <is>
          <t>NL-HaNA_1.01.02_3770_0015-column-3488-471-890-2921</t>
        </is>
      </c>
      <c r="C2248" t="inlineStr">
        <is>
          <t>repeat_lemma</t>
        </is>
      </c>
      <c r="D2248" t="n">
        <v>3634</v>
      </c>
      <c r="E2248" t="n">
        <v>596</v>
      </c>
      <c r="F2248" t="inlineStr">
        <is>
          <t xml:space="preserve">        Brabanaische Maginraet bericht op de</t>
        </is>
      </c>
      <c r="G2248">
        <f>HYPERLINK("https://images.diginfra.net/iiif/NL-HaNA_1.01.02/3770/NL-HaNA_1.01.02_3770_0015.jpg/3388,371,1090,3121/full/0/default.jpg", "iiif_url")</f>
        <v/>
      </c>
    </row>
    <row r="2249">
      <c r="A2249" t="inlineStr">
        <is>
          <t>NL-HaNA_1.01.02_3770_0015-page-29</t>
        </is>
      </c>
      <c r="B2249" t="inlineStr">
        <is>
          <t>NL-HaNA_1.01.02_3770_0015-column-3488-471-890-2921</t>
        </is>
      </c>
      <c r="C2249" t="inlineStr">
        <is>
          <t>continuation</t>
        </is>
      </c>
      <c r="D2249" t="n">
        <v>3542</v>
      </c>
      <c r="E2249" t="n">
        <v>649</v>
      </c>
      <c r="F2249" t="inlineStr">
        <is>
          <t xml:space="preserve">    Memvrie van den Heer Magisnopende Ott yen</t>
        </is>
      </c>
      <c r="G2249">
        <f>HYPERLINK("https://images.diginfra.net/iiif/NL-HaNA_1.01.02/3770/NL-HaNA_1.01.02_3770_0015.jpg/3388,371,1090,3121/full/0/default.jpg", "iiif_url")</f>
        <v/>
      </c>
    </row>
    <row r="2250">
      <c r="A2250" t="inlineStr">
        <is>
          <t>NL-HaNA_1.01.02_3770_0015-page-29</t>
        </is>
      </c>
      <c r="B2250" t="inlineStr">
        <is>
          <t>NL-HaNA_1.01.02_3770_0015-column-3488-471-890-2921</t>
        </is>
      </c>
      <c r="C2250" t="inlineStr">
        <is>
          <t>continuation</t>
        </is>
      </c>
      <c r="D2250" t="n">
        <v>3537</v>
      </c>
      <c r="E2250" t="n">
        <v>688</v>
      </c>
      <c r="F2250" t="inlineStr">
        <is>
          <t xml:space="preserve">    ne affnden van de Postwageni. 821. 881.</t>
        </is>
      </c>
      <c r="G2250">
        <f>HYPERLINK("https://images.diginfra.net/iiif/NL-HaNA_1.01.02/3770/NL-HaNA_1.01.02_3770_0015.jpg/3388,371,1090,3121/full/0/default.jpg", "iiif_url")</f>
        <v/>
      </c>
    </row>
    <row r="2251">
      <c r="A2251" t="inlineStr">
        <is>
          <t>NL-HaNA_1.01.02_3770_0015-page-29</t>
        </is>
      </c>
      <c r="B2251" t="inlineStr">
        <is>
          <t>NL-HaNA_1.01.02_3770_0015-column-3488-471-890-2921</t>
        </is>
      </c>
      <c r="C2251" t="inlineStr">
        <is>
          <t>continuation</t>
        </is>
      </c>
      <c r="D2251" t="n">
        <v>3537</v>
      </c>
      <c r="E2251" t="n">
        <v>748</v>
      </c>
      <c r="F2251" t="inlineStr">
        <is>
          <t xml:space="preserve">    971.</t>
        </is>
      </c>
      <c r="G2251">
        <f>HYPERLINK("https://images.diginfra.net/iiif/NL-HaNA_1.01.02/3770/NL-HaNA_1.01.02_3770_0015.jpg/3388,371,1090,3121/full/0/default.jpg", "iiif_url")</f>
        <v/>
      </c>
    </row>
    <row r="2252">
      <c r="A2252" t="inlineStr">
        <is>
          <t>NL-HaNA_1.01.02_3770_0015-page-29</t>
        </is>
      </c>
      <c r="B2252" t="inlineStr">
        <is>
          <t>NL-HaNA_1.01.02_3770_0015-column-3488-471-890-2921</t>
        </is>
      </c>
      <c r="C2252" t="inlineStr">
        <is>
          <t>repeat_lemma</t>
        </is>
      </c>
      <c r="D2252" t="n">
        <v>3660</v>
      </c>
      <c r="E2252" t="n">
        <v>785</v>
      </c>
      <c r="F2252" t="inlineStr">
        <is>
          <t xml:space="preserve">        Reglement omtrent cumuleren van am-</t>
        </is>
      </c>
      <c r="G2252">
        <f>HYPERLINK("https://images.diginfra.net/iiif/NL-HaNA_1.01.02/3770/NL-HaNA_1.01.02_3770_0015.jpg/3388,371,1090,3121/full/0/default.jpg", "iiif_url")</f>
        <v/>
      </c>
    </row>
    <row r="2253">
      <c r="A2253" t="inlineStr">
        <is>
          <t>NL-HaNA_1.01.02_3770_0015-page-29</t>
        </is>
      </c>
      <c r="B2253" t="inlineStr">
        <is>
          <t>NL-HaNA_1.01.02_3770_0015-column-3488-471-890-2921</t>
        </is>
      </c>
      <c r="C2253" t="inlineStr">
        <is>
          <t>continuation</t>
        </is>
      </c>
      <c r="D2253" t="n">
        <v>3535</v>
      </c>
      <c r="E2253" t="n">
        <v>837</v>
      </c>
      <c r="F2253" t="inlineStr">
        <is>
          <t xml:space="preserve">    pien en beneficien. 839.</t>
        </is>
      </c>
      <c r="G2253">
        <f>HYPERLINK("https://images.diginfra.net/iiif/NL-HaNA_1.01.02/3770/NL-HaNA_1.01.02_3770_0015.jpg/3388,371,1090,3121/full/0/default.jpg", "iiif_url")</f>
        <v/>
      </c>
    </row>
    <row r="2254">
      <c r="A2254" t="inlineStr">
        <is>
          <t>NL-HaNA_1.01.02_3770_0015-page-29</t>
        </is>
      </c>
      <c r="B2254" t="inlineStr">
        <is>
          <t>NL-HaNA_1.01.02_3770_0015-column-3488-471-890-2921</t>
        </is>
      </c>
      <c r="C2254" t="inlineStr">
        <is>
          <t>repeat_lemma</t>
        </is>
      </c>
      <c r="D2254" t="n">
        <v>3657</v>
      </c>
      <c r="E2254" t="n">
        <v>893</v>
      </c>
      <c r="F2254" t="inlineStr">
        <is>
          <t xml:space="preserve">        Jean Morie de Farine om Brieven</t>
        </is>
      </c>
      <c r="G2254">
        <f>HYPERLINK("https://images.diginfra.net/iiif/NL-HaNA_1.01.02/3770/NL-HaNA_1.01.02_3770_0015.jpg/3388,371,1090,3121/full/0/default.jpg", "iiif_url")</f>
        <v/>
      </c>
    </row>
    <row r="2255">
      <c r="A2255" t="inlineStr">
        <is>
          <t>NL-HaNA_1.01.02_3770_0015-page-29</t>
        </is>
      </c>
      <c r="B2255" t="inlineStr">
        <is>
          <t>NL-HaNA_1.01.02_3770_0015-column-3488-471-890-2921</t>
        </is>
      </c>
      <c r="C2255" t="inlineStr">
        <is>
          <t>continuation</t>
        </is>
      </c>
      <c r="D2255" t="n">
        <v>3537</v>
      </c>
      <c r="E2255" t="n">
        <v>941</v>
      </c>
      <c r="F2255" t="inlineStr">
        <is>
          <t xml:space="preserve">    van respu. 860.</t>
        </is>
      </c>
      <c r="G2255">
        <f>HYPERLINK("https://images.diginfra.net/iiif/NL-HaNA_1.01.02/3770/NL-HaNA_1.01.02_3770_0015.jpg/3388,371,1090,3121/full/0/default.jpg", "iiif_url")</f>
        <v/>
      </c>
    </row>
    <row r="2256">
      <c r="A2256" t="inlineStr">
        <is>
          <t>NL-HaNA_1.01.02_3770_0015-page-29</t>
        </is>
      </c>
      <c r="B2256" t="inlineStr">
        <is>
          <t>NL-HaNA_1.01.02_3770_0015-column-3488-471-890-2921</t>
        </is>
      </c>
      <c r="C2256" t="inlineStr">
        <is>
          <t>repeat_lemma</t>
        </is>
      </c>
      <c r="D2256" t="n">
        <v>3653</v>
      </c>
      <c r="E2256" t="n">
        <v>990</v>
      </c>
      <c r="F2256" t="inlineStr">
        <is>
          <t xml:space="preserve">        Weduwe van Cute en Michie Spen-</t>
        </is>
      </c>
      <c r="G2256">
        <f>HYPERLINK("https://images.diginfra.net/iiif/NL-HaNA_1.01.02/3770/NL-HaNA_1.01.02_3770_0015.jpg/3388,371,1090,3121/full/0/default.jpg", "iiif_url")</f>
        <v/>
      </c>
    </row>
    <row r="2257">
      <c r="A2257" t="inlineStr">
        <is>
          <t>NL-HaNA_1.01.02_3770_0015-page-29</t>
        </is>
      </c>
      <c r="B2257" t="inlineStr">
        <is>
          <t>NL-HaNA_1.01.02_3770_0015-column-3488-471-890-2921</t>
        </is>
      </c>
      <c r="C2257" t="inlineStr">
        <is>
          <t>continuation</t>
        </is>
      </c>
      <c r="D2257" t="n">
        <v>3535</v>
      </c>
      <c r="E2257" t="n">
        <v>1036</v>
      </c>
      <c r="F2257" t="inlineStr">
        <is>
          <t xml:space="preserve">    ger tegen Matthieu le Bien. 861.</t>
        </is>
      </c>
      <c r="G2257">
        <f>HYPERLINK("https://images.diginfra.net/iiif/NL-HaNA_1.01.02/3770/NL-HaNA_1.01.02_3770_0015.jpg/3388,371,1090,3121/full/0/default.jpg", "iiif_url")</f>
        <v/>
      </c>
    </row>
    <row r="2258">
      <c r="A2258" t="inlineStr">
        <is>
          <t>NL-HaNA_1.01.02_3770_0015-page-29</t>
        </is>
      </c>
      <c r="B2258" t="inlineStr">
        <is>
          <t>NL-HaNA_1.01.02_3770_0015-column-3488-471-890-2921</t>
        </is>
      </c>
      <c r="C2258" t="inlineStr">
        <is>
          <t>repeat_lemma</t>
        </is>
      </c>
      <c r="D2258" t="n">
        <v>3655</v>
      </c>
      <c r="E2258" t="n">
        <v>1087</v>
      </c>
      <c r="F2258" t="inlineStr">
        <is>
          <t xml:space="preserve">        Wakard versveckende dat den Cano-</t>
        </is>
      </c>
      <c r="G2258">
        <f>HYPERLINK("https://images.diginfra.net/iiif/NL-HaNA_1.01.02/3770/NL-HaNA_1.01.02_3770_0015.jpg/3388,371,1090,3121/full/0/default.jpg", "iiif_url")</f>
        <v/>
      </c>
    </row>
    <row r="2259">
      <c r="A2259" t="inlineStr">
        <is>
          <t>NL-HaNA_1.01.02_3770_0015-page-29</t>
        </is>
      </c>
      <c r="B2259" t="inlineStr">
        <is>
          <t>NL-HaNA_1.01.02_3770_0015-column-3488-471-890-2921</t>
        </is>
      </c>
      <c r="C2259" t="inlineStr">
        <is>
          <t>continuation</t>
        </is>
      </c>
      <c r="D2259" t="n">
        <v>3530</v>
      </c>
      <c r="E2259" t="n">
        <v>1132</v>
      </c>
      <c r="F2259" t="inlineStr">
        <is>
          <t xml:space="preserve">    nick Barré magh werden geinterdiceert met</t>
        </is>
      </c>
      <c r="G2259">
        <f>HYPERLINK("https://images.diginfra.net/iiif/NL-HaNA_1.01.02/3770/NL-HaNA_1.01.02_3770_0015.jpg/3388,371,1090,3121/full/0/default.jpg", "iiif_url")</f>
        <v/>
      </c>
    </row>
    <row r="2260">
      <c r="A2260" t="inlineStr">
        <is>
          <t>NL-HaNA_1.01.02_3770_0015-page-29</t>
        </is>
      </c>
      <c r="B2260" t="inlineStr">
        <is>
          <t>NL-HaNA_1.01.02_3770_0015-column-3488-471-890-2921</t>
        </is>
      </c>
      <c r="C2260" t="inlineStr">
        <is>
          <t>continuation</t>
        </is>
      </c>
      <c r="D2260" t="n">
        <v>3530</v>
      </c>
      <c r="E2260" t="n">
        <v>1184</v>
      </c>
      <c r="F2260" t="inlineStr">
        <is>
          <t xml:space="preserve">    procederen niet voort te gaen. 882. 899.</t>
        </is>
      </c>
      <c r="G2260">
        <f>HYPERLINK("https://images.diginfra.net/iiif/NL-HaNA_1.01.02/3770/NL-HaNA_1.01.02_3770_0015.jpg/3388,371,1090,3121/full/0/default.jpg", "iiif_url")</f>
        <v/>
      </c>
    </row>
    <row r="2261">
      <c r="A2261" t="inlineStr">
        <is>
          <t>NL-HaNA_1.01.02_3770_0015-page-29</t>
        </is>
      </c>
      <c r="B2261" t="inlineStr">
        <is>
          <t>NL-HaNA_1.01.02_3770_0015-column-3488-471-890-2921</t>
        </is>
      </c>
      <c r="C2261" t="inlineStr">
        <is>
          <t>continuation</t>
        </is>
      </c>
      <c r="D2261" t="n">
        <v>3539</v>
      </c>
      <c r="E2261" t="n">
        <v>1238</v>
      </c>
      <c r="F2261" t="inlineStr">
        <is>
          <t xml:space="preserve">    1062.</t>
        </is>
      </c>
      <c r="G2261">
        <f>HYPERLINK("https://images.diginfra.net/iiif/NL-HaNA_1.01.02/3770/NL-HaNA_1.01.02_3770_0015.jpg/3388,371,1090,3121/full/0/default.jpg", "iiif_url")</f>
        <v/>
      </c>
    </row>
    <row r="2262">
      <c r="A2262" t="inlineStr">
        <is>
          <t>NL-HaNA_1.01.02_3770_0015-page-29</t>
        </is>
      </c>
      <c r="B2262" t="inlineStr">
        <is>
          <t>NL-HaNA_1.01.02_3770_0015-column-3488-471-890-2921</t>
        </is>
      </c>
      <c r="C2262" t="inlineStr">
        <is>
          <t>repeat_lemma</t>
        </is>
      </c>
      <c r="D2262" t="n">
        <v>3653</v>
      </c>
      <c r="E2262" t="n">
        <v>1263</v>
      </c>
      <c r="F2262" t="inlineStr">
        <is>
          <t xml:space="preserve">        Recor der Paters jesuiten wegens den-</t>
        </is>
      </c>
      <c r="G2262">
        <f>HYPERLINK("https://images.diginfra.net/iiif/NL-HaNA_1.01.02/3770/NL-HaNA_1.01.02_3770_0015.jpg/3388,371,1090,3121/full/0/default.jpg", "iiif_url")</f>
        <v/>
      </c>
    </row>
    <row r="2263">
      <c r="A2263" t="inlineStr">
        <is>
          <t>NL-HaNA_1.01.02_3770_0015-page-29</t>
        </is>
      </c>
      <c r="B2263" t="inlineStr">
        <is>
          <t>NL-HaNA_1.01.02_3770_0015-column-3488-471-890-2921</t>
        </is>
      </c>
      <c r="C2263" t="inlineStr">
        <is>
          <t>continuation</t>
        </is>
      </c>
      <c r="D2263" t="n">
        <v>3530</v>
      </c>
      <c r="E2263" t="n">
        <v>1327</v>
      </c>
      <c r="F2263" t="inlineStr">
        <is>
          <t xml:space="preserve">    stellen van eenige Magisters. 916. 121.</t>
        </is>
      </c>
      <c r="G2263">
        <f>HYPERLINK("https://images.diginfra.net/iiif/NL-HaNA_1.01.02/3770/NL-HaNA_1.01.02_3770_0015.jpg/3388,371,1090,3121/full/0/default.jpg", "iiif_url")</f>
        <v/>
      </c>
    </row>
    <row r="2264">
      <c r="A2264" t="inlineStr">
        <is>
          <t>NL-HaNA_1.01.02_3770_0015-page-29</t>
        </is>
      </c>
      <c r="B2264" t="inlineStr">
        <is>
          <t>NL-HaNA_1.01.02_3770_0015-column-3488-471-890-2921</t>
        </is>
      </c>
      <c r="C2264" t="inlineStr">
        <is>
          <t>repeat_lemma</t>
        </is>
      </c>
      <c r="D2264" t="n">
        <v>3653</v>
      </c>
      <c r="E2264" t="n">
        <v>1381</v>
      </c>
      <c r="F2264" t="inlineStr">
        <is>
          <t xml:space="preserve">        Curateuren van de Nederduytsche La-</t>
        </is>
      </c>
      <c r="G2264">
        <f>HYPERLINK("https://images.diginfra.net/iiif/NL-HaNA_1.01.02/3770/NL-HaNA_1.01.02_3770_0015.jpg/3388,371,1090,3121/full/0/default.jpg", "iiif_url")</f>
        <v/>
      </c>
    </row>
    <row r="2265">
      <c r="A2265" t="inlineStr">
        <is>
          <t>NL-HaNA_1.01.02_3770_0015-page-29</t>
        </is>
      </c>
      <c r="B2265" t="inlineStr">
        <is>
          <t>NL-HaNA_1.01.02_3770_0015-column-3488-471-890-2921</t>
        </is>
      </c>
      <c r="C2265" t="inlineStr">
        <is>
          <t>continuation</t>
        </is>
      </c>
      <c r="D2265" t="n">
        <v>3528</v>
      </c>
      <c r="E2265" t="n">
        <v>1425</v>
      </c>
      <c r="F2265" t="inlineStr">
        <is>
          <t xml:space="preserve">    nnsche Scholen. 952.</t>
        </is>
      </c>
      <c r="G2265">
        <f>HYPERLINK("https://images.diginfra.net/iiif/NL-HaNA_1.01.02/3770/NL-HaNA_1.01.02_3770_0015.jpg/3388,371,1090,3121/full/0/default.jpg", "iiif_url")</f>
        <v/>
      </c>
    </row>
    <row r="2266">
      <c r="A2266" t="inlineStr">
        <is>
          <t>NL-HaNA_1.01.02_3770_0015-page-29</t>
        </is>
      </c>
      <c r="B2266" t="inlineStr">
        <is>
          <t>NL-HaNA_1.01.02_3770_0015-column-3488-471-890-2921</t>
        </is>
      </c>
      <c r="C2266" t="inlineStr">
        <is>
          <t>repeat_lemma</t>
        </is>
      </c>
      <c r="D2266" t="n">
        <v>3650</v>
      </c>
      <c r="E2266" t="n">
        <v>1461</v>
      </c>
      <c r="F2266" t="inlineStr">
        <is>
          <t xml:space="preserve">        Pater Gerdiacn te reolleren 957.</t>
        </is>
      </c>
      <c r="G2266">
        <f>HYPERLINK("https://images.diginfra.net/iiif/NL-HaNA_1.01.02/3770/NL-HaNA_1.01.02_3770_0015.jpg/3388,371,1090,3121/full/0/default.jpg", "iiif_url")</f>
        <v/>
      </c>
    </row>
    <row r="2267">
      <c r="A2267" t="inlineStr">
        <is>
          <t>NL-HaNA_1.01.02_3770_0015-page-29</t>
        </is>
      </c>
      <c r="B2267" t="inlineStr">
        <is>
          <t>NL-HaNA_1.01.02_3770_0015-column-3488-471-890-2921</t>
        </is>
      </c>
      <c r="C2267" t="inlineStr">
        <is>
          <t>repeat_lemma</t>
        </is>
      </c>
      <c r="D2267" t="n">
        <v>3650</v>
      </c>
      <c r="E2267" t="n">
        <v>1527</v>
      </c>
      <c r="F2267" t="inlineStr">
        <is>
          <t xml:space="preserve">        Laurens Vlycks, Inwoonder van Heer</t>
        </is>
      </c>
      <c r="G2267">
        <f>HYPERLINK("https://images.diginfra.net/iiif/NL-HaNA_1.01.02/3770/NL-HaNA_1.01.02_3770_0015.jpg/3388,371,1090,3121/full/0/default.jpg", "iiif_url")</f>
        <v/>
      </c>
    </row>
    <row r="2268">
      <c r="A2268" t="inlineStr">
        <is>
          <t>NL-HaNA_1.01.02_3770_0015-page-29</t>
        </is>
      </c>
      <c r="B2268" t="inlineStr">
        <is>
          <t>NL-HaNA_1.01.02_3770_0015-column-3488-471-890-2921</t>
        </is>
      </c>
      <c r="C2268" t="inlineStr">
        <is>
          <t>continuation</t>
        </is>
      </c>
      <c r="D2268" t="n">
        <v>3528</v>
      </c>
      <c r="E2268" t="n">
        <v>1567</v>
      </c>
      <c r="F2268" t="inlineStr">
        <is>
          <t xml:space="preserve">    W Maestricht. gso.</t>
        </is>
      </c>
      <c r="G2268">
        <f>HYPERLINK("https://images.diginfra.net/iiif/NL-HaNA_1.01.02/3770/NL-HaNA_1.01.02_3770_0015.jpg/3388,371,1090,3121/full/0/default.jpg", "iiif_url")</f>
        <v/>
      </c>
    </row>
    <row r="2269">
      <c r="A2269" t="inlineStr">
        <is>
          <t>NL-HaNA_1.01.02_3770_0015-page-29</t>
        </is>
      </c>
      <c r="B2269" t="inlineStr">
        <is>
          <t>NL-HaNA_1.01.02_3770_0015-column-3488-471-890-2921</t>
        </is>
      </c>
      <c r="C2269" t="inlineStr">
        <is>
          <t>repeat_lemma</t>
        </is>
      </c>
      <c r="D2269" t="n">
        <v>3655</v>
      </c>
      <c r="E2269" t="n">
        <v>1623</v>
      </c>
      <c r="F2269" t="inlineStr">
        <is>
          <t xml:space="preserve">        Brutierboi wegens proces. 106.</t>
        </is>
      </c>
      <c r="G2269">
        <f>HYPERLINK("https://images.diginfra.net/iiif/NL-HaNA_1.01.02/3770/NL-HaNA_1.01.02_3770_0015.jpg/3388,371,1090,3121/full/0/default.jpg", "iiif_url")</f>
        <v/>
      </c>
    </row>
    <row r="2270">
      <c r="A2270" t="inlineStr">
        <is>
          <t>NL-HaNA_1.01.02_3770_0015-page-29</t>
        </is>
      </c>
      <c r="B2270" t="inlineStr">
        <is>
          <t>NL-HaNA_1.01.02_3770_0015-column-3488-471-890-2921</t>
        </is>
      </c>
      <c r="C2270" t="inlineStr">
        <is>
          <t>repeat_lemma</t>
        </is>
      </c>
      <c r="D2270" t="n">
        <v>3650</v>
      </c>
      <c r="E2270" t="n">
        <v>1673</v>
      </c>
      <c r="F2270" t="inlineStr">
        <is>
          <t xml:space="preserve">        de Quade wegens bericht op de Re-</t>
        </is>
      </c>
      <c r="G2270">
        <f>HYPERLINK("https://images.diginfra.net/iiif/NL-HaNA_1.01.02/3770/NL-HaNA_1.01.02_3770_0015.jpg/3388,371,1090,3121/full/0/default.jpg", "iiif_url")</f>
        <v/>
      </c>
    </row>
    <row r="2271">
      <c r="A2271" t="inlineStr">
        <is>
          <t>NL-HaNA_1.01.02_3770_0015-page-29</t>
        </is>
      </c>
      <c r="B2271" t="inlineStr">
        <is>
          <t>NL-HaNA_1.01.02_3770_0015-column-3488-471-890-2921</t>
        </is>
      </c>
      <c r="C2271" t="inlineStr">
        <is>
          <t>lemma</t>
        </is>
      </c>
      <c r="D2271" t="n">
        <v>3528</v>
      </c>
      <c r="E2271" t="n">
        <v>1712</v>
      </c>
      <c r="F2271" t="inlineStr">
        <is>
          <t>queste van den Baron vander Heyden de Blisa,</t>
        </is>
      </c>
      <c r="G2271">
        <f>HYPERLINK("https://images.diginfra.net/iiif/NL-HaNA_1.01.02/3770/NL-HaNA_1.01.02_3770_0015.jpg/3388,371,1090,3121/full/0/default.jpg", "iiif_url")</f>
        <v/>
      </c>
    </row>
    <row r="2272">
      <c r="A2272" t="inlineStr">
        <is>
          <t>NL-HaNA_1.01.02_3770_0015-page-29</t>
        </is>
      </c>
      <c r="B2272" t="inlineStr">
        <is>
          <t>NL-HaNA_1.01.02_3770_0015-column-3488-471-890-2921</t>
        </is>
      </c>
      <c r="C2272" t="inlineStr">
        <is>
          <t>lemma</t>
        </is>
      </c>
      <c r="D2272" t="n">
        <v>3530</v>
      </c>
      <c r="E2272" t="n">
        <v>1772</v>
      </c>
      <c r="F2272" t="inlineStr">
        <is>
          <t>Heen van Bouchart. 1097.</t>
        </is>
      </c>
      <c r="G2272">
        <f>HYPERLINK("https://images.diginfra.net/iiif/NL-HaNA_1.01.02/3770/NL-HaNA_1.01.02_3770_0015.jpg/3388,371,1090,3121/full/0/default.jpg", "iiif_url")</f>
        <v/>
      </c>
    </row>
    <row r="2273">
      <c r="A2273" t="inlineStr">
        <is>
          <t>NL-HaNA_1.01.02_3770_0015-page-29</t>
        </is>
      </c>
      <c r="B2273" t="inlineStr">
        <is>
          <t>NL-HaNA_1.01.02_3770_0015-column-3488-471-890-2921</t>
        </is>
      </c>
      <c r="C2273" t="inlineStr">
        <is>
          <t>repeat_lemma</t>
        </is>
      </c>
      <c r="D2273" t="n">
        <v>3650</v>
      </c>
      <c r="E2273" t="n">
        <v>1820</v>
      </c>
      <c r="F2273" t="inlineStr">
        <is>
          <t xml:space="preserve">        Hessel van Dinter wegens bericht van</t>
        </is>
      </c>
      <c r="G2273">
        <f>HYPERLINK("https://images.diginfra.net/iiif/NL-HaNA_1.01.02/3770/NL-HaNA_1.01.02_3770_0015.jpg/3388,371,1090,3121/full/0/default.jpg", "iiif_url")</f>
        <v/>
      </c>
    </row>
    <row r="2274">
      <c r="A2274" t="inlineStr">
        <is>
          <t>NL-HaNA_1.01.02_3770_0015-page-29</t>
        </is>
      </c>
      <c r="B2274" t="inlineStr">
        <is>
          <t>NL-HaNA_1.01.02_3770_0015-column-3488-471-890-2921</t>
        </is>
      </c>
      <c r="C2274" t="inlineStr">
        <is>
          <t>lemma</t>
        </is>
      </c>
      <c r="D2274" t="n">
        <v>3525</v>
      </c>
      <c r="E2274" t="n">
        <v>1866</v>
      </c>
      <c r="F2274" t="inlineStr">
        <is>
          <t>de Renmesier der gestelijcke Guederen over</t>
        </is>
      </c>
      <c r="G2274">
        <f>HYPERLINK("https://images.diginfra.net/iiif/NL-HaNA_1.01.02/3770/NL-HaNA_1.01.02_3770_0015.jpg/3388,371,1090,3121/full/0/default.jpg", "iiif_url")</f>
        <v/>
      </c>
    </row>
    <row r="2275">
      <c r="A2275" t="inlineStr">
        <is>
          <t>NL-HaNA_1.01.02_3770_0015-page-29</t>
        </is>
      </c>
      <c r="B2275" t="inlineStr">
        <is>
          <t>NL-HaNA_1.01.02_3770_0015-column-3488-471-890-2921</t>
        </is>
      </c>
      <c r="C2275" t="inlineStr">
        <is>
          <t>lemma</t>
        </is>
      </c>
      <c r="D2275" t="n">
        <v>3530</v>
      </c>
      <c r="E2275" t="n">
        <v>1920</v>
      </c>
      <c r="F2275" t="inlineStr">
        <is>
          <t>Maze. sigi.</t>
        </is>
      </c>
      <c r="G2275">
        <f>HYPERLINK("https://images.diginfra.net/iiif/NL-HaNA_1.01.02/3770/NL-HaNA_1.01.02_3770_0015.jpg/3388,371,1090,3121/full/0/default.jpg", "iiif_url")</f>
        <v/>
      </c>
    </row>
    <row r="2276">
      <c r="A2276" t="inlineStr">
        <is>
          <t>NL-HaNA_1.01.02_3770_0015-page-29</t>
        </is>
      </c>
      <c r="B2276" t="inlineStr">
        <is>
          <t>NL-HaNA_1.01.02_3770_0015-column-3488-471-890-2921</t>
        </is>
      </c>
      <c r="C2276" t="inlineStr">
        <is>
          <t>lemma</t>
        </is>
      </c>
      <c r="D2276" t="n">
        <v>3479</v>
      </c>
      <c r="E2276" t="n">
        <v>1961</v>
      </c>
      <c r="F2276" t="inlineStr">
        <is>
          <t>Magis, iet Keulen, letter K.</t>
        </is>
      </c>
      <c r="G2276">
        <f>HYPERLINK("https://images.diginfra.net/iiif/NL-HaNA_1.01.02/3770/NL-HaNA_1.01.02_3770_0015.jpg/3388,371,1090,3121/full/0/default.jpg", "iiif_url")</f>
        <v/>
      </c>
    </row>
    <row r="2277">
      <c r="A2277" t="inlineStr">
        <is>
          <t>NL-HaNA_1.01.02_3770_0015-page-29</t>
        </is>
      </c>
      <c r="B2277" t="inlineStr">
        <is>
          <t>NL-HaNA_1.01.02_3770_0015-column-3488-471-890-2921</t>
        </is>
      </c>
      <c r="C2277" t="inlineStr">
        <is>
          <t>lemma</t>
        </is>
      </c>
      <c r="D2277" t="n">
        <v>3477</v>
      </c>
      <c r="E2277" t="n">
        <v>2013</v>
      </c>
      <c r="F2277" t="inlineStr">
        <is>
          <t>Maisaga, Lara, Consul, om Consulaetrechten.</t>
        </is>
      </c>
      <c r="G2277">
        <f>HYPERLINK("https://images.diginfra.net/iiif/NL-HaNA_1.01.02/3770/NL-HaNA_1.01.02_3770_0015.jpg/3388,371,1090,3121/full/0/default.jpg", "iiif_url")</f>
        <v/>
      </c>
    </row>
    <row r="2278">
      <c r="A2278" t="inlineStr">
        <is>
          <t>NL-HaNA_1.01.02_3770_0015-page-29</t>
        </is>
      </c>
      <c r="B2278" t="inlineStr">
        <is>
          <t>NL-HaNA_1.01.02_3770_0015-column-3488-471-890-2921</t>
        </is>
      </c>
      <c r="C2278" t="inlineStr">
        <is>
          <t>continuation</t>
        </is>
      </c>
      <c r="D2278" t="n">
        <v>3523</v>
      </c>
      <c r="E2278" t="n">
        <v>2064</v>
      </c>
      <c r="F2278" t="inlineStr">
        <is>
          <t xml:space="preserve">    948.</t>
        </is>
      </c>
      <c r="G2278">
        <f>HYPERLINK("https://images.diginfra.net/iiif/NL-HaNA_1.01.02/3770/NL-HaNA_1.01.02_3770_0015.jpg/3388,371,1090,3121/full/0/default.jpg", "iiif_url")</f>
        <v/>
      </c>
    </row>
    <row r="2279">
      <c r="A2279" t="inlineStr">
        <is>
          <t>NL-HaNA_1.01.02_3770_0015-page-29</t>
        </is>
      </c>
      <c r="B2279" t="inlineStr">
        <is>
          <t>NL-HaNA_1.01.02_3770_0015-column-3488-471-890-2921</t>
        </is>
      </c>
      <c r="C2279" t="inlineStr">
        <is>
          <t>lemma</t>
        </is>
      </c>
      <c r="D2279" t="n">
        <v>3477</v>
      </c>
      <c r="E2279" t="n">
        <v>2109</v>
      </c>
      <c r="F2279" t="inlineStr">
        <is>
          <t>Mechelen, grooten Raedt aldaer, beswaer over</t>
        </is>
      </c>
      <c r="G2279">
        <f>HYPERLINK("https://images.diginfra.net/iiif/NL-HaNA_1.01.02/3770/NL-HaNA_1.01.02_3770_0015.jpg/3388,371,1090,3121/full/0/default.jpg", "iiif_url")</f>
        <v/>
      </c>
    </row>
    <row r="2280">
      <c r="A2280" t="inlineStr">
        <is>
          <t>NL-HaNA_1.01.02_3770_0015-page-29</t>
        </is>
      </c>
      <c r="B2280" t="inlineStr">
        <is>
          <t>NL-HaNA_1.01.02_3770_0015-column-3488-471-890-2921</t>
        </is>
      </c>
      <c r="C2280" t="inlineStr">
        <is>
          <t>continuation</t>
        </is>
      </c>
      <c r="D2280" t="n">
        <v>3523</v>
      </c>
      <c r="E2280" t="n">
        <v>2161</v>
      </c>
      <c r="F2280" t="inlineStr">
        <is>
          <t xml:space="preserve">    het aenftelien van Rubbens in den voorschre-</t>
        </is>
      </c>
      <c r="G2280">
        <f>HYPERLINK("https://images.diginfra.net/iiif/NL-HaNA_1.01.02/3770/NL-HaNA_1.01.02_3770_0015.jpg/3388,371,1090,3121/full/0/default.jpg", "iiif_url")</f>
        <v/>
      </c>
    </row>
    <row r="2281">
      <c r="A2281" t="inlineStr">
        <is>
          <t>NL-HaNA_1.01.02_3770_0015-page-29</t>
        </is>
      </c>
      <c r="B2281" t="inlineStr">
        <is>
          <t>NL-HaNA_1.01.02_3770_0015-column-3488-471-890-2921</t>
        </is>
      </c>
      <c r="C2281" t="inlineStr">
        <is>
          <t>continuation</t>
        </is>
      </c>
      <c r="D2281" t="n">
        <v>3523</v>
      </c>
      <c r="E2281" t="n">
        <v>2207</v>
      </c>
      <c r="F2281" t="inlineStr">
        <is>
          <t xml:space="preserve">    ven Rat, den Heere van den Bergh daer</t>
        </is>
      </c>
      <c r="G2281">
        <f>HYPERLINK("https://images.diginfra.net/iiif/NL-HaNA_1.01.02/3770/NL-HaNA_1.01.02_3770_0015.jpg/3388,371,1090,3121/full/0/default.jpg", "iiif_url")</f>
        <v/>
      </c>
    </row>
    <row r="2282">
      <c r="A2282" t="inlineStr">
        <is>
          <t>NL-HaNA_1.01.02_3770_0015-page-29</t>
        </is>
      </c>
      <c r="B2282" t="inlineStr">
        <is>
          <t>NL-HaNA_1.01.02_3770_0015-column-3488-471-890-2921</t>
        </is>
      </c>
      <c r="C2282" t="inlineStr">
        <is>
          <t>continuation</t>
        </is>
      </c>
      <c r="D2282" t="n">
        <v>3523</v>
      </c>
      <c r="E2282" t="n">
        <v>2258</v>
      </c>
      <c r="F2282" t="inlineStr">
        <is>
          <t xml:space="preserve">    op te berichten, en het selue te exaineren.</t>
        </is>
      </c>
      <c r="G2282">
        <f>HYPERLINK("https://images.diginfra.net/iiif/NL-HaNA_1.01.02/3770/NL-HaNA_1.01.02_3770_0015.jpg/3388,371,1090,3121/full/0/default.jpg", "iiif_url")</f>
        <v/>
      </c>
    </row>
    <row r="2283">
      <c r="A2283" t="inlineStr">
        <is>
          <t>NL-HaNA_1.01.02_3770_0015-page-29</t>
        </is>
      </c>
      <c r="B2283" t="inlineStr">
        <is>
          <t>NL-HaNA_1.01.02_3770_0015-column-3488-471-890-2921</t>
        </is>
      </c>
      <c r="C2283" t="inlineStr">
        <is>
          <t>continuation</t>
        </is>
      </c>
      <c r="D2283" t="n">
        <v>3528</v>
      </c>
      <c r="E2283" t="n">
        <v>2311</v>
      </c>
      <c r="F2283" t="inlineStr">
        <is>
          <t xml:space="preserve">    558.</t>
        </is>
      </c>
      <c r="G2283">
        <f>HYPERLINK("https://images.diginfra.net/iiif/NL-HaNA_1.01.02/3770/NL-HaNA_1.01.02_3770_0015.jpg/3388,371,1090,3121/full/0/default.jpg", "iiif_url")</f>
        <v/>
      </c>
    </row>
    <row r="2284">
      <c r="A2284" t="inlineStr">
        <is>
          <t>NL-HaNA_1.01.02_3770_0015-page-29</t>
        </is>
      </c>
      <c r="B2284" t="inlineStr">
        <is>
          <t>NL-HaNA_1.01.02_3770_0015-column-3488-471-890-2921</t>
        </is>
      </c>
      <c r="C2284" t="inlineStr">
        <is>
          <t>repeat_lemma</t>
        </is>
      </c>
      <c r="D2284" t="n">
        <v>3643</v>
      </c>
      <c r="E2284" t="n">
        <v>2351</v>
      </c>
      <c r="F2284" t="inlineStr">
        <is>
          <t xml:space="preserve">        ericht van den Heere vanden Bergh</t>
        </is>
      </c>
      <c r="G2284">
        <f>HYPERLINK("https://images.diginfra.net/iiif/NL-HaNA_1.01.02/3770/NL-HaNA_1.01.02_3770_0015.jpg/3388,371,1090,3121/full/0/default.jpg", "iiif_url")</f>
        <v/>
      </c>
    </row>
    <row r="2285">
      <c r="A2285" t="inlineStr">
        <is>
          <t>NL-HaNA_1.01.02_3770_0015-page-29</t>
        </is>
      </c>
      <c r="B2285" t="inlineStr">
        <is>
          <t>NL-HaNA_1.01.02_3770_0015-column-3488-471-890-2921</t>
        </is>
      </c>
      <c r="C2285" t="inlineStr">
        <is>
          <t>continuation</t>
        </is>
      </c>
      <c r="D2285" t="n">
        <v>3523</v>
      </c>
      <c r="E2285" t="n">
        <v>2400</v>
      </c>
      <c r="F2285" t="inlineStr">
        <is>
          <t xml:space="preserve">    ap het voorschreve beswaer te examineren.</t>
        </is>
      </c>
      <c r="G2285">
        <f>HYPERLINK("https://images.diginfra.net/iiif/NL-HaNA_1.01.02/3770/NL-HaNA_1.01.02_3770_0015.jpg/3388,371,1090,3121/full/0/default.jpg", "iiif_url")</f>
        <v/>
      </c>
    </row>
    <row r="2286">
      <c r="A2286" t="inlineStr">
        <is>
          <t>NL-HaNA_1.01.02_3770_0015-page-29</t>
        </is>
      </c>
      <c r="B2286" t="inlineStr">
        <is>
          <t>NL-HaNA_1.01.02_3770_0015-column-3488-471-890-2921</t>
        </is>
      </c>
      <c r="C2286" t="inlineStr">
        <is>
          <t>continuation</t>
        </is>
      </c>
      <c r="D2286" t="n">
        <v>3521</v>
      </c>
      <c r="E2286" t="n">
        <v>2461</v>
      </c>
      <c r="F2286" t="inlineStr">
        <is>
          <t xml:space="preserve">    dos.</t>
        </is>
      </c>
      <c r="G2286">
        <f>HYPERLINK("https://images.diginfra.net/iiif/NL-HaNA_1.01.02/3770/NL-HaNA_1.01.02_3770_0015.jpg/3388,371,1090,3121/full/0/default.jpg", "iiif_url")</f>
        <v/>
      </c>
    </row>
    <row r="2287">
      <c r="A2287" t="inlineStr">
        <is>
          <t>NL-HaNA_1.01.02_3770_0015-page-29</t>
        </is>
      </c>
      <c r="B2287" t="inlineStr">
        <is>
          <t>NL-HaNA_1.01.02_3770_0015-column-3488-471-890-2921</t>
        </is>
      </c>
      <c r="C2287" t="inlineStr">
        <is>
          <t>lemma</t>
        </is>
      </c>
      <c r="D2287" t="n">
        <v>3474</v>
      </c>
      <c r="E2287" t="n">
        <v>2498</v>
      </c>
      <c r="F2287" t="inlineStr">
        <is>
          <t>Meenen, Magisraet, klagende vuer eenige sol-</t>
        </is>
      </c>
      <c r="G2287">
        <f>HYPERLINK("https://images.diginfra.net/iiif/NL-HaNA_1.01.02/3770/NL-HaNA_1.01.02_3770_0015.jpg/3388,371,1090,3121/full/0/default.jpg", "iiif_url")</f>
        <v/>
      </c>
    </row>
    <row r="2288">
      <c r="A2288" t="inlineStr">
        <is>
          <t>NL-HaNA_1.01.02_3770_0015-page-29</t>
        </is>
      </c>
      <c r="B2288" t="inlineStr">
        <is>
          <t>NL-HaNA_1.01.02_3770_0015-column-3488-471-890-2921</t>
        </is>
      </c>
      <c r="C2288" t="inlineStr">
        <is>
          <t>continuation</t>
        </is>
      </c>
      <c r="D2288" t="n">
        <v>3523</v>
      </c>
      <c r="E2288" t="n">
        <v>2554</v>
      </c>
      <c r="F2288" t="inlineStr">
        <is>
          <t xml:space="preserve">    daten van Lynden over het plunderen van</t>
        </is>
      </c>
      <c r="G2288">
        <f>HYPERLINK("https://images.diginfra.net/iiif/NL-HaNA_1.01.02/3770/NL-HaNA_1.01.02_3770_0015.jpg/3388,371,1090,3121/full/0/default.jpg", "iiif_url")</f>
        <v/>
      </c>
    </row>
    <row r="2289">
      <c r="A2289" t="inlineStr">
        <is>
          <t>NL-HaNA_1.01.02_3770_0015-page-29</t>
        </is>
      </c>
      <c r="B2289" t="inlineStr">
        <is>
          <t>NL-HaNA_1.01.02_3770_0015-column-3488-471-890-2921</t>
        </is>
      </c>
      <c r="C2289" t="inlineStr">
        <is>
          <t>continuation</t>
        </is>
      </c>
      <c r="D2289" t="n">
        <v>3523</v>
      </c>
      <c r="E2289" t="n">
        <v>2603</v>
      </c>
      <c r="F2289" t="inlineStr">
        <is>
          <t xml:space="preserve">    de Marckt. 483.</t>
        </is>
      </c>
      <c r="G2289">
        <f>HYPERLINK("https://images.diginfra.net/iiif/NL-HaNA_1.01.02/3770/NL-HaNA_1.01.02_3770_0015.jpg/3388,371,1090,3121/full/0/default.jpg", "iiif_url")</f>
        <v/>
      </c>
    </row>
    <row r="2290">
      <c r="A2290" t="inlineStr">
        <is>
          <t>NL-HaNA_1.01.02_3770_0015-page-29</t>
        </is>
      </c>
      <c r="B2290" t="inlineStr">
        <is>
          <t>NL-HaNA_1.01.02_3770_0015-column-3488-471-890-2921</t>
        </is>
      </c>
      <c r="C2290" t="inlineStr">
        <is>
          <t>repeat_lemma</t>
        </is>
      </c>
      <c r="D2290" t="n">
        <v>3641</v>
      </c>
      <c r="E2290" t="n">
        <v>2647</v>
      </c>
      <c r="F2290" t="inlineStr">
        <is>
          <t xml:space="preserve">        wegens betalinge van vif en dertigh</t>
        </is>
      </c>
      <c r="G2290">
        <f>HYPERLINK("https://images.diginfra.net/iiif/NL-HaNA_1.01.02/3770/NL-HaNA_1.01.02_3770_0015.jpg/3388,371,1090,3121/full/0/default.jpg", "iiif_url")</f>
        <v/>
      </c>
    </row>
    <row r="2291">
      <c r="A2291" t="inlineStr">
        <is>
          <t>NL-HaNA_1.01.02_3770_0015-page-29</t>
        </is>
      </c>
      <c r="B2291" t="inlineStr">
        <is>
          <t>NL-HaNA_1.01.02_3770_0015-column-3488-471-890-2921</t>
        </is>
      </c>
      <c r="C2291" t="inlineStr">
        <is>
          <t>continuation</t>
        </is>
      </c>
      <c r="D2291" t="n">
        <v>3523</v>
      </c>
      <c r="E2291" t="n">
        <v>2696</v>
      </c>
      <c r="F2291" t="inlineStr">
        <is>
          <t xml:space="preserve">    duysent zif honden dier en tachtigh guldens</t>
        </is>
      </c>
      <c r="G2291">
        <f>HYPERLINK("https://images.diginfra.net/iiif/NL-HaNA_1.01.02/3770/NL-HaNA_1.01.02_3770_0015.jpg/3388,371,1090,3121/full/0/default.jpg", "iiif_url")</f>
        <v/>
      </c>
    </row>
    <row r="2292">
      <c r="A2292" t="inlineStr">
        <is>
          <t>NL-HaNA_1.01.02_3770_0015-page-29</t>
        </is>
      </c>
      <c r="B2292" t="inlineStr">
        <is>
          <t>NL-HaNA_1.01.02_3770_0015-column-3488-471-890-2921</t>
        </is>
      </c>
      <c r="C2292" t="inlineStr">
        <is>
          <t>continuation</t>
        </is>
      </c>
      <c r="D2292" t="n">
        <v>3523</v>
      </c>
      <c r="E2292" t="n">
        <v>2751</v>
      </c>
      <c r="F2292" t="inlineStr">
        <is>
          <t xml:space="preserve">    wegens extraardinaris subsidien à04.</t>
        </is>
      </c>
      <c r="G2292">
        <f>HYPERLINK("https://images.diginfra.net/iiif/NL-HaNA_1.01.02/3770/NL-HaNA_1.01.02_3770_0015.jpg/3388,371,1090,3121/full/0/default.jpg", "iiif_url")</f>
        <v/>
      </c>
    </row>
    <row r="2293">
      <c r="A2293" t="inlineStr">
        <is>
          <t>NL-HaNA_1.01.02_3770_0015-page-29</t>
        </is>
      </c>
      <c r="B2293" t="inlineStr">
        <is>
          <t>NL-HaNA_1.01.02_3770_0015-column-3488-471-890-2921</t>
        </is>
      </c>
      <c r="C2293" t="inlineStr">
        <is>
          <t>repeat_lemma</t>
        </is>
      </c>
      <c r="D2293" t="n">
        <v>3643</v>
      </c>
      <c r="E2293" t="n">
        <v>2798</v>
      </c>
      <c r="F2293" t="inlineStr">
        <is>
          <t xml:space="preserve">        remissie van deriigh duysent ponden</t>
        </is>
      </c>
      <c r="G2293">
        <f>HYPERLINK("https://images.diginfra.net/iiif/NL-HaNA_1.01.02/3770/NL-HaNA_1.01.02_3770_0015.jpg/3388,371,1090,3121/full/0/default.jpg", "iiif_url")</f>
        <v/>
      </c>
    </row>
    <row r="2294">
      <c r="A2294" t="inlineStr">
        <is>
          <t>NL-HaNA_1.01.02_3770_0015-page-29</t>
        </is>
      </c>
      <c r="B2294" t="inlineStr">
        <is>
          <t>NL-HaNA_1.01.02_3770_0015-column-3488-471-890-2921</t>
        </is>
      </c>
      <c r="C2294" t="inlineStr">
        <is>
          <t>continuation</t>
        </is>
      </c>
      <c r="D2294" t="n">
        <v>3530</v>
      </c>
      <c r="E2294" t="n">
        <v>2853</v>
      </c>
      <c r="F2294" t="inlineStr">
        <is>
          <t xml:space="preserve">    Vlaems. 645.</t>
        </is>
      </c>
      <c r="G2294">
        <f>HYPERLINK("https://images.diginfra.net/iiif/NL-HaNA_1.01.02/3770/NL-HaNA_1.01.02_3770_0015.jpg/3388,371,1090,3121/full/0/default.jpg", "iiif_url")</f>
        <v/>
      </c>
    </row>
    <row r="2295">
      <c r="A2295" t="inlineStr">
        <is>
          <t>NL-HaNA_1.01.02_3770_0015-page-29</t>
        </is>
      </c>
      <c r="B2295" t="inlineStr">
        <is>
          <t>NL-HaNA_1.01.02_3770_0015-column-3488-471-890-2921</t>
        </is>
      </c>
      <c r="C2295" t="inlineStr">
        <is>
          <t>lemma</t>
        </is>
      </c>
      <c r="D2295" t="n">
        <v>3477</v>
      </c>
      <c r="E2295" t="n">
        <v>2889</v>
      </c>
      <c r="F2295" t="inlineStr">
        <is>
          <t>Mennoniten en Doopsgefinden deser Landen haer</t>
        </is>
      </c>
      <c r="G2295">
        <f>HYPERLINK("https://images.diginfra.net/iiif/NL-HaNA_1.01.02/3770/NL-HaNA_1.01.02_3770_0015.jpg/3388,371,1090,3121/full/0/default.jpg", "iiif_url")</f>
        <v/>
      </c>
    </row>
    <row r="2296">
      <c r="A2296" t="inlineStr">
        <is>
          <t>NL-HaNA_1.01.02_3770_0015-page-29</t>
        </is>
      </c>
      <c r="B2296" t="inlineStr">
        <is>
          <t>NL-HaNA_1.01.02_3770_0015-column-3488-471-890-2921</t>
        </is>
      </c>
      <c r="C2296" t="inlineStr">
        <is>
          <t>continuation</t>
        </is>
      </c>
      <c r="D2296" t="n">
        <v>3525</v>
      </c>
      <c r="E2296" t="n">
        <v>2950</v>
      </c>
      <c r="F2296" t="inlineStr">
        <is>
          <t xml:space="preserve">    Hoogh Mog. voor haer voorschryvenms aen</t>
        </is>
      </c>
      <c r="G2296">
        <f>HYPERLINK("https://images.diginfra.net/iiif/NL-HaNA_1.01.02/3770/NL-HaNA_1.01.02_3770_0015.jpg/3388,371,1090,3121/full/0/default.jpg", "iiif_url")</f>
        <v/>
      </c>
    </row>
    <row r="2297">
      <c r="A2297" t="inlineStr">
        <is>
          <t>NL-HaNA_1.01.02_3770_0015-page-29</t>
        </is>
      </c>
      <c r="B2297" t="inlineStr">
        <is>
          <t>NL-HaNA_1.01.02_3770_0015-column-3488-471-890-2921</t>
        </is>
      </c>
      <c r="C2297" t="inlineStr">
        <is>
          <t>continuation</t>
        </is>
      </c>
      <c r="D2297" t="n">
        <v>3525</v>
      </c>
      <c r="E2297" t="n">
        <v>2999</v>
      </c>
      <c r="F2297" t="inlineStr">
        <is>
          <t xml:space="preserve">    be Camon Ber bedanckende. '68-</t>
        </is>
      </c>
      <c r="G2297">
        <f>HYPERLINK("https://images.diginfra.net/iiif/NL-HaNA_1.01.02/3770/NL-HaNA_1.01.02_3770_0015.jpg/3388,371,1090,3121/full/0/default.jpg", "iiif_url")</f>
        <v/>
      </c>
    </row>
    <row r="2298">
      <c r="A2298" t="inlineStr">
        <is>
          <t>NL-HaNA_1.01.02_3770_0015-page-29</t>
        </is>
      </c>
      <c r="B2298" t="inlineStr">
        <is>
          <t>NL-HaNA_1.01.02_3770_0015-column-3488-471-890-2921</t>
        </is>
      </c>
      <c r="C2298" t="inlineStr">
        <is>
          <t>lemma</t>
        </is>
      </c>
      <c r="D2298" t="n">
        <v>3477</v>
      </c>
      <c r="E2298" t="n">
        <v>3048</v>
      </c>
      <c r="F2298" t="inlineStr">
        <is>
          <t>Mentingh en Soouen om voldoeninge van een</t>
        </is>
      </c>
      <c r="G2298">
        <f>HYPERLINK("https://images.diginfra.net/iiif/NL-HaNA_1.01.02/3770/NL-HaNA_1.01.02_3770_0015.jpg/3388,371,1090,3121/full/0/default.jpg", "iiif_url")</f>
        <v/>
      </c>
    </row>
    <row r="2299">
      <c r="A2299" t="inlineStr">
        <is>
          <t>NL-HaNA_1.01.02_3770_0015-page-29</t>
        </is>
      </c>
      <c r="B2299" t="inlineStr">
        <is>
          <t>NL-HaNA_1.01.02_3770_0015-column-3488-471-890-2921</t>
        </is>
      </c>
      <c r="C2299" t="inlineStr">
        <is>
          <t>continuation</t>
        </is>
      </c>
      <c r="D2299" t="n">
        <v>3525</v>
      </c>
      <c r="E2299" t="n">
        <v>3096</v>
      </c>
      <c r="F2299" t="inlineStr">
        <is>
          <t xml:space="preserve">    Brief van bodemerye ter suumê van vier</t>
        </is>
      </c>
      <c r="G2299">
        <f>HYPERLINK("https://images.diginfra.net/iiif/NL-HaNA_1.01.02/3770/NL-HaNA_1.01.02_3770_0015.jpg/3388,371,1090,3121/full/0/default.jpg", "iiif_url")</f>
        <v/>
      </c>
    </row>
    <row r="2300">
      <c r="A2300" t="inlineStr">
        <is>
          <t>NL-HaNA_1.01.02_3770_0015-page-29</t>
        </is>
      </c>
      <c r="B2300" t="inlineStr">
        <is>
          <t>NL-HaNA_1.01.02_3770_0015-column-3488-471-890-2921</t>
        </is>
      </c>
      <c r="C2300" t="inlineStr">
        <is>
          <t>continuation</t>
        </is>
      </c>
      <c r="D2300" t="n">
        <v>3523</v>
      </c>
      <c r="E2300" t="n">
        <v>3145</v>
      </c>
      <c r="F2300" t="inlineStr">
        <is>
          <t xml:space="preserve">    dusen ses hondert drie en vyftigh guldens</t>
        </is>
      </c>
      <c r="G2300">
        <f>HYPERLINK("https://images.diginfra.net/iiif/NL-HaNA_1.01.02/3770/NL-HaNA_1.01.02_3770_0015.jpg/3388,371,1090,3121/full/0/default.jpg", "iiif_url")</f>
        <v/>
      </c>
    </row>
    <row r="2301">
      <c r="A2301" t="inlineStr">
        <is>
          <t>NL-HaNA_1.01.02_3770_0015-page-29</t>
        </is>
      </c>
      <c r="B2301" t="inlineStr">
        <is>
          <t>NL-HaNA_1.01.02_3770_0015-column-3488-471-890-2921</t>
        </is>
      </c>
      <c r="C2301" t="inlineStr">
        <is>
          <t>continuation</t>
        </is>
      </c>
      <c r="D2301" t="n">
        <v>3525</v>
      </c>
      <c r="E2301" t="n">
        <v>3195</v>
      </c>
      <c r="F2301" t="inlineStr">
        <is>
          <t xml:space="preserve">    iwaelf fiuyvers. 448.</t>
        </is>
      </c>
      <c r="G2301">
        <f>HYPERLINK("https://images.diginfra.net/iiif/NL-HaNA_1.01.02/3770/NL-HaNA_1.01.02_3770_0015.jpg/3388,371,1090,3121/full/0/default.jpg", "iiif_url")</f>
        <v/>
      </c>
    </row>
    <row r="2302">
      <c r="A2302" t="inlineStr">
        <is>
          <t>NL-HaNA_1.01.02_3770_0015-page-29</t>
        </is>
      </c>
      <c r="B2302" t="inlineStr">
        <is>
          <t>NL-HaNA_1.01.02_3770_0015-column-3488-471-890-2921</t>
        </is>
      </c>
      <c r="C2302" t="inlineStr">
        <is>
          <t>lemma</t>
        </is>
      </c>
      <c r="D2302" t="n">
        <v>3477</v>
      </c>
      <c r="E2302" t="n">
        <v>3234</v>
      </c>
      <c r="F2302" t="inlineStr">
        <is>
          <t>Meyndershagen, sit Pruysten, lener P.</t>
        </is>
      </c>
      <c r="G2302">
        <f>HYPERLINK("https://images.diginfra.net/iiif/NL-HaNA_1.01.02/3770/NL-HaNA_1.01.02_3770_0015.jpg/3388,371,1090,3121/full/0/default.jpg", "iiif_url")</f>
        <v/>
      </c>
    </row>
    <row r="2303">
      <c r="A2303" t="inlineStr">
        <is>
          <t>NL-HaNA_1.01.02_3770_0015-page-29</t>
        </is>
      </c>
      <c r="B2303" t="inlineStr">
        <is>
          <t>NL-HaNA_1.01.02_3770_0015-column-3488-471-890-2921</t>
        </is>
      </c>
      <c r="C2303" t="inlineStr">
        <is>
          <t>lemma</t>
        </is>
      </c>
      <c r="D2303" t="n">
        <v>3481</v>
      </c>
      <c r="E2303" t="n">
        <v>3287</v>
      </c>
      <c r="F2303" t="inlineStr">
        <is>
          <t>Merat, Proponent , aeneftelt tot Predikant in</t>
        </is>
      </c>
      <c r="G2303">
        <f>HYPERLINK("https://images.diginfra.net/iiif/NL-HaNA_1.01.02/3770/NL-HaNA_1.01.02_3770_0015.jpg/3388,371,1090,3121/full/0/default.jpg", "iiif_url")</f>
        <v/>
      </c>
    </row>
    <row r="2307">
      <c r="A2307" t="inlineStr">
        <is>
          <t>NL-HaNA_1.01.02_3770_0016-page-30</t>
        </is>
      </c>
      <c r="B2307" t="inlineStr">
        <is>
          <t>NL-HaNA_1.01.02_3770_0016-column-449-451-858-2888</t>
        </is>
      </c>
      <c r="C2307" t="inlineStr">
        <is>
          <t>non_index_line</t>
        </is>
      </c>
      <c r="D2307" t="n">
        <v>851</v>
      </c>
      <c r="E2307" t="n">
        <v>339</v>
      </c>
      <c r="F2307" t="inlineStr">
        <is>
          <t xml:space="preserve">        ITI.</t>
        </is>
      </c>
      <c r="G2307">
        <f>HYPERLINK("https://images.diginfra.net/iiif/NL-HaNA_1.01.02/3770/NL-HaNA_1.01.02_3770_0016.jpg/349,351,1058,3088/full/0/default.jpg", "iiif_url")</f>
        <v/>
      </c>
    </row>
    <row r="2308">
      <c r="A2308" t="inlineStr">
        <is>
          <t>NL-HaNA_1.01.02_3770_0016-page-30</t>
        </is>
      </c>
      <c r="B2308" t="inlineStr">
        <is>
          <t>NL-HaNA_1.01.02_3770_0016-column-449-451-858-2888</t>
        </is>
      </c>
      <c r="C2308" t="inlineStr">
        <is>
          <t>repeat_lemma</t>
        </is>
      </c>
      <c r="D2308" t="n">
        <v>569</v>
      </c>
      <c r="E2308" t="n">
        <v>446</v>
      </c>
      <c r="F2308" t="inlineStr">
        <is>
          <t xml:space="preserve">        bonden gulden tegeleyt.</t>
        </is>
      </c>
      <c r="G2308">
        <f>HYPERLINK("https://images.diginfra.net/iiif/NL-HaNA_1.01.02/3770/NL-HaNA_1.01.02_3770_0016.jpg/349,351,1058,3088/full/0/default.jpg", "iiif_url")</f>
        <v/>
      </c>
    </row>
    <row r="2309">
      <c r="A2309" t="inlineStr">
        <is>
          <t>NL-HaNA_1.01.02_3770_0016-page-30</t>
        </is>
      </c>
      <c r="B2309" t="inlineStr">
        <is>
          <t>NL-HaNA_1.01.02_3770_0016-column-449-451-858-2888</t>
        </is>
      </c>
      <c r="C2309" t="inlineStr">
        <is>
          <t>non_index_line</t>
        </is>
      </c>
      <c r="D2309" t="n">
        <v>1044</v>
      </c>
      <c r="E2309" t="n">
        <v>458</v>
      </c>
      <c r="F2309" t="inlineStr">
        <is>
          <t xml:space="preserve">        5509.</t>
        </is>
      </c>
      <c r="G2309">
        <f>HYPERLINK("https://images.diginfra.net/iiif/NL-HaNA_1.01.02/3770/NL-HaNA_1.01.02_3770_0016.jpg/349,351,1058,3088/full/0/default.jpg", "iiif_url")</f>
        <v/>
      </c>
    </row>
    <row r="2310">
      <c r="A2310" t="inlineStr">
        <is>
          <t>NL-HaNA_1.01.02_3770_0016-page-30</t>
        </is>
      </c>
      <c r="B2310" t="inlineStr">
        <is>
          <t>NL-HaNA_1.01.02_3770_0016-column-449-451-858-2888</t>
        </is>
      </c>
      <c r="C2310" t="inlineStr">
        <is>
          <t>lemma</t>
        </is>
      </c>
      <c r="D2310" t="n">
        <v>417</v>
      </c>
      <c r="E2310" t="n">
        <v>492</v>
      </c>
      <c r="F2310" t="inlineStr">
        <is>
          <t>Middelandtsche Zee Handclacts.</t>
        </is>
      </c>
      <c r="G2310">
        <f>HYPERLINK("https://images.diginfra.net/iiif/NL-HaNA_1.01.02/3770/NL-HaNA_1.01.02_3770_0016.jpg/349,351,1058,3088/full/0/default.jpg", "iiif_url")</f>
        <v/>
      </c>
    </row>
    <row r="2311">
      <c r="A2311" t="inlineStr">
        <is>
          <t>NL-HaNA_1.01.02_3770_0016-page-30</t>
        </is>
      </c>
      <c r="B2311" t="inlineStr">
        <is>
          <t>NL-HaNA_1.01.02_3770_0016-column-449-451-858-2888</t>
        </is>
      </c>
      <c r="C2311" t="inlineStr">
        <is>
          <t>non_index_line</t>
        </is>
      </c>
      <c r="D2311" t="n">
        <v>1042</v>
      </c>
      <c r="E2311" t="n">
        <v>504</v>
      </c>
      <c r="F2311" t="inlineStr">
        <is>
          <t xml:space="preserve">        905.</t>
        </is>
      </c>
      <c r="G2311">
        <f>HYPERLINK("https://images.diginfra.net/iiif/NL-HaNA_1.01.02/3770/NL-HaNA_1.01.02_3770_0016.jpg/349,351,1058,3088/full/0/default.jpg", "iiif_url")</f>
        <v/>
      </c>
    </row>
    <row r="2312">
      <c r="A2312" t="inlineStr">
        <is>
          <t>NL-HaNA_1.01.02_3770_0016-page-30</t>
        </is>
      </c>
      <c r="B2312" t="inlineStr">
        <is>
          <t>NL-HaNA_1.01.02_3770_0016-column-449-451-858-2888</t>
        </is>
      </c>
      <c r="C2312" t="inlineStr">
        <is>
          <t>lemma</t>
        </is>
      </c>
      <c r="D2312" t="n">
        <v>419</v>
      </c>
      <c r="E2312" t="n">
        <v>546</v>
      </c>
      <c r="F2312" t="inlineStr">
        <is>
          <t>Mikules, geween Preditan in Huigaryew,</t>
        </is>
      </c>
      <c r="G2312">
        <f>HYPERLINK("https://images.diginfra.net/iiif/NL-HaNA_1.01.02/3770/NL-HaNA_1.01.02_3770_0016.jpg/349,351,1058,3088/full/0/default.jpg", "iiif_url")</f>
        <v/>
      </c>
    </row>
    <row r="2313">
      <c r="A2313" t="inlineStr">
        <is>
          <t>NL-HaNA_1.01.02_3770_0016-page-30</t>
        </is>
      </c>
      <c r="B2313" t="inlineStr">
        <is>
          <t>NL-HaNA_1.01.02_3770_0016-column-449-451-858-2888</t>
        </is>
      </c>
      <c r="C2313" t="inlineStr">
        <is>
          <t>continuation</t>
        </is>
      </c>
      <c r="D2313" t="n">
        <v>468</v>
      </c>
      <c r="E2313" t="n">
        <v>592</v>
      </c>
      <c r="F2313" t="inlineStr">
        <is>
          <t xml:space="preserve">    uwaelf dicatens eens tegelyt. 2329.</t>
        </is>
      </c>
      <c r="G2313">
        <f>HYPERLINK("https://images.diginfra.net/iiif/NL-HaNA_1.01.02/3770/NL-HaNA_1.01.02_3770_0016.jpg/349,351,1058,3088/full/0/default.jpg", "iiif_url")</f>
        <v/>
      </c>
    </row>
    <row r="2314">
      <c r="A2314" t="inlineStr">
        <is>
          <t>NL-HaNA_1.01.02_3770_0016-page-30</t>
        </is>
      </c>
      <c r="B2314" t="inlineStr">
        <is>
          <t>NL-HaNA_1.01.02_3770_0016-column-449-451-858-2888</t>
        </is>
      </c>
      <c r="C2314" t="inlineStr">
        <is>
          <t>lemma</t>
        </is>
      </c>
      <c r="D2314" t="n">
        <v>422</v>
      </c>
      <c r="E2314" t="n">
        <v>641</v>
      </c>
      <c r="F2314" t="inlineStr">
        <is>
          <t>Militaire saken, Cezar Portal wegens pen-</t>
        </is>
      </c>
      <c r="G2314">
        <f>HYPERLINK("https://images.diginfra.net/iiif/NL-HaNA_1.01.02/3770/NL-HaNA_1.01.02_3770_0016.jpg/349,351,1058,3088/full/0/default.jpg", "iiif_url")</f>
        <v/>
      </c>
    </row>
    <row r="2315">
      <c r="A2315" t="inlineStr">
        <is>
          <t>NL-HaNA_1.01.02_3770_0016-page-30</t>
        </is>
      </c>
      <c r="B2315" t="inlineStr">
        <is>
          <t>NL-HaNA_1.01.02_3770_0016-column-449-451-858-2888</t>
        </is>
      </c>
      <c r="C2315" t="inlineStr">
        <is>
          <t>continuation</t>
        </is>
      </c>
      <c r="D2315" t="n">
        <v>472</v>
      </c>
      <c r="E2315" t="n">
        <v>692</v>
      </c>
      <c r="F2315" t="inlineStr">
        <is>
          <t xml:space="preserve">    oen.</t>
        </is>
      </c>
      <c r="G2315">
        <f>HYPERLINK("https://images.diginfra.net/iiif/NL-HaNA_1.01.02/3770/NL-HaNA_1.01.02_3770_0016.jpg/349,351,1058,3088/full/0/default.jpg", "iiif_url")</f>
        <v/>
      </c>
    </row>
    <row r="2316">
      <c r="A2316" t="inlineStr">
        <is>
          <t>NL-HaNA_1.01.02_3770_0016-page-30</t>
        </is>
      </c>
      <c r="B2316" t="inlineStr">
        <is>
          <t>NL-HaNA_1.01.02_3770_0016-column-449-451-858-2888</t>
        </is>
      </c>
      <c r="C2316" t="inlineStr">
        <is>
          <t>continuation</t>
        </is>
      </c>
      <c r="D2316" t="n">
        <v>607</v>
      </c>
      <c r="E2316" t="n">
        <v>694</v>
      </c>
      <c r="F2316" t="inlineStr">
        <is>
          <t xml:space="preserve">    4.</t>
        </is>
      </c>
      <c r="G2316">
        <f>HYPERLINK("https://images.diginfra.net/iiif/NL-HaNA_1.01.02/3770/NL-HaNA_1.01.02_3770_0016.jpg/349,351,1058,3088/full/0/default.jpg", "iiif_url")</f>
        <v/>
      </c>
    </row>
    <row r="2317">
      <c r="A2317" t="inlineStr">
        <is>
          <t>NL-HaNA_1.01.02_3770_0016-page-30</t>
        </is>
      </c>
      <c r="B2317" t="inlineStr">
        <is>
          <t>NL-HaNA_1.01.02_3770_0016-column-449-451-858-2888</t>
        </is>
      </c>
      <c r="C2317" t="inlineStr">
        <is>
          <t>repeat_lemma</t>
        </is>
      </c>
      <c r="D2317" t="n">
        <v>602</v>
      </c>
      <c r="E2317" t="n">
        <v>736</v>
      </c>
      <c r="F2317" t="inlineStr">
        <is>
          <t xml:space="preserve">        Buchwis, Colonel , verle voor drie</t>
        </is>
      </c>
      <c r="G2317">
        <f>HYPERLINK("https://images.diginfra.net/iiif/NL-HaNA_1.01.02/3770/NL-HaNA_1.01.02_3770_0016.jpg/349,351,1058,3088/full/0/default.jpg", "iiif_url")</f>
        <v/>
      </c>
    </row>
    <row r="2318">
      <c r="A2318" t="inlineStr">
        <is>
          <t>NL-HaNA_1.01.02_3770_0016-page-30</t>
        </is>
      </c>
      <c r="B2318" t="inlineStr">
        <is>
          <t>NL-HaNA_1.01.02_3770_0016-column-449-451-858-2888</t>
        </is>
      </c>
      <c r="C2318" t="inlineStr">
        <is>
          <t>continuation</t>
        </is>
      </c>
      <c r="D2318" t="n">
        <v>468</v>
      </c>
      <c r="E2318" t="n">
        <v>789</v>
      </c>
      <c r="F2318" t="inlineStr">
        <is>
          <t xml:space="preserve">    maenden. 11.</t>
        </is>
      </c>
      <c r="G2318">
        <f>HYPERLINK("https://images.diginfra.net/iiif/NL-HaNA_1.01.02/3770/NL-HaNA_1.01.02_3770_0016.jpg/349,351,1058,3088/full/0/default.jpg", "iiif_url")</f>
        <v/>
      </c>
    </row>
    <row r="2319">
      <c r="A2319" t="inlineStr">
        <is>
          <t>NL-HaNA_1.01.02_3770_0016-page-30</t>
        </is>
      </c>
      <c r="B2319" t="inlineStr">
        <is>
          <t>NL-HaNA_1.01.02_3770_0016-column-449-451-858-2888</t>
        </is>
      </c>
      <c r="C2319" t="inlineStr">
        <is>
          <t>repeat_lemma</t>
        </is>
      </c>
      <c r="D2319" t="n">
        <v>597</v>
      </c>
      <c r="E2319" t="n">
        <v>836</v>
      </c>
      <c r="F2319" t="inlineStr">
        <is>
          <t xml:space="preserve">        sehulden in de belgeringe van Douay.</t>
        </is>
      </c>
      <c r="G2319">
        <f>HYPERLINK("https://images.diginfra.net/iiif/NL-HaNA_1.01.02/3770/NL-HaNA_1.01.02_3770_0016.jpg/349,351,1058,3088/full/0/default.jpg", "iiif_url")</f>
        <v/>
      </c>
    </row>
    <row r="2320">
      <c r="A2320" t="inlineStr">
        <is>
          <t>NL-HaNA_1.01.02_3770_0016-page-30</t>
        </is>
      </c>
      <c r="B2320" t="inlineStr">
        <is>
          <t>NL-HaNA_1.01.02_3770_0016-column-449-451-858-2888</t>
        </is>
      </c>
      <c r="C2320" t="inlineStr">
        <is>
          <t>continuation</t>
        </is>
      </c>
      <c r="D2320" t="n">
        <v>482</v>
      </c>
      <c r="E2320" t="n">
        <v>894</v>
      </c>
      <c r="F2320" t="inlineStr">
        <is>
          <t xml:space="preserve">    14-</t>
        </is>
      </c>
      <c r="G2320">
        <f>HYPERLINK("https://images.diginfra.net/iiif/NL-HaNA_1.01.02/3770/NL-HaNA_1.01.02_3770_0016.jpg/349,351,1058,3088/full/0/default.jpg", "iiif_url")</f>
        <v/>
      </c>
    </row>
    <row r="2321">
      <c r="A2321" t="inlineStr">
        <is>
          <t>NL-HaNA_1.01.02_3770_0016-page-30</t>
        </is>
      </c>
      <c r="B2321" t="inlineStr">
        <is>
          <t>NL-HaNA_1.01.02_3770_0016-column-449-451-858-2888</t>
        </is>
      </c>
      <c r="C2321" t="inlineStr">
        <is>
          <t>repeat_lemma</t>
        </is>
      </c>
      <c r="D2321" t="n">
        <v>574</v>
      </c>
      <c r="E2321" t="n">
        <v>930</v>
      </c>
      <c r="F2321" t="inlineStr">
        <is>
          <t xml:space="preserve">        Hesen-Casel versocht het Regiment van</t>
        </is>
      </c>
      <c r="G2321">
        <f>HYPERLINK("https://images.diginfra.net/iiif/NL-HaNA_1.01.02/3770/NL-HaNA_1.01.02_3770_0016.jpg/349,351,1058,3088/full/0/default.jpg", "iiif_url")</f>
        <v/>
      </c>
    </row>
    <row r="2322">
      <c r="A2322" t="inlineStr">
        <is>
          <t>NL-HaNA_1.01.02_3770_0016-page-30</t>
        </is>
      </c>
      <c r="B2322" t="inlineStr">
        <is>
          <t>NL-HaNA_1.01.02_3770_0016-column-449-451-858-2888</t>
        </is>
      </c>
      <c r="C2322" t="inlineStr">
        <is>
          <t>continuation</t>
        </is>
      </c>
      <c r="D2322" t="n">
        <v>472</v>
      </c>
      <c r="E2322" t="n">
        <v>982</v>
      </c>
      <c r="F2322" t="inlineStr">
        <is>
          <t xml:space="preserve">    Prins Maximilinen à diut van den Staer</t>
        </is>
      </c>
      <c r="G2322">
        <f>HYPERLINK("https://images.diginfra.net/iiif/NL-HaNA_1.01.02/3770/NL-HaNA_1.01.02_3770_0016.jpg/349,351,1058,3088/full/0/default.jpg", "iiif_url")</f>
        <v/>
      </c>
    </row>
    <row r="2323">
      <c r="A2323" t="inlineStr">
        <is>
          <t>NL-HaNA_1.01.02_3770_0016-page-30</t>
        </is>
      </c>
      <c r="B2323" t="inlineStr">
        <is>
          <t>NL-HaNA_1.01.02_3770_0016-column-449-451-858-2888</t>
        </is>
      </c>
      <c r="C2323" t="inlineStr">
        <is>
          <t>continuation</t>
        </is>
      </c>
      <c r="D2323" t="n">
        <v>470</v>
      </c>
      <c r="E2323" t="n">
        <v>1031</v>
      </c>
      <c r="F2323" t="inlineStr">
        <is>
          <t xml:space="preserve">    te laten continueren. 25.</t>
        </is>
      </c>
      <c r="G2323">
        <f>HYPERLINK("https://images.diginfra.net/iiif/NL-HaNA_1.01.02/3770/NL-HaNA_1.01.02_3770_0016.jpg/349,351,1058,3088/full/0/default.jpg", "iiif_url")</f>
        <v/>
      </c>
    </row>
    <row r="2324">
      <c r="A2324" t="inlineStr">
        <is>
          <t>NL-HaNA_1.01.02_3770_0016-page-30</t>
        </is>
      </c>
      <c r="B2324" t="inlineStr">
        <is>
          <t>NL-HaNA_1.01.02_3770_0016-column-449-451-858-2888</t>
        </is>
      </c>
      <c r="C2324" t="inlineStr">
        <is>
          <t>repeat_lemma</t>
        </is>
      </c>
      <c r="D2324" t="n">
        <v>576</v>
      </c>
      <c r="E2324" t="n">
        <v>1078</v>
      </c>
      <c r="F2324" t="inlineStr">
        <is>
          <t xml:space="preserve">        Hollandt en Zeeandt te versiecken de</t>
        </is>
      </c>
      <c r="G2324">
        <f>HYPERLINK("https://images.diginfra.net/iiif/NL-HaNA_1.01.02/3770/NL-HaNA_1.01.02_3770_0016.jpg/349,351,1058,3088/full/0/default.jpg", "iiif_url")</f>
        <v/>
      </c>
    </row>
    <row r="2325">
      <c r="A2325" t="inlineStr">
        <is>
          <t>NL-HaNA_1.01.02_3770_0016-page-30</t>
        </is>
      </c>
      <c r="B2325" t="inlineStr">
        <is>
          <t>NL-HaNA_1.01.02_3770_0016-column-449-451-858-2888</t>
        </is>
      </c>
      <c r="C2325" t="inlineStr">
        <is>
          <t>continuation</t>
        </is>
      </c>
      <c r="D2325" t="n">
        <v>472</v>
      </c>
      <c r="E2325" t="n">
        <v>1128</v>
      </c>
      <c r="F2325" t="inlineStr">
        <is>
          <t xml:space="preserve">    gesamentlijcke Fransche Gereformeerde Offiie-</t>
        </is>
      </c>
      <c r="G2325">
        <f>HYPERLINK("https://images.diginfra.net/iiif/NL-HaNA_1.01.02/3770/NL-HaNA_1.01.02_3770_0016.jpg/349,351,1058,3088/full/0/default.jpg", "iiif_url")</f>
        <v/>
      </c>
    </row>
    <row r="2326">
      <c r="A2326" t="inlineStr">
        <is>
          <t>NL-HaNA_1.01.02_3770_0016-page-30</t>
        </is>
      </c>
      <c r="B2326" t="inlineStr">
        <is>
          <t>NL-HaNA_1.01.02_3770_0016-column-449-451-858-2888</t>
        </is>
      </c>
      <c r="C2326" t="inlineStr">
        <is>
          <t>continuation</t>
        </is>
      </c>
      <c r="D2326" t="n">
        <v>470</v>
      </c>
      <c r="E2326" t="n">
        <v>1181</v>
      </c>
      <c r="F2326" t="inlineStr">
        <is>
          <t xml:space="preserve">    ren kaghielos te stellen. 45.</t>
        </is>
      </c>
      <c r="G2326">
        <f>HYPERLINK("https://images.diginfra.net/iiif/NL-HaNA_1.01.02/3770/NL-HaNA_1.01.02_3770_0016.jpg/349,351,1058,3088/full/0/default.jpg", "iiif_url")</f>
        <v/>
      </c>
    </row>
    <row r="2327">
      <c r="A2327" t="inlineStr">
        <is>
          <t>NL-HaNA_1.01.02_3770_0016-page-30</t>
        </is>
      </c>
      <c r="B2327" t="inlineStr">
        <is>
          <t>NL-HaNA_1.01.02_3770_0016-column-449-451-858-2888</t>
        </is>
      </c>
      <c r="C2327" t="inlineStr">
        <is>
          <t>repeat_lemma</t>
        </is>
      </c>
      <c r="D2327" t="n">
        <v>574</v>
      </c>
      <c r="E2327" t="n">
        <v>1212</v>
      </c>
      <c r="F2327" t="inlineStr">
        <is>
          <t xml:space="preserve">        di Bois, Wanthier en Alard, gewesen</t>
        </is>
      </c>
      <c r="G2327">
        <f>HYPERLINK("https://images.diginfra.net/iiif/NL-HaNA_1.01.02/3770/NL-HaNA_1.01.02_3770_0016.jpg/349,351,1058,3088/full/0/default.jpg", "iiif_url")</f>
        <v/>
      </c>
    </row>
    <row r="2328">
      <c r="A2328" t="inlineStr">
        <is>
          <t>NL-HaNA_1.01.02_3770_0016-page-30</t>
        </is>
      </c>
      <c r="B2328" t="inlineStr">
        <is>
          <t>NL-HaNA_1.01.02_3770_0016-column-449-451-858-2888</t>
        </is>
      </c>
      <c r="C2328" t="inlineStr">
        <is>
          <t>continuation</t>
        </is>
      </c>
      <c r="D2328" t="n">
        <v>472</v>
      </c>
      <c r="E2328" t="n">
        <v>1276</v>
      </c>
      <c r="F2328" t="inlineStr">
        <is>
          <t xml:space="preserve">    Offcieren onder het Regiment van cin</t>
        </is>
      </c>
      <c r="G2328">
        <f>HYPERLINK("https://images.diginfra.net/iiif/NL-HaNA_1.01.02/3770/NL-HaNA_1.01.02_3770_0016.jpg/349,351,1058,3088/full/0/default.jpg", "iiif_url")</f>
        <v/>
      </c>
    </row>
    <row r="2329">
      <c r="A2329" t="inlineStr">
        <is>
          <t>NL-HaNA_1.01.02_3770_0016-page-30</t>
        </is>
      </c>
      <c r="B2329" t="inlineStr">
        <is>
          <t>NL-HaNA_1.01.02_3770_0016-column-449-451-858-2888</t>
        </is>
      </c>
      <c r="C2329" t="inlineStr">
        <is>
          <t>continuation</t>
        </is>
      </c>
      <c r="D2329" t="n">
        <v>472</v>
      </c>
      <c r="E2329" t="n">
        <v>1322</v>
      </c>
      <c r="F2329" t="inlineStr">
        <is>
          <t xml:space="preserve">    Lamber haer versieck ie examineren. 46.</t>
        </is>
      </c>
      <c r="G2329">
        <f>HYPERLINK("https://images.diginfra.net/iiif/NL-HaNA_1.01.02/3770/NL-HaNA_1.01.02_3770_0016.jpg/349,351,1058,3088/full/0/default.jpg", "iiif_url")</f>
        <v/>
      </c>
    </row>
    <row r="2330">
      <c r="A2330" t="inlineStr">
        <is>
          <t>NL-HaNA_1.01.02_3770_0016-page-30</t>
        </is>
      </c>
      <c r="B2330" t="inlineStr">
        <is>
          <t>NL-HaNA_1.01.02_3770_0016-column-449-451-858-2888</t>
        </is>
      </c>
      <c r="C2330" t="inlineStr">
        <is>
          <t>continuation</t>
        </is>
      </c>
      <c r="D2330" t="n">
        <v>475</v>
      </c>
      <c r="E2330" t="n">
        <v>1378</v>
      </c>
      <c r="F2330" t="inlineStr">
        <is>
          <t xml:space="preserve">    16.</t>
        </is>
      </c>
      <c r="G2330">
        <f>HYPERLINK("https://images.diginfra.net/iiif/NL-HaNA_1.01.02/3770/NL-HaNA_1.01.02_3770_0016.jpg/349,351,1058,3088/full/0/default.jpg", "iiif_url")</f>
        <v/>
      </c>
    </row>
    <row r="2331">
      <c r="A2331" t="inlineStr">
        <is>
          <t>NL-HaNA_1.01.02_3770_0016-page-30</t>
        </is>
      </c>
      <c r="B2331" t="inlineStr">
        <is>
          <t>NL-HaNA_1.01.02_3770_0016-column-449-451-858-2888</t>
        </is>
      </c>
      <c r="C2331" t="inlineStr">
        <is>
          <t>repeat_lemma</t>
        </is>
      </c>
      <c r="D2331" t="n">
        <v>602</v>
      </c>
      <c r="E2331" t="n">
        <v>1424</v>
      </c>
      <c r="F2331" t="inlineStr">
        <is>
          <t xml:space="preserve">        Lieutenant Genrad la Leck gepermi-</t>
        </is>
      </c>
      <c r="G2331">
        <f>HYPERLINK("https://images.diginfra.net/iiif/NL-HaNA_1.01.02/3770/NL-HaNA_1.01.02_3770_0016.jpg/349,351,1058,3088/full/0/default.jpg", "iiif_url")</f>
        <v/>
      </c>
    </row>
    <row r="2332">
      <c r="A2332" t="inlineStr">
        <is>
          <t>NL-HaNA_1.01.02_3770_0016-page-30</t>
        </is>
      </c>
      <c r="B2332" t="inlineStr">
        <is>
          <t>NL-HaNA_1.01.02_3770_0016-column-449-451-858-2888</t>
        </is>
      </c>
      <c r="C2332" t="inlineStr">
        <is>
          <t>continuation</t>
        </is>
      </c>
      <c r="D2332" t="n">
        <v>472</v>
      </c>
      <c r="E2332" t="n">
        <v>1470</v>
      </c>
      <c r="F2332" t="inlineStr">
        <is>
          <t xml:space="preserve">    teert sich te mogen abfenteren tt herroeping.</t>
        </is>
      </c>
      <c r="G2332">
        <f>HYPERLINK("https://images.diginfra.net/iiif/NL-HaNA_1.01.02/3770/NL-HaNA_1.01.02_3770_0016.jpg/349,351,1058,3088/full/0/default.jpg", "iiif_url")</f>
        <v/>
      </c>
    </row>
    <row r="2333">
      <c r="A2333" t="inlineStr">
        <is>
          <t>NL-HaNA_1.01.02_3770_0016-page-30</t>
        </is>
      </c>
      <c r="B2333" t="inlineStr">
        <is>
          <t>NL-HaNA_1.01.02_3770_0016-column-449-451-858-2888</t>
        </is>
      </c>
      <c r="C2333" t="inlineStr">
        <is>
          <t>continuation</t>
        </is>
      </c>
      <c r="D2333" t="n">
        <v>475</v>
      </c>
      <c r="E2333" t="n">
        <v>1526</v>
      </c>
      <c r="F2333" t="inlineStr">
        <is>
          <t xml:space="preserve">    48.</t>
        </is>
      </c>
      <c r="G2333">
        <f>HYPERLINK("https://images.diginfra.net/iiif/NL-HaNA_1.01.02/3770/NL-HaNA_1.01.02_3770_0016.jpg/349,351,1058,3088/full/0/default.jpg", "iiif_url")</f>
        <v/>
      </c>
    </row>
    <row r="2334">
      <c r="A2334" t="inlineStr">
        <is>
          <t>NL-HaNA_1.01.02_3770_0016-page-30</t>
        </is>
      </c>
      <c r="B2334" t="inlineStr">
        <is>
          <t>NL-HaNA_1.01.02_3770_0016-column-449-451-858-2888</t>
        </is>
      </c>
      <c r="C2334" t="inlineStr">
        <is>
          <t>repeat_lemma</t>
        </is>
      </c>
      <c r="D2334" t="n">
        <v>577</v>
      </c>
      <c r="E2334" t="n">
        <v>1557</v>
      </c>
      <c r="F2334" t="inlineStr">
        <is>
          <t xml:space="preserve">        Graffenried , Capltem van de Swisers</t>
        </is>
      </c>
      <c r="G2334">
        <f>HYPERLINK("https://images.diginfra.net/iiif/NL-HaNA_1.01.02/3770/NL-HaNA_1.01.02_3770_0016.jpg/349,351,1058,3088/full/0/default.jpg", "iiif_url")</f>
        <v/>
      </c>
    </row>
    <row r="2335">
      <c r="A2335" t="inlineStr">
        <is>
          <t>NL-HaNA_1.01.02_3770_0016-page-30</t>
        </is>
      </c>
      <c r="B2335" t="inlineStr">
        <is>
          <t>NL-HaNA_1.01.02_3770_0016-column-449-451-858-2888</t>
        </is>
      </c>
      <c r="C2335" t="inlineStr">
        <is>
          <t>continuation</t>
        </is>
      </c>
      <c r="D2335" t="n">
        <v>472</v>
      </c>
      <c r="E2335" t="n">
        <v>1618</v>
      </c>
      <c r="F2335" t="inlineStr">
        <is>
          <t xml:space="preserve">    van Bern, om baalinge. 56. 59.</t>
        </is>
      </c>
      <c r="G2335">
        <f>HYPERLINK("https://images.diginfra.net/iiif/NL-HaNA_1.01.02/3770/NL-HaNA_1.01.02_3770_0016.jpg/349,351,1058,3088/full/0/default.jpg", "iiif_url")</f>
        <v/>
      </c>
    </row>
    <row r="2336">
      <c r="A2336" t="inlineStr">
        <is>
          <t>NL-HaNA_1.01.02_3770_0016-page-30</t>
        </is>
      </c>
      <c r="B2336" t="inlineStr">
        <is>
          <t>NL-HaNA_1.01.02_3770_0016-column-449-451-858-2888</t>
        </is>
      </c>
      <c r="C2336" t="inlineStr">
        <is>
          <t>repeat_lemma</t>
        </is>
      </c>
      <c r="D2336" t="n">
        <v>578</v>
      </c>
      <c r="E2336" t="n">
        <v>1666</v>
      </c>
      <c r="F2336" t="inlineStr">
        <is>
          <t xml:space="preserve">        Brigadier fina aengestelt tot Com-</t>
        </is>
      </c>
      <c r="G2336">
        <f>HYPERLINK("https://images.diginfra.net/iiif/NL-HaNA_1.01.02/3770/NL-HaNA_1.01.02_3770_0016.jpg/349,351,1058,3088/full/0/default.jpg", "iiif_url")</f>
        <v/>
      </c>
    </row>
    <row r="2337">
      <c r="A2337" t="inlineStr">
        <is>
          <t>NL-HaNA_1.01.02_3770_0016-page-30</t>
        </is>
      </c>
      <c r="B2337" t="inlineStr">
        <is>
          <t>NL-HaNA_1.01.02_3770_0016-column-449-451-858-2888</t>
        </is>
      </c>
      <c r="C2337" t="inlineStr">
        <is>
          <t>continuation</t>
        </is>
      </c>
      <c r="D2337" t="n">
        <v>475</v>
      </c>
      <c r="E2337" t="n">
        <v>1715</v>
      </c>
      <c r="F2337" t="inlineStr">
        <is>
          <t xml:space="preserve">    mandant tt Lillo 'en Liefkéhtoek. 57.</t>
        </is>
      </c>
      <c r="G2337">
        <f>HYPERLINK("https://images.diginfra.net/iiif/NL-HaNA_1.01.02/3770/NL-HaNA_1.01.02_3770_0016.jpg/349,351,1058,3088/full/0/default.jpg", "iiif_url")</f>
        <v/>
      </c>
    </row>
    <row r="2338">
      <c r="A2338" t="inlineStr">
        <is>
          <t>NL-HaNA_1.01.02_3770_0016-page-30</t>
        </is>
      </c>
      <c r="B2338" t="inlineStr">
        <is>
          <t>NL-HaNA_1.01.02_3770_0016-column-449-451-858-2888</t>
        </is>
      </c>
      <c r="C2338" t="inlineStr">
        <is>
          <t>repeat_lemma</t>
        </is>
      </c>
      <c r="D2338" t="n">
        <v>576</v>
      </c>
      <c r="E2338" t="n">
        <v>1766</v>
      </c>
      <c r="F2338" t="inlineStr">
        <is>
          <t xml:space="preserve">        Wrantel het Regimen van Liedermans</t>
        </is>
      </c>
      <c r="G2338">
        <f>HYPERLINK("https://images.diginfra.net/iiif/NL-HaNA_1.01.02/3770/NL-HaNA_1.01.02_3770_0016.jpg/349,351,1058,3088/full/0/default.jpg", "iiif_url")</f>
        <v/>
      </c>
    </row>
    <row r="2339">
      <c r="A2339" t="inlineStr">
        <is>
          <t>NL-HaNA_1.01.02_3770_0016-page-30</t>
        </is>
      </c>
      <c r="B2339" t="inlineStr">
        <is>
          <t>NL-HaNA_1.01.02_3770_0016-column-449-451-858-2888</t>
        </is>
      </c>
      <c r="C2339" t="inlineStr">
        <is>
          <t>continuation</t>
        </is>
      </c>
      <c r="D2339" t="n">
        <v>479</v>
      </c>
      <c r="E2339" t="n">
        <v>1816</v>
      </c>
      <c r="F2339" t="inlineStr">
        <is>
          <t xml:space="preserve">    te geven. 5.</t>
        </is>
      </c>
      <c r="G2339">
        <f>HYPERLINK("https://images.diginfra.net/iiif/NL-HaNA_1.01.02/3770/NL-HaNA_1.01.02_3770_0016.jpg/349,351,1058,3088/full/0/default.jpg", "iiif_url")</f>
        <v/>
      </c>
    </row>
    <row r="2340">
      <c r="A2340" t="inlineStr">
        <is>
          <t>NL-HaNA_1.01.02_3770_0016-page-30</t>
        </is>
      </c>
      <c r="B2340" t="inlineStr">
        <is>
          <t>NL-HaNA_1.01.02_3770_0016-column-449-451-858-2888</t>
        </is>
      </c>
      <c r="C2340" t="inlineStr">
        <is>
          <t>repeat_lemma</t>
        </is>
      </c>
      <c r="D2340" t="n">
        <v>604</v>
      </c>
      <c r="E2340" t="n">
        <v>1866</v>
      </c>
      <c r="F2340" t="inlineStr">
        <is>
          <t xml:space="preserve">        Hoefiofficiren en Capiteyuen van de</t>
        </is>
      </c>
      <c r="G2340">
        <f>HYPERLINK("https://images.diginfra.net/iiif/NL-HaNA_1.01.02/3770/NL-HaNA_1.01.02_3770_0016.jpg/349,351,1058,3088/full/0/default.jpg", "iiif_url")</f>
        <v/>
      </c>
    </row>
    <row r="2341">
      <c r="A2341" t="inlineStr">
        <is>
          <t>NL-HaNA_1.01.02_3770_0016-page-30</t>
        </is>
      </c>
      <c r="B2341" t="inlineStr">
        <is>
          <t>NL-HaNA_1.01.02_3770_0016-column-449-451-858-2888</t>
        </is>
      </c>
      <c r="C2341" t="inlineStr">
        <is>
          <t>continuation</t>
        </is>
      </c>
      <c r="D2341" t="n">
        <v>482</v>
      </c>
      <c r="E2341" t="n">
        <v>1904</v>
      </c>
      <c r="F2341" t="inlineStr">
        <is>
          <t xml:space="preserve">    unilerye on een Heeremaendi by provifie</t>
        </is>
      </c>
      <c r="G2341">
        <f>HYPERLINK("https://images.diginfra.net/iiif/NL-HaNA_1.01.02/3770/NL-HaNA_1.01.02_3770_0016.jpg/349,351,1058,3088/full/0/default.jpg", "iiif_url")</f>
        <v/>
      </c>
    </row>
    <row r="2342">
      <c r="A2342" t="inlineStr">
        <is>
          <t>NL-HaNA_1.01.02_3770_0016-page-30</t>
        </is>
      </c>
      <c r="B2342" t="inlineStr">
        <is>
          <t>NL-HaNA_1.01.02_3770_0016-column-449-451-858-2888</t>
        </is>
      </c>
      <c r="C2342" t="inlineStr">
        <is>
          <t>continuation</t>
        </is>
      </c>
      <c r="D2342" t="n">
        <v>482</v>
      </c>
      <c r="E2342" t="n">
        <v>1967</v>
      </c>
      <c r="F2342" t="inlineStr">
        <is>
          <t xml:space="preserve">    77.</t>
        </is>
      </c>
      <c r="G2342">
        <f>HYPERLINK("https://images.diginfra.net/iiif/NL-HaNA_1.01.02/3770/NL-HaNA_1.01.02_3770_0016.jpg/349,351,1058,3088/full/0/default.jpg", "iiif_url")</f>
        <v/>
      </c>
    </row>
    <row r="2343">
      <c r="A2343" t="inlineStr">
        <is>
          <t>NL-HaNA_1.01.02_3770_0016-page-30</t>
        </is>
      </c>
      <c r="B2343" t="inlineStr">
        <is>
          <t>NL-HaNA_1.01.02_3770_0016-column-449-451-858-2888</t>
        </is>
      </c>
      <c r="C2343" t="inlineStr">
        <is>
          <t>repeat_lemma</t>
        </is>
      </c>
      <c r="D2343" t="n">
        <v>616</v>
      </c>
      <c r="E2343" t="n">
        <v>2004</v>
      </c>
      <c r="F2343" t="inlineStr">
        <is>
          <t xml:space="preserve">        OQumiermeefters te sullen uferven.</t>
        </is>
      </c>
      <c r="G2343">
        <f>HYPERLINK("https://images.diginfra.net/iiif/NL-HaNA_1.01.02/3770/NL-HaNA_1.01.02_3770_0016.jpg/349,351,1058,3088/full/0/default.jpg", "iiif_url")</f>
        <v/>
      </c>
    </row>
    <row r="2344">
      <c r="A2344" t="inlineStr">
        <is>
          <t>NL-HaNA_1.01.02_3770_0016-page-30</t>
        </is>
      </c>
      <c r="B2344" t="inlineStr">
        <is>
          <t>NL-HaNA_1.01.02_3770_0016-column-449-451-858-2888</t>
        </is>
      </c>
      <c r="C2344" t="inlineStr">
        <is>
          <t>continuation</t>
        </is>
      </c>
      <c r="D2344" t="n">
        <v>486</v>
      </c>
      <c r="E2344" t="n">
        <v>2062</v>
      </c>
      <c r="F2344" t="inlineStr">
        <is>
          <t xml:space="preserve">    78.</t>
        </is>
      </c>
      <c r="G2344">
        <f>HYPERLINK("https://images.diginfra.net/iiif/NL-HaNA_1.01.02/3770/NL-HaNA_1.01.02_3770_0016.jpg/349,351,1058,3088/full/0/default.jpg", "iiif_url")</f>
        <v/>
      </c>
    </row>
    <row r="2345">
      <c r="A2345" t="inlineStr">
        <is>
          <t>NL-HaNA_1.01.02_3770_0016-page-30</t>
        </is>
      </c>
      <c r="B2345" t="inlineStr">
        <is>
          <t>NL-HaNA_1.01.02_3770_0016-column-449-451-858-2888</t>
        </is>
      </c>
      <c r="C2345" t="inlineStr">
        <is>
          <t>repeat_lemma</t>
        </is>
      </c>
      <c r="D2345" t="n">
        <v>613</v>
      </c>
      <c r="E2345" t="n">
        <v>2105</v>
      </c>
      <c r="F2345" t="inlineStr">
        <is>
          <t xml:space="preserve">        Graf Maurits verlof drie maenden</t>
        </is>
      </c>
      <c r="G2345">
        <f>HYPERLINK("https://images.diginfra.net/iiif/NL-HaNA_1.01.02/3770/NL-HaNA_1.01.02_3770_0016.jpg/349,351,1058,3088/full/0/default.jpg", "iiif_url")</f>
        <v/>
      </c>
    </row>
    <row r="2346">
      <c r="A2346" t="inlineStr">
        <is>
          <t>NL-HaNA_1.01.02_3770_0016-page-30</t>
        </is>
      </c>
      <c r="B2346" t="inlineStr">
        <is>
          <t>NL-HaNA_1.01.02_3770_0016-column-449-451-858-2888</t>
        </is>
      </c>
      <c r="C2346" t="inlineStr">
        <is>
          <t>continuation</t>
        </is>
      </c>
      <c r="D2346" t="n">
        <v>477</v>
      </c>
      <c r="E2346" t="n">
        <v>2156</v>
      </c>
      <c r="F2346" t="inlineStr">
        <is>
          <t xml:space="preserve">    geprolongeei. 89. 890.</t>
        </is>
      </c>
      <c r="G2346">
        <f>HYPERLINK("https://images.diginfra.net/iiif/NL-HaNA_1.01.02/3770/NL-HaNA_1.01.02_3770_0016.jpg/349,351,1058,3088/full/0/default.jpg", "iiif_url")</f>
        <v/>
      </c>
    </row>
    <row r="2347">
      <c r="A2347" t="inlineStr">
        <is>
          <t>NL-HaNA_1.01.02_3770_0016-page-30</t>
        </is>
      </c>
      <c r="B2347" t="inlineStr">
        <is>
          <t>NL-HaNA_1.01.02_3770_0016-column-449-451-858-2888</t>
        </is>
      </c>
      <c r="C2347" t="inlineStr">
        <is>
          <t>repeat_lemma</t>
        </is>
      </c>
      <c r="D2347" t="n">
        <v>581</v>
      </c>
      <c r="E2347" t="n">
        <v>2204</v>
      </c>
      <c r="F2347" t="inlineStr">
        <is>
          <t xml:space="preserve">        veroeck van eenige Officieren van het</t>
        </is>
      </c>
      <c r="G2347">
        <f>HYPERLINK("https://images.diginfra.net/iiif/NL-HaNA_1.01.02/3770/NL-HaNA_1.01.02_3770_0016.jpg/349,351,1058,3088/full/0/default.jpg", "iiif_url")</f>
        <v/>
      </c>
    </row>
    <row r="2348">
      <c r="A2348" t="inlineStr">
        <is>
          <t>NL-HaNA_1.01.02_3770_0016-page-30</t>
        </is>
      </c>
      <c r="B2348" t="inlineStr">
        <is>
          <t>NL-HaNA_1.01.02_3770_0016-column-449-451-858-2888</t>
        </is>
      </c>
      <c r="C2348" t="inlineStr">
        <is>
          <t>continuation</t>
        </is>
      </c>
      <c r="D2348" t="n">
        <v>482</v>
      </c>
      <c r="E2348" t="n">
        <v>2251</v>
      </c>
      <c r="F2348" t="inlineStr">
        <is>
          <t xml:space="preserve">    Regiment van Colouel Hynden te examineren.</t>
        </is>
      </c>
      <c r="G2348">
        <f>HYPERLINK("https://images.diginfra.net/iiif/NL-HaNA_1.01.02/3770/NL-HaNA_1.01.02_3770_0016.jpg/349,351,1058,3088/full/0/default.jpg", "iiif_url")</f>
        <v/>
      </c>
    </row>
    <row r="2349">
      <c r="A2349" t="inlineStr">
        <is>
          <t>NL-HaNA_1.01.02_3770_0016-page-30</t>
        </is>
      </c>
      <c r="B2349" t="inlineStr">
        <is>
          <t>NL-HaNA_1.01.02_3770_0016-column-449-451-858-2888</t>
        </is>
      </c>
      <c r="C2349" t="inlineStr">
        <is>
          <t>continuation</t>
        </is>
      </c>
      <c r="D2349" t="n">
        <v>482</v>
      </c>
      <c r="E2349" t="n">
        <v>2307</v>
      </c>
      <c r="F2349" t="inlineStr">
        <is>
          <t xml:space="preserve">    96.</t>
        </is>
      </c>
      <c r="G2349">
        <f>HYPERLINK("https://images.diginfra.net/iiif/NL-HaNA_1.01.02/3770/NL-HaNA_1.01.02_3770_0016.jpg/349,351,1058,3088/full/0/default.jpg", "iiif_url")</f>
        <v/>
      </c>
    </row>
    <row r="2350">
      <c r="A2350" t="inlineStr">
        <is>
          <t>NL-HaNA_1.01.02_3770_0016-page-30</t>
        </is>
      </c>
      <c r="B2350" t="inlineStr">
        <is>
          <t>NL-HaNA_1.01.02_3770_0016-column-449-451-858-2888</t>
        </is>
      </c>
      <c r="C2350" t="inlineStr">
        <is>
          <t>repeat_lemma</t>
        </is>
      </c>
      <c r="D2350" t="n">
        <v>600</v>
      </c>
      <c r="E2350" t="n">
        <v>2353</v>
      </c>
      <c r="F2350" t="inlineStr">
        <is>
          <t xml:space="preserve">        Chevalier, Lieutenant , om assifientie.</t>
        </is>
      </c>
      <c r="G2350">
        <f>HYPERLINK("https://images.diginfra.net/iiif/NL-HaNA_1.01.02/3770/NL-HaNA_1.01.02_3770_0016.jpg/349,351,1058,3088/full/0/default.jpg", "iiif_url")</f>
        <v/>
      </c>
    </row>
    <row r="2351">
      <c r="A2351" t="inlineStr">
        <is>
          <t>NL-HaNA_1.01.02_3770_0016-page-30</t>
        </is>
      </c>
      <c r="B2351" t="inlineStr">
        <is>
          <t>NL-HaNA_1.01.02_3770_0016-column-449-451-858-2888</t>
        </is>
      </c>
      <c r="C2351" t="inlineStr">
        <is>
          <t>continuation</t>
        </is>
      </c>
      <c r="D2351" t="n">
        <v>491</v>
      </c>
      <c r="E2351" t="n">
        <v>2408</v>
      </c>
      <c r="F2351" t="inlineStr">
        <is>
          <t xml:space="preserve">    104.</t>
        </is>
      </c>
      <c r="G2351">
        <f>HYPERLINK("https://images.diginfra.net/iiif/NL-HaNA_1.01.02/3770/NL-HaNA_1.01.02_3770_0016.jpg/349,351,1058,3088/full/0/default.jpg", "iiif_url")</f>
        <v/>
      </c>
    </row>
    <row r="2352">
      <c r="A2352" t="inlineStr">
        <is>
          <t>NL-HaNA_1.01.02_3770_0016-page-30</t>
        </is>
      </c>
      <c r="B2352" t="inlineStr">
        <is>
          <t>NL-HaNA_1.01.02_3770_0016-column-449-451-858-2888</t>
        </is>
      </c>
      <c r="C2352" t="inlineStr">
        <is>
          <t>repeat_lemma</t>
        </is>
      </c>
      <c r="D2352" t="n">
        <v>583</v>
      </c>
      <c r="E2352" t="n">
        <v>2452</v>
      </c>
      <c r="F2352" t="inlineStr">
        <is>
          <t xml:space="preserve">        Baron van Wassenaer verlof drie maen-</t>
        </is>
      </c>
      <c r="G2352">
        <f>HYPERLINK("https://images.diginfra.net/iiif/NL-HaNA_1.01.02/3770/NL-HaNA_1.01.02_3770_0016.jpg/349,351,1058,3088/full/0/default.jpg", "iiif_url")</f>
        <v/>
      </c>
    </row>
    <row r="2353">
      <c r="A2353" t="inlineStr">
        <is>
          <t>NL-HaNA_1.01.02_3770_0016-page-30</t>
        </is>
      </c>
      <c r="B2353" t="inlineStr">
        <is>
          <t>NL-HaNA_1.01.02_3770_0016-column-449-451-858-2888</t>
        </is>
      </c>
      <c r="C2353" t="inlineStr">
        <is>
          <t>continuation</t>
        </is>
      </c>
      <c r="D2353" t="n">
        <v>484</v>
      </c>
      <c r="E2353" t="n">
        <v>2502</v>
      </c>
      <c r="F2353" t="inlineStr">
        <is>
          <t xml:space="preserve">    den geprolnmeent. 1933.</t>
        </is>
      </c>
      <c r="G2353">
        <f>HYPERLINK("https://images.diginfra.net/iiif/NL-HaNA_1.01.02/3770/NL-HaNA_1.01.02_3770_0016.jpg/349,351,1058,3088/full/0/default.jpg", "iiif_url")</f>
        <v/>
      </c>
    </row>
    <row r="2354">
      <c r="A2354" t="inlineStr">
        <is>
          <t>NL-HaNA_1.01.02_3770_0016-page-30</t>
        </is>
      </c>
      <c r="B2354" t="inlineStr">
        <is>
          <t>NL-HaNA_1.01.02_3770_0016-column-449-451-858-2888</t>
        </is>
      </c>
      <c r="C2354" t="inlineStr">
        <is>
          <t>repeat_lemma</t>
        </is>
      </c>
      <c r="D2354" t="n">
        <v>585</v>
      </c>
      <c r="E2354" t="n">
        <v>2549</v>
      </c>
      <c r="F2354" t="inlineStr">
        <is>
          <t xml:space="preserve">        Chamtiier, Colonel van een Regiment</t>
        </is>
      </c>
      <c r="G2354">
        <f>HYPERLINK("https://images.diginfra.net/iiif/NL-HaNA_1.01.02/3770/NL-HaNA_1.01.02_3770_0016.jpg/349,351,1058,3088/full/0/default.jpg", "iiif_url")</f>
        <v/>
      </c>
    </row>
    <row r="2355">
      <c r="A2355" t="inlineStr">
        <is>
          <t>NL-HaNA_1.01.02_3770_0016-page-30</t>
        </is>
      </c>
      <c r="B2355" t="inlineStr">
        <is>
          <t>NL-HaNA_1.01.02_3770_0016-column-449-451-858-2888</t>
        </is>
      </c>
      <c r="C2355" t="inlineStr">
        <is>
          <t>continuation</t>
        </is>
      </c>
      <c r="D2355" t="n">
        <v>486</v>
      </c>
      <c r="E2355" t="n">
        <v>2600</v>
      </c>
      <c r="F2355" t="inlineStr">
        <is>
          <t xml:space="preserve">    Swissers, om op een ander Comptoir àls dat</t>
        </is>
      </c>
      <c r="G2355">
        <f>HYPERLINK("https://images.diginfra.net/iiif/NL-HaNA_1.01.02/3770/NL-HaNA_1.01.02_3770_0016.jpg/349,351,1058,3088/full/0/default.jpg", "iiif_url")</f>
        <v/>
      </c>
    </row>
    <row r="2356">
      <c r="A2356" t="inlineStr">
        <is>
          <t>NL-HaNA_1.01.02_3770_0016-page-30</t>
        </is>
      </c>
      <c r="B2356" t="inlineStr">
        <is>
          <t>NL-HaNA_1.01.02_3770_0016-column-449-451-858-2888</t>
        </is>
      </c>
      <c r="C2356" t="inlineStr">
        <is>
          <t>continuation</t>
        </is>
      </c>
      <c r="D2356" t="n">
        <v>484</v>
      </c>
      <c r="E2356" t="n">
        <v>2647</v>
      </c>
      <c r="F2356" t="inlineStr">
        <is>
          <t xml:space="preserve">    van Urecht gerepariieert te werden. 144.</t>
        </is>
      </c>
      <c r="G2356">
        <f>HYPERLINK("https://images.diginfra.net/iiif/NL-HaNA_1.01.02/3770/NL-HaNA_1.01.02_3770_0016.jpg/349,351,1058,3088/full/0/default.jpg", "iiif_url")</f>
        <v/>
      </c>
    </row>
    <row r="2357">
      <c r="A2357" t="inlineStr">
        <is>
          <t>NL-HaNA_1.01.02_3770_0016-page-30</t>
        </is>
      </c>
      <c r="B2357" t="inlineStr">
        <is>
          <t>NL-HaNA_1.01.02_3770_0016-column-449-451-858-2888</t>
        </is>
      </c>
      <c r="C2357" t="inlineStr">
        <is>
          <t>repeat_lemma</t>
        </is>
      </c>
      <c r="D2357" t="n">
        <v>588</v>
      </c>
      <c r="E2357" t="n">
        <v>2692</v>
      </c>
      <c r="F2357" t="inlineStr">
        <is>
          <t xml:space="preserve">        la Rue als Commandant van de Knnxke</t>
        </is>
      </c>
      <c r="G2357">
        <f>HYPERLINK("https://images.diginfra.net/iiif/NL-HaNA_1.01.02/3770/NL-HaNA_1.01.02_3770_0016.jpg/349,351,1058,3088/full/0/default.jpg", "iiif_url")</f>
        <v/>
      </c>
    </row>
    <row r="2358">
      <c r="A2358" t="inlineStr">
        <is>
          <t>NL-HaNA_1.01.02_3770_0016-page-30</t>
        </is>
      </c>
      <c r="B2358" t="inlineStr">
        <is>
          <t>NL-HaNA_1.01.02_3770_0016-column-449-451-858-2888</t>
        </is>
      </c>
      <c r="C2358" t="inlineStr">
        <is>
          <t>continuation</t>
        </is>
      </c>
      <c r="D2358" t="n">
        <v>479</v>
      </c>
      <c r="E2358" t="n">
        <v>2743</v>
      </c>
      <c r="F2358" t="inlineStr">
        <is>
          <t xml:space="preserve">    muadf honden guldens 's jaers toegeleyt.</t>
        </is>
      </c>
      <c r="G2358">
        <f>HYPERLINK("https://images.diginfra.net/iiif/NL-HaNA_1.01.02/3770/NL-HaNA_1.01.02_3770_0016.jpg/349,351,1058,3088/full/0/default.jpg", "iiif_url")</f>
        <v/>
      </c>
    </row>
    <row r="2359">
      <c r="A2359" t="inlineStr">
        <is>
          <t>NL-HaNA_1.01.02_3770_0016-page-30</t>
        </is>
      </c>
      <c r="B2359" t="inlineStr">
        <is>
          <t>NL-HaNA_1.01.02_3770_0016-column-449-451-858-2888</t>
        </is>
      </c>
      <c r="C2359" t="inlineStr">
        <is>
          <t>continuation</t>
        </is>
      </c>
      <c r="D2359" t="n">
        <v>486</v>
      </c>
      <c r="E2359" t="n">
        <v>2797</v>
      </c>
      <c r="F2359" t="inlineStr">
        <is>
          <t xml:space="preserve">    152.</t>
        </is>
      </c>
      <c r="G2359">
        <f>HYPERLINK("https://images.diginfra.net/iiif/NL-HaNA_1.01.02/3770/NL-HaNA_1.01.02_3770_0016.jpg/349,351,1058,3088/full/0/default.jpg", "iiif_url")</f>
        <v/>
      </c>
    </row>
    <row r="2360">
      <c r="A2360" t="inlineStr">
        <is>
          <t>NL-HaNA_1.01.02_3770_0016-page-30</t>
        </is>
      </c>
      <c r="B2360" t="inlineStr">
        <is>
          <t>NL-HaNA_1.01.02_3770_0016-column-449-451-858-2888</t>
        </is>
      </c>
      <c r="C2360" t="inlineStr">
        <is>
          <t>repeat_lemma</t>
        </is>
      </c>
      <c r="D2360" t="n">
        <v>606</v>
      </c>
      <c r="E2360" t="n">
        <v>2843</v>
      </c>
      <c r="F2360" t="inlineStr">
        <is>
          <t xml:space="preserve">        de Bonftiten, swisers Capiteymn, we-</t>
        </is>
      </c>
      <c r="G2360">
        <f>HYPERLINK("https://images.diginfra.net/iiif/NL-HaNA_1.01.02/3770/NL-HaNA_1.01.02_3770_0016.jpg/349,351,1058,3088/full/0/default.jpg", "iiif_url")</f>
        <v/>
      </c>
    </row>
    <row r="2361">
      <c r="A2361" t="inlineStr">
        <is>
          <t>NL-HaNA_1.01.02_3770_0016-page-30</t>
        </is>
      </c>
      <c r="B2361" t="inlineStr">
        <is>
          <t>NL-HaNA_1.01.02_3770_0016-column-449-451-858-2888</t>
        </is>
      </c>
      <c r="C2361" t="inlineStr">
        <is>
          <t>continuation</t>
        </is>
      </c>
      <c r="D2361" t="n">
        <v>484</v>
      </c>
      <c r="E2361" t="n">
        <v>2893</v>
      </c>
      <c r="F2361" t="inlineStr">
        <is>
          <t xml:space="preserve">    gens aghterftalen 164. 317. 401.</t>
        </is>
      </c>
      <c r="G2361">
        <f>HYPERLINK("https://images.diginfra.net/iiif/NL-HaNA_1.01.02/3770/NL-HaNA_1.01.02_3770_0016.jpg/349,351,1058,3088/full/0/default.jpg", "iiif_url")</f>
        <v/>
      </c>
    </row>
    <row r="2362">
      <c r="A2362" t="inlineStr">
        <is>
          <t>NL-HaNA_1.01.02_3770_0016-page-30</t>
        </is>
      </c>
      <c r="B2362" t="inlineStr">
        <is>
          <t>NL-HaNA_1.01.02_3770_0016-column-449-451-858-2888</t>
        </is>
      </c>
      <c r="C2362" t="inlineStr">
        <is>
          <t>continuation</t>
        </is>
      </c>
      <c r="D2362" t="n">
        <v>613</v>
      </c>
      <c r="E2362" t="n">
        <v>2937</v>
      </c>
      <c r="F2362" t="inlineStr">
        <is>
          <t xml:space="preserve">    Britadier Welderen diie maenden ver-</t>
        </is>
      </c>
      <c r="G2362">
        <f>HYPERLINK("https://images.diginfra.net/iiif/NL-HaNA_1.01.02/3770/NL-HaNA_1.01.02_3770_0016.jpg/349,351,1058,3088/full/0/default.jpg", "iiif_url")</f>
        <v/>
      </c>
    </row>
    <row r="2363">
      <c r="A2363" t="inlineStr">
        <is>
          <t>NL-HaNA_1.01.02_3770_0016-page-30</t>
        </is>
      </c>
      <c r="B2363" t="inlineStr">
        <is>
          <t>NL-HaNA_1.01.02_3770_0016-column-449-451-858-2888</t>
        </is>
      </c>
      <c r="C2363" t="inlineStr">
        <is>
          <t>continuation</t>
        </is>
      </c>
      <c r="D2363" t="n">
        <v>593</v>
      </c>
      <c r="E2363" t="n">
        <v>2993</v>
      </c>
      <c r="F2363" t="inlineStr">
        <is>
          <t xml:space="preserve">    175857.</t>
        </is>
      </c>
      <c r="G2363">
        <f>HYPERLINK("https://images.diginfra.net/iiif/NL-HaNA_1.01.02/3770/NL-HaNA_1.01.02_3770_0016.jpg/349,351,1058,3088/full/0/default.jpg", "iiif_url")</f>
        <v/>
      </c>
    </row>
    <row r="2364">
      <c r="A2364" t="inlineStr">
        <is>
          <t>NL-HaNA_1.01.02_3770_0016-page-30</t>
        </is>
      </c>
      <c r="B2364" t="inlineStr">
        <is>
          <t>NL-HaNA_1.01.02_3770_0016-column-449-451-858-2888</t>
        </is>
      </c>
      <c r="C2364" t="inlineStr">
        <is>
          <t>continuation</t>
        </is>
      </c>
      <c r="D2364" t="n">
        <v>482</v>
      </c>
      <c r="E2364" t="n">
        <v>2992</v>
      </c>
      <c r="F2364" t="inlineStr">
        <is>
          <t xml:space="preserve">    D</t>
        </is>
      </c>
      <c r="G2364">
        <f>HYPERLINK("https://images.diginfra.net/iiif/NL-HaNA_1.01.02/3770/NL-HaNA_1.01.02_3770_0016.jpg/349,351,1058,3088/full/0/default.jpg", "iiif_url")</f>
        <v/>
      </c>
    </row>
    <row r="2365">
      <c r="A2365" t="inlineStr">
        <is>
          <t>NL-HaNA_1.01.02_3770_0016-page-30</t>
        </is>
      </c>
      <c r="B2365" t="inlineStr">
        <is>
          <t>NL-HaNA_1.01.02_3770_0016-column-449-451-858-2888</t>
        </is>
      </c>
      <c r="C2365" t="inlineStr">
        <is>
          <t>repeat_lemma</t>
        </is>
      </c>
      <c r="D2365" t="n">
        <v>611</v>
      </c>
      <c r="E2365" t="n">
        <v>3039</v>
      </c>
      <c r="F2365" t="inlineStr">
        <is>
          <t xml:space="preserve">        Prins Wilem van Hesen, Lieutenant</t>
        </is>
      </c>
      <c r="G2365">
        <f>HYPERLINK("https://images.diginfra.net/iiif/NL-HaNA_1.01.02/3770/NL-HaNA_1.01.02_3770_0016.jpg/349,351,1058,3088/full/0/default.jpg", "iiif_url")</f>
        <v/>
      </c>
    </row>
    <row r="2366">
      <c r="A2366" t="inlineStr">
        <is>
          <t>NL-HaNA_1.01.02_3770_0016-page-30</t>
        </is>
      </c>
      <c r="B2366" t="inlineStr">
        <is>
          <t>NL-HaNA_1.01.02_3770_0016-column-449-451-858-2888</t>
        </is>
      </c>
      <c r="C2366" t="inlineStr">
        <is>
          <t>continuation</t>
        </is>
      </c>
      <c r="D2366" t="n">
        <v>482</v>
      </c>
      <c r="E2366" t="n">
        <v>3083</v>
      </c>
      <c r="F2366" t="inlineStr">
        <is>
          <t xml:space="preserve">    Generacl, ses maenden verf 218.</t>
        </is>
      </c>
      <c r="G2366">
        <f>HYPERLINK("https://images.diginfra.net/iiif/NL-HaNA_1.01.02/3770/NL-HaNA_1.01.02_3770_0016.jpg/349,351,1058,3088/full/0/default.jpg", "iiif_url")</f>
        <v/>
      </c>
    </row>
    <row r="2367">
      <c r="A2367" t="inlineStr">
        <is>
          <t>NL-HaNA_1.01.02_3770_0016-page-30</t>
        </is>
      </c>
      <c r="B2367" t="inlineStr">
        <is>
          <t>NL-HaNA_1.01.02_3770_0016-column-449-451-858-2888</t>
        </is>
      </c>
      <c r="C2367" t="inlineStr">
        <is>
          <t>continuation</t>
        </is>
      </c>
      <c r="D2367" t="n">
        <v>606</v>
      </c>
      <c r="E2367" t="n">
        <v>3136</v>
      </c>
      <c r="F2367" t="inlineStr">
        <is>
          <t xml:space="preserve">    Gnueftins, Genreel Aasor, vert</t>
        </is>
      </c>
      <c r="G2367">
        <f>HYPERLINK("https://images.diginfra.net/iiif/NL-HaNA_1.01.02/3770/NL-HaNA_1.01.02_3770_0016.jpg/349,351,1058,3088/full/0/default.jpg", "iiif_url")</f>
        <v/>
      </c>
    </row>
    <row r="2368">
      <c r="A2368" t="inlineStr">
        <is>
          <t>NL-HaNA_1.01.02_3770_0016-page-30</t>
        </is>
      </c>
      <c r="B2368" t="inlineStr">
        <is>
          <t>NL-HaNA_1.01.02_3770_0016-column-449-451-858-2888</t>
        </is>
      </c>
      <c r="C2368" t="inlineStr">
        <is>
          <t>continuation</t>
        </is>
      </c>
      <c r="D2368" t="n">
        <v>482</v>
      </c>
      <c r="E2368" t="n">
        <v>3184</v>
      </c>
      <c r="F2368" t="inlineStr">
        <is>
          <t xml:space="preserve">    drie macnden geprolongeert. 275.</t>
        </is>
      </c>
      <c r="G2368">
        <f>HYPERLINK("https://images.diginfra.net/iiif/NL-HaNA_1.01.02/3770/NL-HaNA_1.01.02_3770_0016.jpg/349,351,1058,3088/full/0/default.jpg", "iiif_url")</f>
        <v/>
      </c>
    </row>
    <row r="2369">
      <c r="A2369" t="inlineStr">
        <is>
          <t>NL-HaNA_1.01.02_3770_0016-page-30</t>
        </is>
      </c>
      <c r="B2369" t="inlineStr">
        <is>
          <t>NL-HaNA_1.01.02_3770_0016-column-449-451-858-2888</t>
        </is>
      </c>
      <c r="C2369" t="inlineStr">
        <is>
          <t>repeat_lemma</t>
        </is>
      </c>
      <c r="D2369" t="n">
        <v>602</v>
      </c>
      <c r="E2369" t="n">
        <v>3226</v>
      </c>
      <c r="F2369" t="inlineStr">
        <is>
          <t xml:space="preserve">        Gomeriir Dûpff geperniteert sich</t>
        </is>
      </c>
      <c r="G2369">
        <f>HYPERLINK("https://images.diginfra.net/iiif/NL-HaNA_1.01.02/3770/NL-HaNA_1.01.02_3770_0016.jpg/349,351,1058,3088/full/0/default.jpg", "iiif_url")</f>
        <v/>
      </c>
    </row>
    <row r="2370">
      <c r="A2370" t="inlineStr">
        <is>
          <t>NL-HaNA_1.01.02_3770_0016-page-30</t>
        </is>
      </c>
      <c r="B2370" t="inlineStr">
        <is>
          <t>NL-HaNA_1.01.02_3770_0016-column-449-451-858-2888</t>
        </is>
      </c>
      <c r="C2370" t="inlineStr">
        <is>
          <t>lemma</t>
        </is>
      </c>
      <c r="D2370" t="n">
        <v>484</v>
      </c>
      <c r="E2370" t="n">
        <v>3284</v>
      </c>
      <c r="F2370" t="inlineStr">
        <is>
          <t>amigen pat te abfentren. 385.</t>
        </is>
      </c>
      <c r="G2370">
        <f>HYPERLINK("https://images.diginfra.net/iiif/NL-HaNA_1.01.02/3770/NL-HaNA_1.01.02_3770_0016.jpg/349,351,1058,3088/full/0/default.jpg", "iiif_url")</f>
        <v/>
      </c>
    </row>
    <row r="2372">
      <c r="A2372" t="inlineStr">
        <is>
          <t>NL-HaNA_1.01.02_3770_0016-page-30</t>
        </is>
      </c>
      <c r="B2372" t="inlineStr">
        <is>
          <t>NL-HaNA_1.01.02_3770_0016-column-1399-456-874-2878</t>
        </is>
      </c>
      <c r="C2372" t="inlineStr">
        <is>
          <t>continuation</t>
        </is>
      </c>
      <c r="D2372" t="n">
        <v>1561</v>
      </c>
      <c r="E2372" t="n">
        <v>447</v>
      </c>
      <c r="F2372" t="inlineStr">
        <is>
          <t xml:space="preserve">    Ulbemale verkf drie maenden gepro-</t>
        </is>
      </c>
      <c r="G2372">
        <f>HYPERLINK("https://images.diginfra.net/iiif/NL-HaNA_1.01.02/3770/NL-HaNA_1.01.02_3770_0016.jpg/1299,356,1074,3078/full/0/default.jpg", "iiif_url")</f>
        <v/>
      </c>
    </row>
    <row r="2373">
      <c r="A2373" t="inlineStr">
        <is>
          <t>NL-HaNA_1.01.02_3770_0016-page-30</t>
        </is>
      </c>
      <c r="B2373" t="inlineStr">
        <is>
          <t>NL-HaNA_1.01.02_3770_0016-column-1399-456-874-2878</t>
        </is>
      </c>
      <c r="C2373" t="inlineStr">
        <is>
          <t>continuation</t>
        </is>
      </c>
      <c r="D2373" t="n">
        <v>1434</v>
      </c>
      <c r="E2373" t="n">
        <v>498</v>
      </c>
      <c r="F2373" t="inlineStr">
        <is>
          <t xml:space="preserve">    logeert. 289.</t>
        </is>
      </c>
      <c r="G2373">
        <f>HYPERLINK("https://images.diginfra.net/iiif/NL-HaNA_1.01.02/3770/NL-HaNA_1.01.02_3770_0016.jpg/1299,356,1074,3078/full/0/default.jpg", "iiif_url")</f>
        <v/>
      </c>
    </row>
    <row r="2374">
      <c r="A2374" t="inlineStr">
        <is>
          <t>NL-HaNA_1.01.02_3770_0016-page-30</t>
        </is>
      </c>
      <c r="B2374" t="inlineStr">
        <is>
          <t>NL-HaNA_1.01.02_3770_0016-column-1399-456-874-2878</t>
        </is>
      </c>
      <c r="C2374" t="inlineStr">
        <is>
          <t>repeat_lemma</t>
        </is>
      </c>
      <c r="D2374" t="n">
        <v>1565</v>
      </c>
      <c r="E2374" t="n">
        <v>544</v>
      </c>
      <c r="F2374" t="inlineStr">
        <is>
          <t xml:space="preserve">        Commandeu Spaen geperminieert eeni-</t>
        </is>
      </c>
      <c r="G2374">
        <f>HYPERLINK("https://images.diginfra.net/iiif/NL-HaNA_1.01.02/3770/NL-HaNA_1.01.02_3770_0016.jpg/1299,356,1074,3078/full/0/default.jpg", "iiif_url")</f>
        <v/>
      </c>
    </row>
    <row r="2375">
      <c r="A2375" t="inlineStr">
        <is>
          <t>NL-HaNA_1.01.02_3770_0016-page-30</t>
        </is>
      </c>
      <c r="B2375" t="inlineStr">
        <is>
          <t>NL-HaNA_1.01.02_3770_0016-column-1399-456-874-2878</t>
        </is>
      </c>
      <c r="C2375" t="inlineStr">
        <is>
          <t>continuation</t>
        </is>
      </c>
      <c r="D2375" t="n">
        <v>1432</v>
      </c>
      <c r="E2375" t="n">
        <v>592</v>
      </c>
      <c r="F2375" t="inlineStr">
        <is>
          <t xml:space="preserve">    gen nd te alsenteren 295.</t>
        </is>
      </c>
      <c r="G2375">
        <f>HYPERLINK("https://images.diginfra.net/iiif/NL-HaNA_1.01.02/3770/NL-HaNA_1.01.02_3770_0016.jpg/1299,356,1074,3078/full/0/default.jpg", "iiif_url")</f>
        <v/>
      </c>
    </row>
    <row r="2376">
      <c r="A2376" t="inlineStr">
        <is>
          <t>NL-HaNA_1.01.02_3770_0016-page-30</t>
        </is>
      </c>
      <c r="B2376" t="inlineStr">
        <is>
          <t>NL-HaNA_1.01.02_3770_0016-column-1399-456-874-2878</t>
        </is>
      </c>
      <c r="C2376" t="inlineStr">
        <is>
          <t>repeat_lemma</t>
        </is>
      </c>
      <c r="D2376" t="n">
        <v>1558</v>
      </c>
      <c r="E2376" t="n">
        <v>642</v>
      </c>
      <c r="F2376" t="inlineStr">
        <is>
          <t xml:space="preserve">        Commandeur Amerongen verlf ss</t>
        </is>
      </c>
      <c r="G2376">
        <f>HYPERLINK("https://images.diginfra.net/iiif/NL-HaNA_1.01.02/3770/NL-HaNA_1.01.02_3770_0016.jpg/1299,356,1074,3078/full/0/default.jpg", "iiif_url")</f>
        <v/>
      </c>
    </row>
    <row r="2377">
      <c r="A2377" t="inlineStr">
        <is>
          <t>NL-HaNA_1.01.02_3770_0016-page-30</t>
        </is>
      </c>
      <c r="B2377" t="inlineStr">
        <is>
          <t>NL-HaNA_1.01.02_3770_0016-column-1399-456-874-2878</t>
        </is>
      </c>
      <c r="C2377" t="inlineStr">
        <is>
          <t>continuation</t>
        </is>
      </c>
      <c r="D2377" t="n">
        <v>1436</v>
      </c>
      <c r="E2377" t="n">
        <v>696</v>
      </c>
      <c r="F2377" t="inlineStr">
        <is>
          <t xml:space="preserve">    weken geprolongeert. 325.</t>
        </is>
      </c>
      <c r="G2377">
        <f>HYPERLINK("https://images.diginfra.net/iiif/NL-HaNA_1.01.02/3770/NL-HaNA_1.01.02_3770_0016.jpg/1299,356,1074,3078/full/0/default.jpg", "iiif_url")</f>
        <v/>
      </c>
    </row>
    <row r="2378">
      <c r="A2378" t="inlineStr">
        <is>
          <t>NL-HaNA_1.01.02_3770_0016-page-30</t>
        </is>
      </c>
      <c r="B2378" t="inlineStr">
        <is>
          <t>NL-HaNA_1.01.02_3770_0016-column-1399-456-874-2878</t>
        </is>
      </c>
      <c r="C2378" t="inlineStr">
        <is>
          <t>repeat_lemma</t>
        </is>
      </c>
      <c r="D2378" t="n">
        <v>1556</v>
      </c>
      <c r="E2378" t="n">
        <v>745</v>
      </c>
      <c r="F2378" t="inlineStr">
        <is>
          <t xml:space="preserve">        kader naudie 329. 761. 1014.</t>
        </is>
      </c>
      <c r="G2378">
        <f>HYPERLINK("https://images.diginfra.net/iiif/NL-HaNA_1.01.02/3770/NL-HaNA_1.01.02_3770_0016.jpg/1299,356,1074,3078/full/0/default.jpg", "iiif_url")</f>
        <v/>
      </c>
    </row>
    <row r="2379">
      <c r="A2379" t="inlineStr">
        <is>
          <t>NL-HaNA_1.01.02_3770_0016-page-30</t>
        </is>
      </c>
      <c r="B2379" t="inlineStr">
        <is>
          <t>NL-HaNA_1.01.02_3770_0016-column-1399-456-874-2878</t>
        </is>
      </c>
      <c r="C2379" t="inlineStr">
        <is>
          <t>continuation</t>
        </is>
      </c>
      <c r="D2379" t="n">
        <v>1443</v>
      </c>
      <c r="E2379" t="n">
        <v>796</v>
      </c>
      <c r="F2379" t="inlineStr">
        <is>
          <t xml:space="preserve">    1057.</t>
        </is>
      </c>
      <c r="G2379">
        <f>HYPERLINK("https://images.diginfra.net/iiif/NL-HaNA_1.01.02/3770/NL-HaNA_1.01.02_3770_0016.jpg/1299,356,1074,3078/full/0/default.jpg", "iiif_url")</f>
        <v/>
      </c>
    </row>
    <row r="2380">
      <c r="A2380" t="inlineStr">
        <is>
          <t>NL-HaNA_1.01.02_3770_0016-page-30</t>
        </is>
      </c>
      <c r="B2380" t="inlineStr">
        <is>
          <t>NL-HaNA_1.01.02_3770_0016-column-1399-456-874-2878</t>
        </is>
      </c>
      <c r="C2380" t="inlineStr">
        <is>
          <t>repeat_lemma</t>
        </is>
      </c>
      <c r="D2380" t="n">
        <v>1542</v>
      </c>
      <c r="E2380" t="n">
        <v>833</v>
      </c>
      <c r="F2380" t="inlineStr">
        <is>
          <t xml:space="preserve">        Meyer, Lieutenant , om mitigatie van</t>
        </is>
      </c>
      <c r="G2380">
        <f>HYPERLINK("https://images.diginfra.net/iiif/NL-HaNA_1.01.02/3770/NL-HaNA_1.01.02_3770_0016.jpg/1299,356,1074,3078/full/0/default.jpg", "iiif_url")</f>
        <v/>
      </c>
    </row>
    <row r="2381">
      <c r="A2381" t="inlineStr">
        <is>
          <t>NL-HaNA_1.01.02_3770_0016-page-30</t>
        </is>
      </c>
      <c r="B2381" t="inlineStr">
        <is>
          <t>NL-HaNA_1.01.02_3770_0016-column-1399-456-874-2878</t>
        </is>
      </c>
      <c r="C2381" t="inlineStr">
        <is>
          <t>continuation</t>
        </is>
      </c>
      <c r="D2381" t="n">
        <v>1436</v>
      </c>
      <c r="E2381" t="n">
        <v>892</v>
      </c>
      <c r="F2381" t="inlineStr">
        <is>
          <t xml:space="preserve">    Vomife. 333.</t>
        </is>
      </c>
      <c r="G2381">
        <f>HYPERLINK("https://images.diginfra.net/iiif/NL-HaNA_1.01.02/3770/NL-HaNA_1.01.02_3770_0016.jpg/1299,356,1074,3078/full/0/default.jpg", "iiif_url")</f>
        <v/>
      </c>
    </row>
    <row r="2382">
      <c r="A2382" t="inlineStr">
        <is>
          <t>NL-HaNA_1.01.02_3770_0016-page-30</t>
        </is>
      </c>
      <c r="B2382" t="inlineStr">
        <is>
          <t>NL-HaNA_1.01.02_3770_0016-column-1399-456-874-2878</t>
        </is>
      </c>
      <c r="C2382" t="inlineStr">
        <is>
          <t>repeat_lemma</t>
        </is>
      </c>
      <c r="D2382" t="n">
        <v>1540</v>
      </c>
      <c r="E2382" t="n">
        <v>939</v>
      </c>
      <c r="F2382" t="inlineStr">
        <is>
          <t xml:space="preserve">        Gravé van Benthen verlof twee maen-</t>
        </is>
      </c>
      <c r="G2382">
        <f>HYPERLINK("https://images.diginfra.net/iiif/NL-HaNA_1.01.02/3770/NL-HaNA_1.01.02_3770_0016.jpg/1299,356,1074,3078/full/0/default.jpg", "iiif_url")</f>
        <v/>
      </c>
    </row>
    <row r="2383">
      <c r="A2383" t="inlineStr">
        <is>
          <t>NL-HaNA_1.01.02_3770_0016-page-30</t>
        </is>
      </c>
      <c r="B2383" t="inlineStr">
        <is>
          <t>NL-HaNA_1.01.02_3770_0016-column-1399-456-874-2878</t>
        </is>
      </c>
      <c r="C2383" t="inlineStr">
        <is>
          <t>continuation</t>
        </is>
      </c>
      <c r="D2383" t="n">
        <v>1436</v>
      </c>
      <c r="E2383" t="n">
        <v>985</v>
      </c>
      <c r="F2383" t="inlineStr">
        <is>
          <t xml:space="preserve">    den geprolongeer. 347.</t>
        </is>
      </c>
      <c r="G2383">
        <f>HYPERLINK("https://images.diginfra.net/iiif/NL-HaNA_1.01.02/3770/NL-HaNA_1.01.02_3770_0016.jpg/1299,356,1074,3078/full/0/default.jpg", "iiif_url")</f>
        <v/>
      </c>
    </row>
    <row r="2384">
      <c r="A2384" t="inlineStr">
        <is>
          <t>NL-HaNA_1.01.02_3770_0016-page-30</t>
        </is>
      </c>
      <c r="B2384" t="inlineStr">
        <is>
          <t>NL-HaNA_1.01.02_3770_0016-column-1399-456-874-2878</t>
        </is>
      </c>
      <c r="C2384" t="inlineStr">
        <is>
          <t>repeat_lemma</t>
        </is>
      </c>
      <c r="D2384" t="n">
        <v>1540</v>
      </c>
      <c r="E2384" t="n">
        <v>1038</v>
      </c>
      <c r="F2384" t="inlineStr">
        <is>
          <t xml:space="preserve">        Warroûz, Cukler en Francken, Mi-</t>
        </is>
      </c>
      <c r="G2384">
        <f>HYPERLINK("https://images.diginfra.net/iiif/NL-HaNA_1.01.02/3770/NL-HaNA_1.01.02_3770_0016.jpg/1299,356,1074,3078/full/0/default.jpg", "iiif_url")</f>
        <v/>
      </c>
    </row>
    <row r="2385">
      <c r="A2385" t="inlineStr">
        <is>
          <t>NL-HaNA_1.01.02_3770_0016-page-30</t>
        </is>
      </c>
      <c r="B2385" t="inlineStr">
        <is>
          <t>NL-HaNA_1.01.02_3770_0016-column-1399-456-874-2878</t>
        </is>
      </c>
      <c r="C2385" t="inlineStr">
        <is>
          <t>continuation</t>
        </is>
      </c>
      <c r="D2385" t="n">
        <v>1436</v>
      </c>
      <c r="E2385" t="n">
        <v>1084</v>
      </c>
      <c r="F2385" t="inlineStr">
        <is>
          <t xml:space="preserve">    keurs, om benlinge 366. 1063.</t>
        </is>
      </c>
      <c r="G2385">
        <f>HYPERLINK("https://images.diginfra.net/iiif/NL-HaNA_1.01.02/3770/NL-HaNA_1.01.02_3770_0016.jpg/1299,356,1074,3078/full/0/default.jpg", "iiif_url")</f>
        <v/>
      </c>
    </row>
    <row r="2386">
      <c r="A2386" t="inlineStr">
        <is>
          <t>NL-HaNA_1.01.02_3770_0016-page-30</t>
        </is>
      </c>
      <c r="B2386" t="inlineStr">
        <is>
          <t>NL-HaNA_1.01.02_3770_0016-column-1399-456-874-2878</t>
        </is>
      </c>
      <c r="C2386" t="inlineStr">
        <is>
          <t>repeat_lemma</t>
        </is>
      </c>
      <c r="D2386" t="n">
        <v>1540</v>
      </c>
      <c r="E2386" t="n">
        <v>1131</v>
      </c>
      <c r="F2386" t="inlineStr">
        <is>
          <t xml:space="preserve">        Commandant Chtrs drie manden ver-</t>
        </is>
      </c>
      <c r="G2386">
        <f>HYPERLINK("https://images.diginfra.net/iiif/NL-HaNA_1.01.02/3770/NL-HaNA_1.01.02_3770_0016.jpg/1299,356,1074,3078/full/0/default.jpg", "iiif_url")</f>
        <v/>
      </c>
    </row>
    <row r="2387">
      <c r="A2387" t="inlineStr">
        <is>
          <t>NL-HaNA_1.01.02_3770_0016-page-30</t>
        </is>
      </c>
      <c r="B2387" t="inlineStr">
        <is>
          <t>NL-HaNA_1.01.02_3770_0016-column-1399-456-874-2878</t>
        </is>
      </c>
      <c r="C2387" t="inlineStr">
        <is>
          <t>continuation</t>
        </is>
      </c>
      <c r="D2387" t="n">
        <v>1438</v>
      </c>
      <c r="E2387" t="n">
        <v>1173</v>
      </c>
      <c r="F2387" t="inlineStr">
        <is>
          <t xml:space="preserve">    bf.</t>
        </is>
      </c>
      <c r="G2387">
        <f>HYPERLINK("https://images.diginfra.net/iiif/NL-HaNA_1.01.02/3770/NL-HaNA_1.01.02_3770_0016.jpg/1299,356,1074,3078/full/0/default.jpg", "iiif_url")</f>
        <v/>
      </c>
    </row>
    <row r="2388">
      <c r="A2388" t="inlineStr">
        <is>
          <t>NL-HaNA_1.01.02_3770_0016-page-30</t>
        </is>
      </c>
      <c r="B2388" t="inlineStr">
        <is>
          <t>NL-HaNA_1.01.02_3770_0016-column-1399-456-874-2878</t>
        </is>
      </c>
      <c r="C2388" t="inlineStr">
        <is>
          <t>continuation</t>
        </is>
      </c>
      <c r="D2388" t="n">
        <v>1546</v>
      </c>
      <c r="E2388" t="n">
        <v>1188</v>
      </c>
      <c r="F2388" t="inlineStr">
        <is>
          <t xml:space="preserve">    771.</t>
        </is>
      </c>
      <c r="G2388">
        <f>HYPERLINK("https://images.diginfra.net/iiif/NL-HaNA_1.01.02/3770/NL-HaNA_1.01.02_3770_0016.jpg/1299,356,1074,3078/full/0/default.jpg", "iiif_url")</f>
        <v/>
      </c>
    </row>
    <row r="2389">
      <c r="A2389" t="inlineStr">
        <is>
          <t>NL-HaNA_1.01.02_3770_0016-page-30</t>
        </is>
      </c>
      <c r="B2389" t="inlineStr">
        <is>
          <t>NL-HaNA_1.01.02_3770_0016-column-1399-456-874-2878</t>
        </is>
      </c>
      <c r="C2389" t="inlineStr">
        <is>
          <t>repeat_lemma</t>
        </is>
      </c>
      <c r="D2389" t="n">
        <v>1531</v>
      </c>
      <c r="E2389" t="n">
        <v>1226</v>
      </c>
      <c r="F2389" t="inlineStr">
        <is>
          <t xml:space="preserve">        Prins Maximilien van Hesen om agh-</t>
        </is>
      </c>
      <c r="G2389">
        <f>HYPERLINK("https://images.diginfra.net/iiif/NL-HaNA_1.01.02/3770/NL-HaNA_1.01.02_3770_0016.jpg/1299,356,1074,3078/full/0/default.jpg", "iiif_url")</f>
        <v/>
      </c>
    </row>
    <row r="2390">
      <c r="A2390" t="inlineStr">
        <is>
          <t>NL-HaNA_1.01.02_3770_0016-page-30</t>
        </is>
      </c>
      <c r="B2390" t="inlineStr">
        <is>
          <t>NL-HaNA_1.01.02_3770_0016-column-1399-456-874-2878</t>
        </is>
      </c>
      <c r="C2390" t="inlineStr">
        <is>
          <t>continuation</t>
        </is>
      </c>
      <c r="D2390" t="n">
        <v>1438</v>
      </c>
      <c r="E2390" t="n">
        <v>1274</v>
      </c>
      <c r="F2390" t="inlineStr">
        <is>
          <t xml:space="preserve">    tefallen 399. 493.</t>
        </is>
      </c>
      <c r="G2390">
        <f>HYPERLINK("https://images.diginfra.net/iiif/NL-HaNA_1.01.02/3770/NL-HaNA_1.01.02_3770_0016.jpg/1299,356,1074,3078/full/0/default.jpg", "iiif_url")</f>
        <v/>
      </c>
    </row>
    <row r="2391">
      <c r="A2391" t="inlineStr">
        <is>
          <t>NL-HaNA_1.01.02_3770_0016-page-30</t>
        </is>
      </c>
      <c r="B2391" t="inlineStr">
        <is>
          <t>NL-HaNA_1.01.02_3770_0016-column-1399-456-874-2878</t>
        </is>
      </c>
      <c r="C2391" t="inlineStr">
        <is>
          <t>repeat_lemma</t>
        </is>
      </c>
      <c r="D2391" t="n">
        <v>1533</v>
      </c>
      <c r="E2391" t="n">
        <v>1328</v>
      </c>
      <c r="F2391" t="inlineStr">
        <is>
          <t xml:space="preserve">        Amy Bluant , Cupitem Lieutenan, om</t>
        </is>
      </c>
      <c r="G2391">
        <f>HYPERLINK("https://images.diginfra.net/iiif/NL-HaNA_1.01.02/3770/NL-HaNA_1.01.02_3770_0016.jpg/1299,356,1074,3078/full/0/default.jpg", "iiif_url")</f>
        <v/>
      </c>
    </row>
    <row r="2392">
      <c r="A2392" t="inlineStr">
        <is>
          <t>NL-HaNA_1.01.02_3770_0016-page-30</t>
        </is>
      </c>
      <c r="B2392" t="inlineStr">
        <is>
          <t>NL-HaNA_1.01.02_3770_0016-column-1399-456-874-2878</t>
        </is>
      </c>
      <c r="C2392" t="inlineStr">
        <is>
          <t>continuation</t>
        </is>
      </c>
      <c r="D2392" t="n">
        <v>1441</v>
      </c>
      <c r="E2392" t="n">
        <v>1379</v>
      </c>
      <c r="F2392" t="inlineStr">
        <is>
          <t xml:space="preserve">    susienie. ai.</t>
        </is>
      </c>
      <c r="G2392">
        <f>HYPERLINK("https://images.diginfra.net/iiif/NL-HaNA_1.01.02/3770/NL-HaNA_1.01.02_3770_0016.jpg/1299,356,1074,3078/full/0/default.jpg", "iiif_url")</f>
        <v/>
      </c>
    </row>
    <row r="2393">
      <c r="A2393" t="inlineStr">
        <is>
          <t>NL-HaNA_1.01.02_3770_0016-page-30</t>
        </is>
      </c>
      <c r="B2393" t="inlineStr">
        <is>
          <t>NL-HaNA_1.01.02_3770_0016-column-1399-456-874-2878</t>
        </is>
      </c>
      <c r="C2393" t="inlineStr">
        <is>
          <t>repeat_lemma</t>
        </is>
      </c>
      <c r="D2393" t="n">
        <v>1542</v>
      </c>
      <c r="E2393" t="n">
        <v>1426</v>
      </c>
      <c r="F2393" t="inlineStr">
        <is>
          <t xml:space="preserve">        General Major Portail twee maerden</t>
        </is>
      </c>
      <c r="G2393">
        <f>HYPERLINK("https://images.diginfra.net/iiif/NL-HaNA_1.01.02/3770/NL-HaNA_1.01.02_3770_0016.jpg/1299,356,1074,3078/full/0/default.jpg", "iiif_url")</f>
        <v/>
      </c>
    </row>
    <row r="2394">
      <c r="A2394" t="inlineStr">
        <is>
          <t>NL-HaNA_1.01.02_3770_0016-page-30</t>
        </is>
      </c>
      <c r="B2394" t="inlineStr">
        <is>
          <t>NL-HaNA_1.01.02_3770_0016-column-1399-456-874-2878</t>
        </is>
      </c>
      <c r="C2394" t="inlineStr">
        <is>
          <t>continuation</t>
        </is>
      </c>
      <c r="D2394" t="n">
        <v>1441</v>
      </c>
      <c r="E2394" t="n">
        <v>1479</v>
      </c>
      <c r="F2394" t="inlineStr">
        <is>
          <t xml:space="preserve">    verf</t>
        </is>
      </c>
      <c r="G2394">
        <f>HYPERLINK("https://images.diginfra.net/iiif/NL-HaNA_1.01.02/3770/NL-HaNA_1.01.02_3770_0016.jpg/1299,356,1074,3078/full/0/default.jpg", "iiif_url")</f>
        <v/>
      </c>
    </row>
    <row r="2395">
      <c r="A2395" t="inlineStr">
        <is>
          <t>NL-HaNA_1.01.02_3770_0016-page-30</t>
        </is>
      </c>
      <c r="B2395" t="inlineStr">
        <is>
          <t>NL-HaNA_1.01.02_3770_0016-column-1399-456-874-2878</t>
        </is>
      </c>
      <c r="C2395" t="inlineStr">
        <is>
          <t>repeat_lemma</t>
        </is>
      </c>
      <c r="D2395" t="n">
        <v>1579</v>
      </c>
      <c r="E2395" t="n">
        <v>1483</v>
      </c>
      <c r="F2395" t="inlineStr">
        <is>
          <t xml:space="preserve">        anr.</t>
        </is>
      </c>
      <c r="G2395">
        <f>HYPERLINK("https://images.diginfra.net/iiif/NL-HaNA_1.01.02/3770/NL-HaNA_1.01.02_3770_0016.jpg/1299,356,1074,3078/full/0/default.jpg", "iiif_url")</f>
        <v/>
      </c>
    </row>
    <row r="2396">
      <c r="A2396" t="inlineStr">
        <is>
          <t>NL-HaNA_1.01.02_3770_0016-page-30</t>
        </is>
      </c>
      <c r="B2396" t="inlineStr">
        <is>
          <t>NL-HaNA_1.01.02_3770_0016-column-1399-456-874-2878</t>
        </is>
      </c>
      <c r="C2396" t="inlineStr">
        <is>
          <t>repeat_lemma</t>
        </is>
      </c>
      <c r="D2396" t="n">
        <v>1542</v>
      </c>
      <c r="E2396" t="n">
        <v>1522</v>
      </c>
      <c r="F2396" t="inlineStr">
        <is>
          <t xml:space="preserve">        Lauder, Lieutenant Generael , wegens</t>
        </is>
      </c>
      <c r="G2396">
        <f>HYPERLINK("https://images.diginfra.net/iiif/NL-HaNA_1.01.02/3770/NL-HaNA_1.01.02_3770_0016.jpg/1299,356,1074,3078/full/0/default.jpg", "iiif_url")</f>
        <v/>
      </c>
    </row>
    <row r="2397">
      <c r="A2397" t="inlineStr">
        <is>
          <t>NL-HaNA_1.01.02_3770_0016-page-30</t>
        </is>
      </c>
      <c r="B2397" t="inlineStr">
        <is>
          <t>NL-HaNA_1.01.02_3770_0016-column-1399-456-874-2878</t>
        </is>
      </c>
      <c r="C2397" t="inlineStr">
        <is>
          <t>continuation</t>
        </is>
      </c>
      <c r="D2397" t="n">
        <v>1438</v>
      </c>
      <c r="E2397" t="n">
        <v>1571</v>
      </c>
      <c r="F2397" t="inlineStr">
        <is>
          <t xml:space="preserve">    aghterpanen.</t>
        </is>
      </c>
      <c r="G2397">
        <f>HYPERLINK("https://images.diginfra.net/iiif/NL-HaNA_1.01.02/3770/NL-HaNA_1.01.02_3770_0016.jpg/1299,356,1074,3078/full/0/default.jpg", "iiif_url")</f>
        <v/>
      </c>
    </row>
    <row r="2398">
      <c r="A2398" t="inlineStr">
        <is>
          <t>NL-HaNA_1.01.02_3770_0016-page-30</t>
        </is>
      </c>
      <c r="B2398" t="inlineStr">
        <is>
          <t>NL-HaNA_1.01.02_3770_0016-column-1399-456-874-2878</t>
        </is>
      </c>
      <c r="C2398" t="inlineStr">
        <is>
          <t>non_index_line</t>
        </is>
      </c>
      <c r="D2398" t="n">
        <v>1705</v>
      </c>
      <c r="E2398" t="n">
        <v>1583</v>
      </c>
      <c r="F2398" t="inlineStr">
        <is>
          <t xml:space="preserve">        ay.</t>
        </is>
      </c>
      <c r="G2398">
        <f>HYPERLINK("https://images.diginfra.net/iiif/NL-HaNA_1.01.02/3770/NL-HaNA_1.01.02_3770_0016.jpg/1299,356,1074,3078/full/0/default.jpg", "iiif_url")</f>
        <v/>
      </c>
    </row>
    <row r="2399">
      <c r="A2399" t="inlineStr">
        <is>
          <t>NL-HaNA_1.01.02_3770_0016-page-30</t>
        </is>
      </c>
      <c r="B2399" t="inlineStr">
        <is>
          <t>NL-HaNA_1.01.02_3770_0016-column-1399-456-874-2878</t>
        </is>
      </c>
      <c r="C2399" t="inlineStr">
        <is>
          <t>repeat_lemma</t>
        </is>
      </c>
      <c r="D2399" t="n">
        <v>1547</v>
      </c>
      <c r="E2399" t="n">
        <v>1628</v>
      </c>
      <c r="F2399" t="inlineStr">
        <is>
          <t xml:space="preserve">        Heyae, Lieuteuam Generael, drie maen-</t>
        </is>
      </c>
      <c r="G2399">
        <f>HYPERLINK("https://images.diginfra.net/iiif/NL-HaNA_1.01.02/3770/NL-HaNA_1.01.02_3770_0016.jpg/1299,356,1074,3078/full/0/default.jpg", "iiif_url")</f>
        <v/>
      </c>
    </row>
    <row r="2400">
      <c r="A2400" t="inlineStr">
        <is>
          <t>NL-HaNA_1.01.02_3770_0016-page-30</t>
        </is>
      </c>
      <c r="B2400" t="inlineStr">
        <is>
          <t>NL-HaNA_1.01.02_3770_0016-column-1399-456-874-2878</t>
        </is>
      </c>
      <c r="C2400" t="inlineStr">
        <is>
          <t>continuation</t>
        </is>
      </c>
      <c r="D2400" t="n">
        <v>1436</v>
      </c>
      <c r="E2400" t="n">
        <v>1665</v>
      </c>
      <c r="F2400" t="inlineStr">
        <is>
          <t xml:space="preserve">    de verbf. 444.</t>
        </is>
      </c>
      <c r="G2400">
        <f>HYPERLINK("https://images.diginfra.net/iiif/NL-HaNA_1.01.02/3770/NL-HaNA_1.01.02_3770_0016.jpg/1299,356,1074,3078/full/0/default.jpg", "iiif_url")</f>
        <v/>
      </c>
    </row>
    <row r="2401">
      <c r="A2401" t="inlineStr">
        <is>
          <t>NL-HaNA_1.01.02_3770_0016-page-30</t>
        </is>
      </c>
      <c r="B2401" t="inlineStr">
        <is>
          <t>NL-HaNA_1.01.02_3770_0016-column-1399-456-874-2878</t>
        </is>
      </c>
      <c r="C2401" t="inlineStr">
        <is>
          <t>repeat_lemma</t>
        </is>
      </c>
      <c r="D2401" t="n">
        <v>1545</v>
      </c>
      <c r="E2401" t="n">
        <v>1725</v>
      </c>
      <c r="F2401" t="inlineStr">
        <is>
          <t xml:space="preserve">        Znama, General Major, rwes maen-</t>
        </is>
      </c>
      <c r="G2401">
        <f>HYPERLINK("https://images.diginfra.net/iiif/NL-HaNA_1.01.02/3770/NL-HaNA_1.01.02_3770_0016.jpg/1299,356,1074,3078/full/0/default.jpg", "iiif_url")</f>
        <v/>
      </c>
    </row>
    <row r="2402">
      <c r="A2402" t="inlineStr">
        <is>
          <t>NL-HaNA_1.01.02_3770_0016-page-30</t>
        </is>
      </c>
      <c r="B2402" t="inlineStr">
        <is>
          <t>NL-HaNA_1.01.02_3770_0016-column-1399-456-874-2878</t>
        </is>
      </c>
      <c r="C2402" t="inlineStr">
        <is>
          <t>continuation</t>
        </is>
      </c>
      <c r="D2402" t="n">
        <v>1443</v>
      </c>
      <c r="E2402" t="n">
        <v>1771</v>
      </c>
      <c r="F2402" t="inlineStr">
        <is>
          <t xml:space="preserve">    am verb. 455</t>
        </is>
      </c>
      <c r="G2402">
        <f>HYPERLINK("https://images.diginfra.net/iiif/NL-HaNA_1.01.02/3770/NL-HaNA_1.01.02_3770_0016.jpg/1299,356,1074,3078/full/0/default.jpg", "iiif_url")</f>
        <v/>
      </c>
    </row>
    <row r="2403">
      <c r="A2403" t="inlineStr">
        <is>
          <t>NL-HaNA_1.01.02_3770_0016-page-30</t>
        </is>
      </c>
      <c r="B2403" t="inlineStr">
        <is>
          <t>NL-HaNA_1.01.02_3770_0016-column-1399-456-874-2878</t>
        </is>
      </c>
      <c r="C2403" t="inlineStr">
        <is>
          <t>non_index_line</t>
        </is>
      </c>
      <c r="D2403" t="n">
        <v>1766</v>
      </c>
      <c r="E2403" t="n">
        <v>1777</v>
      </c>
      <c r="F2403" t="inlineStr">
        <is>
          <t xml:space="preserve">        E</t>
        </is>
      </c>
      <c r="G2403">
        <f>HYPERLINK("https://images.diginfra.net/iiif/NL-HaNA_1.01.02/3770/NL-HaNA_1.01.02_3770_0016.jpg/1299,356,1074,3078/full/0/default.jpg", "iiif_url")</f>
        <v/>
      </c>
    </row>
    <row r="2404">
      <c r="A2404" t="inlineStr">
        <is>
          <t>NL-HaNA_1.01.02_3770_0016-page-30</t>
        </is>
      </c>
      <c r="B2404" t="inlineStr">
        <is>
          <t>NL-HaNA_1.01.02_3770_0016-column-1399-456-874-2878</t>
        </is>
      </c>
      <c r="C2404" t="inlineStr">
        <is>
          <t>repeat_lemma</t>
        </is>
      </c>
      <c r="D2404" t="n">
        <v>1545</v>
      </c>
      <c r="E2404" t="n">
        <v>1819</v>
      </c>
      <c r="F2404" t="inlineStr">
        <is>
          <t xml:space="preserve">        Rochebunc drie weeken verlof 471.</t>
        </is>
      </c>
      <c r="G2404">
        <f>HYPERLINK("https://images.diginfra.net/iiif/NL-HaNA_1.01.02/3770/NL-HaNA_1.01.02_3770_0016.jpg/1299,356,1074,3078/full/0/default.jpg", "iiif_url")</f>
        <v/>
      </c>
    </row>
    <row r="2405">
      <c r="A2405" t="inlineStr">
        <is>
          <t>NL-HaNA_1.01.02_3770_0016-page-30</t>
        </is>
      </c>
      <c r="B2405" t="inlineStr">
        <is>
          <t>NL-HaNA_1.01.02_3770_0016-column-1399-456-874-2878</t>
        </is>
      </c>
      <c r="C2405" t="inlineStr">
        <is>
          <t>repeat_lemma</t>
        </is>
      </c>
      <c r="D2405" t="n">
        <v>1545</v>
      </c>
      <c r="E2405" t="n">
        <v>1865</v>
      </c>
      <c r="F2405" t="inlineStr">
        <is>
          <t xml:space="preserve">        onderhoudt voor een Compagnie Swit-</t>
        </is>
      </c>
      <c r="G2405">
        <f>HYPERLINK("https://images.diginfra.net/iiif/NL-HaNA_1.01.02/3770/NL-HaNA_1.01.02_3770_0016.jpg/1299,356,1074,3078/full/0/default.jpg", "iiif_url")</f>
        <v/>
      </c>
    </row>
    <row r="2406">
      <c r="A2406" t="inlineStr">
        <is>
          <t>NL-HaNA_1.01.02_3770_0016-page-30</t>
        </is>
      </c>
      <c r="B2406" t="inlineStr">
        <is>
          <t>NL-HaNA_1.01.02_3770_0016-column-1399-456-874-2878</t>
        </is>
      </c>
      <c r="C2406" t="inlineStr">
        <is>
          <t>continuation</t>
        </is>
      </c>
      <c r="D2406" t="n">
        <v>1443</v>
      </c>
      <c r="E2406" t="n">
        <v>1918</v>
      </c>
      <c r="F2406" t="inlineStr">
        <is>
          <t xml:space="preserve">    fn. a73. 474.</t>
        </is>
      </c>
      <c r="G2406">
        <f>HYPERLINK("https://images.diginfra.net/iiif/NL-HaNA_1.01.02/3770/NL-HaNA_1.01.02_3770_0016.jpg/1299,356,1074,3078/full/0/default.jpg", "iiif_url")</f>
        <v/>
      </c>
    </row>
    <row r="2407">
      <c r="A2407" t="inlineStr">
        <is>
          <t>NL-HaNA_1.01.02_3770_0016-page-30</t>
        </is>
      </c>
      <c r="B2407" t="inlineStr">
        <is>
          <t>NL-HaNA_1.01.02_3770_0016-column-1399-456-874-2878</t>
        </is>
      </c>
      <c r="C2407" t="inlineStr">
        <is>
          <t>repeat_lemma</t>
        </is>
      </c>
      <c r="D2407" t="n">
        <v>1545</v>
      </c>
      <c r="E2407" t="n">
        <v>1965</v>
      </c>
      <c r="F2407" t="inlineStr">
        <is>
          <t xml:space="preserve">        chanchi om fijne Koserlcke Majeteyt</t>
        </is>
      </c>
      <c r="G2407">
        <f>HYPERLINK("https://images.diginfra.net/iiif/NL-HaNA_1.01.02/3770/NL-HaNA_1.01.02_3770_0016.jpg/1299,356,1074,3078/full/0/default.jpg", "iiif_url")</f>
        <v/>
      </c>
    </row>
    <row r="2408">
      <c r="A2408" t="inlineStr">
        <is>
          <t>NL-HaNA_1.01.02_3770_0016-page-30</t>
        </is>
      </c>
      <c r="B2408" t="inlineStr">
        <is>
          <t>NL-HaNA_1.01.02_3770_0016-column-1399-456-874-2878</t>
        </is>
      </c>
      <c r="C2408" t="inlineStr">
        <is>
          <t>continuation</t>
        </is>
      </c>
      <c r="D2408" t="n">
        <v>1438</v>
      </c>
      <c r="E2408" t="n">
        <v>2016</v>
      </c>
      <c r="F2408" t="inlineStr">
        <is>
          <t xml:space="preserve">    te veieken om éihtinuie als Gouvernér</t>
        </is>
      </c>
      <c r="G2408">
        <f>HYPERLINK("https://images.diginfra.net/iiif/NL-HaNA_1.01.02/3770/NL-HaNA_1.01.02_3770_0016.jpg/1299,356,1074,3078/full/0/default.jpg", "iiif_url")</f>
        <v/>
      </c>
    </row>
    <row r="2409">
      <c r="A2409" t="inlineStr">
        <is>
          <t>NL-HaNA_1.01.02_3770_0016-page-30</t>
        </is>
      </c>
      <c r="B2409" t="inlineStr">
        <is>
          <t>NL-HaNA_1.01.02_3770_0016-column-1399-456-874-2878</t>
        </is>
      </c>
      <c r="C2409" t="inlineStr">
        <is>
          <t>continuation</t>
        </is>
      </c>
      <c r="D2409" t="n">
        <v>1441</v>
      </c>
      <c r="E2409" t="n">
        <v>2067</v>
      </c>
      <c r="F2409" t="inlineStr">
        <is>
          <t xml:space="preserve">    van ôudenaerden. 2477.</t>
        </is>
      </c>
      <c r="G2409">
        <f>HYPERLINK("https://images.diginfra.net/iiif/NL-HaNA_1.01.02/3770/NL-HaNA_1.01.02_3770_0016.jpg/1299,356,1074,3078/full/0/default.jpg", "iiif_url")</f>
        <v/>
      </c>
    </row>
    <row r="2410">
      <c r="A2410" t="inlineStr">
        <is>
          <t>NL-HaNA_1.01.02_3770_0016-page-30</t>
        </is>
      </c>
      <c r="B2410" t="inlineStr">
        <is>
          <t>NL-HaNA_1.01.02_3770_0016-column-1399-456-874-2878</t>
        </is>
      </c>
      <c r="C2410" t="inlineStr">
        <is>
          <t>repeat_lemma</t>
        </is>
      </c>
      <c r="D2410" t="n">
        <v>1545</v>
      </c>
      <c r="E2410" t="n">
        <v>2113</v>
      </c>
      <c r="F2410" t="inlineStr">
        <is>
          <t xml:space="preserve">        Grave van Tilly gepermiteent ten keer</t>
        </is>
      </c>
      <c r="G2410">
        <f>HYPERLINK("https://images.diginfra.net/iiif/NL-HaNA_1.01.02/3770/NL-HaNA_1.01.02_3770_0016.jpg/1299,356,1074,3078/full/0/default.jpg", "iiif_url")</f>
        <v/>
      </c>
    </row>
    <row r="2411">
      <c r="A2411" t="inlineStr">
        <is>
          <t>NL-HaNA_1.01.02_3770_0016-page-30</t>
        </is>
      </c>
      <c r="B2411" t="inlineStr">
        <is>
          <t>NL-HaNA_1.01.02_3770_0016-column-1399-456-874-2878</t>
        </is>
      </c>
      <c r="C2411" t="inlineStr">
        <is>
          <t>continuation</t>
        </is>
      </c>
      <c r="D2411" t="n">
        <v>1443</v>
      </c>
      <c r="E2411" t="n">
        <v>2163</v>
      </c>
      <c r="F2411" t="inlineStr">
        <is>
          <t xml:space="preserve">    herwaens te doen. 483.</t>
        </is>
      </c>
      <c r="G2411">
        <f>HYPERLINK("https://images.diginfra.net/iiif/NL-HaNA_1.01.02/3770/NL-HaNA_1.01.02_3770_0016.jpg/1299,356,1074,3078/full/0/default.jpg", "iiif_url")</f>
        <v/>
      </c>
    </row>
    <row r="2412">
      <c r="A2412" t="inlineStr">
        <is>
          <t>NL-HaNA_1.01.02_3770_0016-page-30</t>
        </is>
      </c>
      <c r="B2412" t="inlineStr">
        <is>
          <t>NL-HaNA_1.01.02_3770_0016-column-1399-456-874-2878</t>
        </is>
      </c>
      <c r="C2412" t="inlineStr">
        <is>
          <t>repeat_lemma</t>
        </is>
      </c>
      <c r="D2412" t="n">
        <v>1542</v>
      </c>
      <c r="E2412" t="n">
        <v>2206</v>
      </c>
      <c r="F2412" t="inlineStr">
        <is>
          <t xml:space="preserve">        wegens het Regiment van Lynden om</t>
        </is>
      </c>
      <c r="G2412">
        <f>HYPERLINK("https://images.diginfra.net/iiif/NL-HaNA_1.01.02/3770/NL-HaNA_1.01.02_3770_0016.jpg/1299,356,1074,3078/full/0/default.jpg", "iiif_url")</f>
        <v/>
      </c>
    </row>
    <row r="2413">
      <c r="A2413" t="inlineStr">
        <is>
          <t>NL-HaNA_1.01.02_3770_0016-page-30</t>
        </is>
      </c>
      <c r="B2413" t="inlineStr">
        <is>
          <t>NL-HaNA_1.01.02_3770_0016-column-1399-456-874-2878</t>
        </is>
      </c>
      <c r="C2413" t="inlineStr">
        <is>
          <t>continuation</t>
        </is>
      </c>
      <c r="D2413" t="n">
        <v>1443</v>
      </c>
      <c r="E2413" t="n">
        <v>2260</v>
      </c>
      <c r="F2413" t="inlineStr">
        <is>
          <t xml:space="preserve">    buialingé 483.</t>
        </is>
      </c>
      <c r="G2413">
        <f>HYPERLINK("https://images.diginfra.net/iiif/NL-HaNA_1.01.02/3770/NL-HaNA_1.01.02_3770_0016.jpg/1299,356,1074,3078/full/0/default.jpg", "iiif_url")</f>
        <v/>
      </c>
    </row>
    <row r="2414">
      <c r="A2414" t="inlineStr">
        <is>
          <t>NL-HaNA_1.01.02_3770_0016-page-30</t>
        </is>
      </c>
      <c r="B2414" t="inlineStr">
        <is>
          <t>NL-HaNA_1.01.02_3770_0016-column-1399-456-874-2878</t>
        </is>
      </c>
      <c r="C2414" t="inlineStr">
        <is>
          <t>repeat_lemma</t>
        </is>
      </c>
      <c r="D2414" t="n">
        <v>1549</v>
      </c>
      <c r="E2414" t="n">
        <v>2306</v>
      </c>
      <c r="F2414" t="inlineStr">
        <is>
          <t xml:space="preserve">        Run, Major van het Fort de</t>
        </is>
      </c>
      <c r="G2414">
        <f>HYPERLINK("https://images.diginfra.net/iiif/NL-HaNA_1.01.02/3770/NL-HaNA_1.01.02_3770_0016.jpg/1299,356,1074,3078/full/0/default.jpg", "iiif_url")</f>
        <v/>
      </c>
    </row>
    <row r="2415">
      <c r="A2415" t="inlineStr">
        <is>
          <t>NL-HaNA_1.01.02_3770_0016-page-30</t>
        </is>
      </c>
      <c r="B2415" t="inlineStr">
        <is>
          <t>NL-HaNA_1.01.02_3770_0016-column-1399-456-874-2878</t>
        </is>
      </c>
      <c r="C2415" t="inlineStr">
        <is>
          <t>continuation</t>
        </is>
      </c>
      <c r="D2415" t="n">
        <v>1443</v>
      </c>
      <c r="E2415" t="n">
        <v>2353</v>
      </c>
      <c r="F2415" t="inlineStr">
        <is>
          <t xml:space="preserve">    Knuoke, die maendei verlof. 2484.</t>
        </is>
      </c>
      <c r="G2415">
        <f>HYPERLINK("https://images.diginfra.net/iiif/NL-HaNA_1.01.02/3770/NL-HaNA_1.01.02_3770_0016.jpg/1299,356,1074,3078/full/0/default.jpg", "iiif_url")</f>
        <v/>
      </c>
    </row>
    <row r="2416">
      <c r="A2416" t="inlineStr">
        <is>
          <t>NL-HaNA_1.01.02_3770_0016-page-30</t>
        </is>
      </c>
      <c r="B2416" t="inlineStr">
        <is>
          <t>NL-HaNA_1.01.02_3770_0016-column-1399-456-874-2878</t>
        </is>
      </c>
      <c r="C2416" t="inlineStr">
        <is>
          <t>repeat_lemma</t>
        </is>
      </c>
      <c r="D2416" t="n">
        <v>1545</v>
      </c>
      <c r="E2416" t="n">
        <v>2405</v>
      </c>
      <c r="F2416" t="inlineStr">
        <is>
          <t xml:space="preserve">        Coun Lambert en Officiers on een pen-</t>
        </is>
      </c>
      <c r="G2416">
        <f>HYPERLINK("https://images.diginfra.net/iiif/NL-HaNA_1.01.02/3770/NL-HaNA_1.01.02_3770_0016.jpg/1299,356,1074,3078/full/0/default.jpg", "iiif_url")</f>
        <v/>
      </c>
    </row>
    <row r="2417">
      <c r="A2417" t="inlineStr">
        <is>
          <t>NL-HaNA_1.01.02_3770_0016-page-30</t>
        </is>
      </c>
      <c r="B2417" t="inlineStr">
        <is>
          <t>NL-HaNA_1.01.02_3770_0016-column-1399-456-874-2878</t>
        </is>
      </c>
      <c r="C2417" t="inlineStr">
        <is>
          <t>continuation</t>
        </is>
      </c>
      <c r="D2417" t="n">
        <v>1441</v>
      </c>
      <c r="E2417" t="n">
        <v>2454</v>
      </c>
      <c r="F2417" t="inlineStr">
        <is>
          <t xml:space="preserve">    sun ofte behoorlijk afscheydt. 494. 540.</t>
        </is>
      </c>
      <c r="G2417">
        <f>HYPERLINK("https://images.diginfra.net/iiif/NL-HaNA_1.01.02/3770/NL-HaNA_1.01.02_3770_0016.jpg/1299,356,1074,3078/full/0/default.jpg", "iiif_url")</f>
        <v/>
      </c>
    </row>
    <row r="2418">
      <c r="A2418" t="inlineStr">
        <is>
          <t>NL-HaNA_1.01.02_3770_0016-page-30</t>
        </is>
      </c>
      <c r="B2418" t="inlineStr">
        <is>
          <t>NL-HaNA_1.01.02_3770_0016-column-1399-456-874-2878</t>
        </is>
      </c>
      <c r="C2418" t="inlineStr">
        <is>
          <t>continuation</t>
        </is>
      </c>
      <c r="D2418" t="n">
        <v>1457</v>
      </c>
      <c r="E2418" t="n">
        <v>2506</v>
      </c>
      <c r="F2418" t="inlineStr">
        <is>
          <t xml:space="preserve">    0.</t>
        </is>
      </c>
      <c r="G2418">
        <f>HYPERLINK("https://images.diginfra.net/iiif/NL-HaNA_1.01.02/3770/NL-HaNA_1.01.02_3770_0016.jpg/1299,356,1074,3078/full/0/default.jpg", "iiif_url")</f>
        <v/>
      </c>
    </row>
    <row r="2419">
      <c r="A2419" t="inlineStr">
        <is>
          <t>NL-HaNA_1.01.02_3770_0016-page-30</t>
        </is>
      </c>
      <c r="B2419" t="inlineStr">
        <is>
          <t>NL-HaNA_1.01.02_3770_0016-column-1399-456-874-2878</t>
        </is>
      </c>
      <c r="C2419" t="inlineStr">
        <is>
          <t>repeat_lemma</t>
        </is>
      </c>
      <c r="D2419" t="n">
        <v>1547</v>
      </c>
      <c r="E2419" t="n">
        <v>2543</v>
      </c>
      <c r="F2419" t="inlineStr">
        <is>
          <t xml:space="preserve">        Gaddeliere on in fijn Commandement</t>
        </is>
      </c>
      <c r="G2419">
        <f>HYPERLINK("https://images.diginfra.net/iiif/NL-HaNA_1.01.02/3770/NL-HaNA_1.01.02_3770_0016.jpg/1299,356,1074,3078/full/0/default.jpg", "iiif_url")</f>
        <v/>
      </c>
    </row>
    <row r="2420">
      <c r="A2420" t="inlineStr">
        <is>
          <t>NL-HaNA_1.01.02_3770_0016-page-30</t>
        </is>
      </c>
      <c r="B2420" t="inlineStr">
        <is>
          <t>NL-HaNA_1.01.02_3770_0016-column-1399-456-874-2878</t>
        </is>
      </c>
      <c r="C2420" t="inlineStr">
        <is>
          <t>continuation</t>
        </is>
      </c>
      <c r="D2420" t="n">
        <v>1438</v>
      </c>
      <c r="E2420" t="n">
        <v>2604</v>
      </c>
      <c r="F2420" t="inlineStr">
        <is>
          <t xml:space="preserve">    gemaintenen te werden. 513.</t>
        </is>
      </c>
      <c r="G2420">
        <f>HYPERLINK("https://images.diginfra.net/iiif/NL-HaNA_1.01.02/3770/NL-HaNA_1.01.02_3770_0016.jpg/1299,356,1074,3078/full/0/default.jpg", "iiif_url")</f>
        <v/>
      </c>
    </row>
    <row r="2421">
      <c r="A2421" t="inlineStr">
        <is>
          <t>NL-HaNA_1.01.02_3770_0016-page-30</t>
        </is>
      </c>
      <c r="B2421" t="inlineStr">
        <is>
          <t>NL-HaNA_1.01.02_3770_0016-column-1399-456-874-2878</t>
        </is>
      </c>
      <c r="C2421" t="inlineStr">
        <is>
          <t>repeat_lemma</t>
        </is>
      </c>
      <c r="D2421" t="n">
        <v>1542</v>
      </c>
      <c r="E2421" t="n">
        <v>2647</v>
      </c>
      <c r="F2421" t="inlineStr">
        <is>
          <t xml:space="preserve">        Nassau, Genrael Major, om verl,</t>
        </is>
      </c>
      <c r="G2421">
        <f>HYPERLINK("https://images.diginfra.net/iiif/NL-HaNA_1.01.02/3770/NL-HaNA_1.01.02_3770_0016.jpg/1299,356,1074,3078/full/0/default.jpg", "iiif_url")</f>
        <v/>
      </c>
    </row>
    <row r="2422">
      <c r="A2422" t="inlineStr">
        <is>
          <t>NL-HaNA_1.01.02_3770_0016-page-30</t>
        </is>
      </c>
      <c r="B2422" t="inlineStr">
        <is>
          <t>NL-HaNA_1.01.02_3770_0016-column-1399-456-874-2878</t>
        </is>
      </c>
      <c r="C2422" t="inlineStr">
        <is>
          <t>continuation</t>
        </is>
      </c>
      <c r="D2422" t="n">
        <v>1441</v>
      </c>
      <c r="E2422" t="n">
        <v>2696</v>
      </c>
      <c r="F2422" t="inlineStr">
        <is>
          <t xml:space="preserve">    due manden geprolongeer 531.</t>
        </is>
      </c>
      <c r="G2422">
        <f>HYPERLINK("https://images.diginfra.net/iiif/NL-HaNA_1.01.02/3770/NL-HaNA_1.01.02_3770_0016.jpg/1299,356,1074,3078/full/0/default.jpg", "iiif_url")</f>
        <v/>
      </c>
    </row>
    <row r="2423">
      <c r="A2423" t="inlineStr">
        <is>
          <t>NL-HaNA_1.01.02_3770_0016-page-30</t>
        </is>
      </c>
      <c r="B2423" t="inlineStr">
        <is>
          <t>NL-HaNA_1.01.02_3770_0016-column-1399-456-874-2878</t>
        </is>
      </c>
      <c r="C2423" t="inlineStr">
        <is>
          <t>repeat_lemma</t>
        </is>
      </c>
      <c r="D2423" t="n">
        <v>1545</v>
      </c>
      <c r="E2423" t="n">
        <v>2746</v>
      </c>
      <c r="F2423" t="inlineStr">
        <is>
          <t xml:space="preserve">        Gouverneur van Coeverden te vreden</t>
        </is>
      </c>
      <c r="G2423">
        <f>HYPERLINK("https://images.diginfra.net/iiif/NL-HaNA_1.01.02/3770/NL-HaNA_1.01.02_3770_0016.jpg/1299,356,1074,3078/full/0/default.jpg", "iiif_url")</f>
        <v/>
      </c>
    </row>
    <row r="2424">
      <c r="A2424" t="inlineStr">
        <is>
          <t>NL-HaNA_1.01.02_3770_0016-page-30</t>
        </is>
      </c>
      <c r="B2424" t="inlineStr">
        <is>
          <t>NL-HaNA_1.01.02_3770_0016-column-1399-456-874-2878</t>
        </is>
      </c>
      <c r="C2424" t="inlineStr">
        <is>
          <t>continuation</t>
        </is>
      </c>
      <c r="D2424" t="n">
        <v>1438</v>
      </c>
      <c r="E2424" t="n">
        <v>2796</v>
      </c>
      <c r="F2424" t="inlineStr">
        <is>
          <t xml:space="preserve">    te meten zijn met het aon gratuit van de</t>
        </is>
      </c>
      <c r="G2424">
        <f>HYPERLINK("https://images.diginfra.net/iiif/NL-HaNA_1.01.02/3770/NL-HaNA_1.01.02_3770_0016.jpg/1299,356,1074,3078/full/0/default.jpg", "iiif_url")</f>
        <v/>
      </c>
    </row>
    <row r="2425">
      <c r="A2425" t="inlineStr">
        <is>
          <t>NL-HaNA_1.01.02_3770_0016-page-30</t>
        </is>
      </c>
      <c r="B2425" t="inlineStr">
        <is>
          <t>NL-HaNA_1.01.02_3770_0016-column-1399-456-874-2878</t>
        </is>
      </c>
      <c r="C2425" t="inlineStr">
        <is>
          <t>continuation</t>
        </is>
      </c>
      <c r="D2425" t="n">
        <v>1441</v>
      </c>
      <c r="E2425" t="n">
        <v>2851</v>
      </c>
      <c r="F2425" t="inlineStr">
        <is>
          <t xml:space="preserve">    Staten van Drembe. 548.</t>
        </is>
      </c>
      <c r="G2425">
        <f>HYPERLINK("https://images.diginfra.net/iiif/NL-HaNA_1.01.02/3770/NL-HaNA_1.01.02_3770_0016.jpg/1299,356,1074,3078/full/0/default.jpg", "iiif_url")</f>
        <v/>
      </c>
    </row>
    <row r="2426">
      <c r="A2426" t="inlineStr">
        <is>
          <t>NL-HaNA_1.01.02_3770_0016-page-30</t>
        </is>
      </c>
      <c r="B2426" t="inlineStr">
        <is>
          <t>NL-HaNA_1.01.02_3770_0016-column-1399-456-874-2878</t>
        </is>
      </c>
      <c r="C2426" t="inlineStr">
        <is>
          <t>repeat_lemma</t>
        </is>
      </c>
      <c r="D2426" t="n">
        <v>1545</v>
      </c>
      <c r="E2426" t="n">
        <v>2894</v>
      </c>
      <c r="F2426" t="inlineStr">
        <is>
          <t xml:space="preserve">        Commandeur Brabel drie maenden ver-</t>
        </is>
      </c>
      <c r="G2426">
        <f>HYPERLINK("https://images.diginfra.net/iiif/NL-HaNA_1.01.02/3770/NL-HaNA_1.01.02_3770_0016.jpg/1299,356,1074,3078/full/0/default.jpg", "iiif_url")</f>
        <v/>
      </c>
    </row>
    <row r="2427">
      <c r="A2427" t="inlineStr">
        <is>
          <t>NL-HaNA_1.01.02_3770_0016-page-30</t>
        </is>
      </c>
      <c r="B2427" t="inlineStr">
        <is>
          <t>NL-HaNA_1.01.02_3770_0016-column-1399-456-874-2878</t>
        </is>
      </c>
      <c r="C2427" t="inlineStr">
        <is>
          <t>continuation</t>
        </is>
      </c>
      <c r="D2427" t="n">
        <v>1445</v>
      </c>
      <c r="E2427" t="n">
        <v>2947</v>
      </c>
      <c r="F2427" t="inlineStr">
        <is>
          <t xml:space="preserve">    hf.</t>
        </is>
      </c>
      <c r="G2427">
        <f>HYPERLINK("https://images.diginfra.net/iiif/NL-HaNA_1.01.02/3770/NL-HaNA_1.01.02_3770_0016.jpg/1299,356,1074,3078/full/0/default.jpg", "iiif_url")</f>
        <v/>
      </c>
    </row>
    <row r="2428">
      <c r="A2428" t="inlineStr">
        <is>
          <t>NL-HaNA_1.01.02_3770_0016-page-30</t>
        </is>
      </c>
      <c r="B2428" t="inlineStr">
        <is>
          <t>NL-HaNA_1.01.02_3770_0016-column-1399-456-874-2878</t>
        </is>
      </c>
      <c r="C2428" t="inlineStr">
        <is>
          <t>continuation</t>
        </is>
      </c>
      <c r="D2428" t="n">
        <v>1543</v>
      </c>
      <c r="E2428" t="n">
        <v>2951</v>
      </c>
      <c r="F2428" t="inlineStr">
        <is>
          <t xml:space="preserve">    616.</t>
        </is>
      </c>
      <c r="G2428">
        <f>HYPERLINK("https://images.diginfra.net/iiif/NL-HaNA_1.01.02/3770/NL-HaNA_1.01.02_3770_0016.jpg/1299,356,1074,3078/full/0/default.jpg", "iiif_url")</f>
        <v/>
      </c>
    </row>
    <row r="2429">
      <c r="A2429" t="inlineStr">
        <is>
          <t>NL-HaNA_1.01.02_3770_0016-page-30</t>
        </is>
      </c>
      <c r="B2429" t="inlineStr">
        <is>
          <t>NL-HaNA_1.01.02_3770_0016-column-1399-456-874-2878</t>
        </is>
      </c>
      <c r="C2429" t="inlineStr">
        <is>
          <t>repeat_lemma</t>
        </is>
      </c>
      <c r="D2429" t="n">
        <v>1545</v>
      </c>
      <c r="E2429" t="n">
        <v>2993</v>
      </c>
      <c r="F2429" t="inlineStr">
        <is>
          <t xml:space="preserve">        versieek van dn Genemel Grave van</t>
        </is>
      </c>
      <c r="G2429">
        <f>HYPERLINK("https://images.diginfra.net/iiif/NL-HaNA_1.01.02/3770/NL-HaNA_1.01.02_3770_0016.jpg/1299,356,1074,3078/full/0/default.jpg", "iiif_url")</f>
        <v/>
      </c>
    </row>
    <row r="2430">
      <c r="A2430" t="inlineStr">
        <is>
          <t>NL-HaNA_1.01.02_3770_0016-page-30</t>
        </is>
      </c>
      <c r="B2430" t="inlineStr">
        <is>
          <t>NL-HaNA_1.01.02_3770_0016-column-1399-456-874-2878</t>
        </is>
      </c>
      <c r="C2430" t="inlineStr">
        <is>
          <t>continuation</t>
        </is>
      </c>
      <c r="D2430" t="n">
        <v>1445</v>
      </c>
      <c r="E2430" t="n">
        <v>3043</v>
      </c>
      <c r="F2430" t="inlineStr">
        <is>
          <t xml:space="preserve">    Honpesch om Comnisse als Gouverneur van</t>
        </is>
      </c>
      <c r="G2430">
        <f>HYPERLINK("https://images.diginfra.net/iiif/NL-HaNA_1.01.02/3770/NL-HaNA_1.01.02_3770_0016.jpg/1299,356,1074,3078/full/0/default.jpg", "iiif_url")</f>
        <v/>
      </c>
    </row>
    <row r="2431">
      <c r="A2431" t="inlineStr">
        <is>
          <t>NL-HaNA_1.01.02_3770_0016-page-30</t>
        </is>
      </c>
      <c r="B2431" t="inlineStr">
        <is>
          <t>NL-HaNA_1.01.02_3770_0016-column-1399-456-874-2878</t>
        </is>
      </c>
      <c r="C2431" t="inlineStr">
        <is>
          <t>continuation</t>
        </is>
      </c>
      <c r="D2431" t="n">
        <v>1443</v>
      </c>
      <c r="E2431" t="n">
        <v>3092</v>
      </c>
      <c r="F2431" t="inlineStr">
        <is>
          <t xml:space="preserve">    Luzenhurgh. 5617.</t>
        </is>
      </c>
      <c r="G2431">
        <f>HYPERLINK("https://images.diginfra.net/iiif/NL-HaNA_1.01.02/3770/NL-HaNA_1.01.02_3770_0016.jpg/1299,356,1074,3078/full/0/default.jpg", "iiif_url")</f>
        <v/>
      </c>
    </row>
    <row r="2432">
      <c r="A2432" t="inlineStr">
        <is>
          <t>NL-HaNA_1.01.02_3770_0016-page-30</t>
        </is>
      </c>
      <c r="B2432" t="inlineStr">
        <is>
          <t>NL-HaNA_1.01.02_3770_0016-column-1399-456-874-2878</t>
        </is>
      </c>
      <c r="C2432" t="inlineStr">
        <is>
          <t>repeat_lemma</t>
        </is>
      </c>
      <c r="D2432" t="n">
        <v>1535</v>
      </c>
      <c r="E2432" t="n">
        <v>3141</v>
      </c>
      <c r="F2432" t="inlineStr">
        <is>
          <t xml:space="preserve">        Malischot , Colonel, verlof voor drie</t>
        </is>
      </c>
      <c r="G2432">
        <f>HYPERLINK("https://images.diginfra.net/iiif/NL-HaNA_1.01.02/3770/NL-HaNA_1.01.02_3770_0016.jpg/1299,356,1074,3078/full/0/default.jpg", "iiif_url")</f>
        <v/>
      </c>
    </row>
    <row r="2433">
      <c r="A2433" t="inlineStr">
        <is>
          <t>NL-HaNA_1.01.02_3770_0016-page-30</t>
        </is>
      </c>
      <c r="B2433" t="inlineStr">
        <is>
          <t>NL-HaNA_1.01.02_3770_0016-column-1399-456-874-2878</t>
        </is>
      </c>
      <c r="C2433" t="inlineStr">
        <is>
          <t>continuation</t>
        </is>
      </c>
      <c r="D2433" t="n">
        <v>1438</v>
      </c>
      <c r="E2433" t="n">
        <v>3195</v>
      </c>
      <c r="F2433" t="inlineStr">
        <is>
          <t xml:space="preserve">    maenden. 642.</t>
        </is>
      </c>
      <c r="G2433">
        <f>HYPERLINK("https://images.diginfra.net/iiif/NL-HaNA_1.01.02/3770/NL-HaNA_1.01.02_3770_0016.jpg/1299,356,1074,3078/full/0/default.jpg", "iiif_url")</f>
        <v/>
      </c>
    </row>
    <row r="2434">
      <c r="A2434" t="inlineStr">
        <is>
          <t>NL-HaNA_1.01.02_3770_0016-page-30</t>
        </is>
      </c>
      <c r="B2434" t="inlineStr">
        <is>
          <t>NL-HaNA_1.01.02_3770_0016-column-1399-456-874-2878</t>
        </is>
      </c>
      <c r="C2434" t="inlineStr">
        <is>
          <t>repeat_lemma</t>
        </is>
      </c>
      <c r="D2434" t="n">
        <v>1538</v>
      </c>
      <c r="E2434" t="n">
        <v>3238</v>
      </c>
      <c r="F2434" t="inlineStr">
        <is>
          <t xml:space="preserve">        Schus, Suisers Capiteyn, wegens ach-</t>
        </is>
      </c>
      <c r="G2434">
        <f>HYPERLINK("https://images.diginfra.net/iiif/NL-HaNA_1.01.02/3770/NL-HaNA_1.01.02_3770_0016.jpg/1299,356,1074,3078/full/0/default.jpg", "iiif_url")</f>
        <v/>
      </c>
    </row>
    <row r="2435">
      <c r="A2435" t="inlineStr">
        <is>
          <t>NL-HaNA_1.01.02_3770_0016-page-30</t>
        </is>
      </c>
      <c r="B2435" t="inlineStr">
        <is>
          <t>NL-HaNA_1.01.02_3770_0016-column-1399-456-874-2878</t>
        </is>
      </c>
      <c r="C2435" t="inlineStr">
        <is>
          <t>continuation</t>
        </is>
      </c>
      <c r="D2435" t="n">
        <v>1438</v>
      </c>
      <c r="E2435" t="n">
        <v>3289</v>
      </c>
      <c r="F2435" t="inlineStr">
        <is>
          <t xml:space="preserve">    vrfalen. 657.</t>
        </is>
      </c>
      <c r="G2435">
        <f>HYPERLINK("https://images.diginfra.net/iiif/NL-HaNA_1.01.02/3770/NL-HaNA_1.01.02_3770_0016.jpg/1299,356,1074,3078/full/0/default.jpg", "iiif_url")</f>
        <v/>
      </c>
    </row>
    <row r="2439">
      <c r="A2439" t="inlineStr">
        <is>
          <t>NL-HaNA_1.01.02_3770_0016-page-31</t>
        </is>
      </c>
      <c r="B2439" t="inlineStr">
        <is>
          <t>NL-HaNA_1.01.02_3770_0016-column-2497-505-860-2868</t>
        </is>
      </c>
      <c r="C2439" t="inlineStr">
        <is>
          <t>repeat_lemma</t>
        </is>
      </c>
      <c r="D2439" t="n">
        <v>2635</v>
      </c>
      <c r="E2439" t="n">
        <v>487</v>
      </c>
      <c r="F2439" t="inlineStr">
        <is>
          <t xml:space="preserve">        Sallie, gereformeert Capitem, wegens</t>
        </is>
      </c>
      <c r="G2439">
        <f>HYPERLINK("https://images.diginfra.net/iiif/NL-HaNA_1.01.02/3770/NL-HaNA_1.01.02_3770_0016.jpg/2397,405,1060,3068/full/0/default.jpg", "iiif_url")</f>
        <v/>
      </c>
    </row>
    <row r="2440">
      <c r="A2440" t="inlineStr">
        <is>
          <t>NL-HaNA_1.01.02_3770_0016-page-31</t>
        </is>
      </c>
      <c r="B2440" t="inlineStr">
        <is>
          <t>NL-HaNA_1.01.02_3770_0016-column-2497-505-860-2868</t>
        </is>
      </c>
      <c r="C2440" t="inlineStr">
        <is>
          <t>continuation</t>
        </is>
      </c>
      <c r="D2440" t="n">
        <v>2538</v>
      </c>
      <c r="E2440" t="n">
        <v>549</v>
      </c>
      <c r="F2440" t="inlineStr">
        <is>
          <t xml:space="preserve">    nattenen. 674.</t>
        </is>
      </c>
      <c r="G2440">
        <f>HYPERLINK("https://images.diginfra.net/iiif/NL-HaNA_1.01.02/3770/NL-HaNA_1.01.02_3770_0016.jpg/2397,405,1060,3068/full/0/default.jpg", "iiif_url")</f>
        <v/>
      </c>
    </row>
    <row r="2441">
      <c r="A2441" t="inlineStr">
        <is>
          <t>NL-HaNA_1.01.02_3770_0016-page-31</t>
        </is>
      </c>
      <c r="B2441" t="inlineStr">
        <is>
          <t>NL-HaNA_1.01.02_3770_0016-column-2497-505-860-2868</t>
        </is>
      </c>
      <c r="C2441" t="inlineStr">
        <is>
          <t>repeat_lemma</t>
        </is>
      </c>
      <c r="D2441" t="n">
        <v>2610</v>
      </c>
      <c r="E2441" t="n">
        <v>598</v>
      </c>
      <c r="F2441" t="inlineStr">
        <is>
          <t xml:space="preserve">        Dolrieu, Cûpiteyn, wegens achterstallen.</t>
        </is>
      </c>
      <c r="G2441">
        <f>HYPERLINK("https://images.diginfra.net/iiif/NL-HaNA_1.01.02/3770/NL-HaNA_1.01.02_3770_0016.jpg/2397,405,1060,3068/full/0/default.jpg", "iiif_url")</f>
        <v/>
      </c>
    </row>
    <row r="2442">
      <c r="A2442" t="inlineStr">
        <is>
          <t>NL-HaNA_1.01.02_3770_0016-page-31</t>
        </is>
      </c>
      <c r="B2442" t="inlineStr">
        <is>
          <t>NL-HaNA_1.01.02_3770_0016-column-2497-505-860-2868</t>
        </is>
      </c>
      <c r="C2442" t="inlineStr">
        <is>
          <t>continuation</t>
        </is>
      </c>
      <c r="D2442" t="n">
        <v>2541</v>
      </c>
      <c r="E2442" t="n">
        <v>647</v>
      </c>
      <c r="F2442" t="inlineStr">
        <is>
          <t xml:space="preserve">    699.</t>
        </is>
      </c>
      <c r="G2442">
        <f>HYPERLINK("https://images.diginfra.net/iiif/NL-HaNA_1.01.02/3770/NL-HaNA_1.01.02_3770_0016.jpg/2397,405,1060,3068/full/0/default.jpg", "iiif_url")</f>
        <v/>
      </c>
    </row>
    <row r="2443">
      <c r="A2443" t="inlineStr">
        <is>
          <t>NL-HaNA_1.01.02_3770_0016-page-31</t>
        </is>
      </c>
      <c r="B2443" t="inlineStr">
        <is>
          <t>NL-HaNA_1.01.02_3770_0016-column-2497-505-860-2868</t>
        </is>
      </c>
      <c r="C2443" t="inlineStr">
        <is>
          <t>repeat_lemma</t>
        </is>
      </c>
      <c r="D2443" t="n">
        <v>2637</v>
      </c>
      <c r="E2443" t="n">
        <v>686</v>
      </c>
      <c r="F2443" t="inlineStr">
        <is>
          <t xml:space="preserve">        Heyden, Liutenant Genre, verlof drie</t>
        </is>
      </c>
      <c r="G2443">
        <f>HYPERLINK("https://images.diginfra.net/iiif/NL-HaNA_1.01.02/3770/NL-HaNA_1.01.02_3770_0016.jpg/2397,405,1060,3068/full/0/default.jpg", "iiif_url")</f>
        <v/>
      </c>
    </row>
    <row r="2444">
      <c r="A2444" t="inlineStr">
        <is>
          <t>NL-HaNA_1.01.02_3770_0016-page-31</t>
        </is>
      </c>
      <c r="B2444" t="inlineStr">
        <is>
          <t>NL-HaNA_1.01.02_3770_0016-column-2497-505-860-2868</t>
        </is>
      </c>
      <c r="C2444" t="inlineStr">
        <is>
          <t>continuation</t>
        </is>
      </c>
      <c r="D2444" t="n">
        <v>2534</v>
      </c>
      <c r="E2444" t="n">
        <v>744</v>
      </c>
      <c r="F2444" t="inlineStr">
        <is>
          <t xml:space="preserve">    maenden geprolonmeent.</t>
        </is>
      </c>
      <c r="G2444">
        <f>HYPERLINK("https://images.diginfra.net/iiif/NL-HaNA_1.01.02/3770/NL-HaNA_1.01.02_3770_0016.jpg/2397,405,1060,3068/full/0/default.jpg", "iiif_url")</f>
        <v/>
      </c>
    </row>
    <row r="2445">
      <c r="A2445" t="inlineStr">
        <is>
          <t>NL-HaNA_1.01.02_3770_0016-page-31</t>
        </is>
      </c>
      <c r="B2445" t="inlineStr">
        <is>
          <t>NL-HaNA_1.01.02_3770_0016-column-2497-505-860-2868</t>
        </is>
      </c>
      <c r="C2445" t="inlineStr">
        <is>
          <t>non_index_line</t>
        </is>
      </c>
      <c r="D2445" t="n">
        <v>2956</v>
      </c>
      <c r="E2445" t="n">
        <v>750</v>
      </c>
      <c r="F2445" t="inlineStr">
        <is>
          <t xml:space="preserve">        712</t>
        </is>
      </c>
      <c r="G2445">
        <f>HYPERLINK("https://images.diginfra.net/iiif/NL-HaNA_1.01.02/3770/NL-HaNA_1.01.02_3770_0016.jpg/2397,405,1060,3068/full/0/default.jpg", "iiif_url")</f>
        <v/>
      </c>
    </row>
    <row r="2446">
      <c r="A2446" t="inlineStr">
        <is>
          <t>NL-HaNA_1.01.02_3770_0016-page-31</t>
        </is>
      </c>
      <c r="B2446" t="inlineStr">
        <is>
          <t>NL-HaNA_1.01.02_3770_0016-column-2497-505-860-2868</t>
        </is>
      </c>
      <c r="C2446" t="inlineStr">
        <is>
          <t>repeat_lemma</t>
        </is>
      </c>
      <c r="D2446" t="n">
        <v>2619</v>
      </c>
      <c r="E2446" t="n">
        <v>792</v>
      </c>
      <c r="F2446" t="inlineStr">
        <is>
          <t xml:space="preserve">        DE</t>
        </is>
      </c>
      <c r="G2446">
        <f>HYPERLINK("https://images.diginfra.net/iiif/NL-HaNA_1.01.02/3770/NL-HaNA_1.01.02_3770_0016.jpg/2397,405,1060,3068/full/0/default.jpg", "iiif_url")</f>
        <v/>
      </c>
    </row>
    <row r="2447">
      <c r="A2447" t="inlineStr">
        <is>
          <t>NL-HaNA_1.01.02_3770_0016-page-31</t>
        </is>
      </c>
      <c r="B2447" t="inlineStr">
        <is>
          <t>NL-HaNA_1.01.02_3770_0016-column-2497-505-860-2868</t>
        </is>
      </c>
      <c r="C2447" t="inlineStr">
        <is>
          <t>continuation</t>
        </is>
      </c>
      <c r="D2447" t="n">
        <v>2543</v>
      </c>
      <c r="E2447" t="n">
        <v>836</v>
      </c>
      <c r="F2447" t="inlineStr">
        <is>
          <t xml:space="preserve">    geproumgeet. 711.</t>
        </is>
      </c>
      <c r="G2447">
        <f>HYPERLINK("https://images.diginfra.net/iiif/NL-HaNA_1.01.02/3770/NL-HaNA_1.01.02_3770_0016.jpg/2397,405,1060,3068/full/0/default.jpg", "iiif_url")</f>
        <v/>
      </c>
    </row>
    <row r="2448">
      <c r="A2448" t="inlineStr">
        <is>
          <t>NL-HaNA_1.01.02_3770_0016-page-31</t>
        </is>
      </c>
      <c r="B2448" t="inlineStr">
        <is>
          <t>NL-HaNA_1.01.02_3770_0016-column-2497-505-860-2868</t>
        </is>
      </c>
      <c r="C2448" t="inlineStr">
        <is>
          <t>repeat_lemma</t>
        </is>
      </c>
      <c r="D2448" t="n">
        <v>2624</v>
      </c>
      <c r="E2448" t="n">
        <v>885</v>
      </c>
      <c r="F2448" t="inlineStr">
        <is>
          <t xml:space="preserve">        Geierad Dopf drie weecken verf om</t>
        </is>
      </c>
      <c r="G2448">
        <f>HYPERLINK("https://images.diginfra.net/iiif/NL-HaNA_1.01.02/3770/NL-HaNA_1.01.02_3770_0016.jpg/2397,405,1060,3068/full/0/default.jpg", "iiif_url")</f>
        <v/>
      </c>
    </row>
    <row r="2449">
      <c r="A2449" t="inlineStr">
        <is>
          <t>NL-HaNA_1.01.02_3770_0016-page-31</t>
        </is>
      </c>
      <c r="B2449" t="inlineStr">
        <is>
          <t>NL-HaNA_1.01.02_3770_0016-column-2497-505-860-2868</t>
        </is>
      </c>
      <c r="C2449" t="inlineStr">
        <is>
          <t>continuation</t>
        </is>
      </c>
      <c r="D2449" t="n">
        <v>2536</v>
      </c>
      <c r="E2449" t="n">
        <v>939</v>
      </c>
      <c r="F2449" t="inlineStr">
        <is>
          <t xml:space="preserve">    na Spa te gaen.</t>
        </is>
      </c>
      <c r="G2449">
        <f>HYPERLINK("https://images.diginfra.net/iiif/NL-HaNA_1.01.02/3770/NL-HaNA_1.01.02_3770_0016.jpg/2397,405,1060,3068/full/0/default.jpg", "iiif_url")</f>
        <v/>
      </c>
    </row>
    <row r="2450">
      <c r="A2450" t="inlineStr">
        <is>
          <t>NL-HaNA_1.01.02_3770_0016-page-31</t>
        </is>
      </c>
      <c r="B2450" t="inlineStr">
        <is>
          <t>NL-HaNA_1.01.02_3770_0016-column-2497-505-860-2868</t>
        </is>
      </c>
      <c r="C2450" t="inlineStr">
        <is>
          <t>non_index_line</t>
        </is>
      </c>
      <c r="D2450" t="n">
        <v>2854</v>
      </c>
      <c r="E2450" t="n">
        <v>943</v>
      </c>
      <c r="F2450" t="inlineStr">
        <is>
          <t xml:space="preserve">        730.</t>
        </is>
      </c>
      <c r="G2450">
        <f>HYPERLINK("https://images.diginfra.net/iiif/NL-HaNA_1.01.02/3770/NL-HaNA_1.01.02_3770_0016.jpg/2397,405,1060,3068/full/0/default.jpg", "iiif_url")</f>
        <v/>
      </c>
    </row>
    <row r="2451">
      <c r="A2451" t="inlineStr">
        <is>
          <t>NL-HaNA_1.01.02_3770_0016-page-31</t>
        </is>
      </c>
      <c r="B2451" t="inlineStr">
        <is>
          <t>NL-HaNA_1.01.02_3770_0016-column-2497-505-860-2868</t>
        </is>
      </c>
      <c r="C2451" t="inlineStr">
        <is>
          <t>repeat_lemma</t>
        </is>
      </c>
      <c r="D2451" t="n">
        <v>2667</v>
      </c>
      <c r="E2451" t="n">
        <v>983</v>
      </c>
      <c r="F2451" t="inlineStr">
        <is>
          <t xml:space="preserve">        Holfeyn-Beck drie manden verbe.</t>
        </is>
      </c>
      <c r="G2451">
        <f>HYPERLINK("https://images.diginfra.net/iiif/NL-HaNA_1.01.02/3770/NL-HaNA_1.01.02_3770_0016.jpg/2397,405,1060,3068/full/0/default.jpg", "iiif_url")</f>
        <v/>
      </c>
    </row>
    <row r="2452">
      <c r="A2452" t="inlineStr">
        <is>
          <t>NL-HaNA_1.01.02_3770_0016-page-31</t>
        </is>
      </c>
      <c r="B2452" t="inlineStr">
        <is>
          <t>NL-HaNA_1.01.02_3770_0016-column-2497-505-860-2868</t>
        </is>
      </c>
      <c r="C2452" t="inlineStr">
        <is>
          <t>continuation</t>
        </is>
      </c>
      <c r="D2452" t="n">
        <v>2541</v>
      </c>
      <c r="E2452" t="n">
        <v>1041</v>
      </c>
      <c r="F2452" t="inlineStr">
        <is>
          <t xml:space="preserve">    754.</t>
        </is>
      </c>
      <c r="G2452">
        <f>HYPERLINK("https://images.diginfra.net/iiif/NL-HaNA_1.01.02/3770/NL-HaNA_1.01.02_3770_0016.jpg/2397,405,1060,3068/full/0/default.jpg", "iiif_url")</f>
        <v/>
      </c>
    </row>
    <row r="2453">
      <c r="A2453" t="inlineStr">
        <is>
          <t>NL-HaNA_1.01.02_3770_0016-page-31</t>
        </is>
      </c>
      <c r="B2453" t="inlineStr">
        <is>
          <t>NL-HaNA_1.01.02_3770_0016-column-2497-505-860-2868</t>
        </is>
      </c>
      <c r="C2453" t="inlineStr">
        <is>
          <t>repeat_lemma</t>
        </is>
      </c>
      <c r="D2453" t="n">
        <v>2607</v>
      </c>
      <c r="E2453" t="n">
        <v>1082</v>
      </c>
      <c r="F2453" t="inlineStr">
        <is>
          <t xml:space="preserve">        Wasenar Gonerneur, sis weecken ver-</t>
        </is>
      </c>
      <c r="G2453">
        <f>HYPERLINK("https://images.diginfra.net/iiif/NL-HaNA_1.01.02/3770/NL-HaNA_1.01.02_3770_0016.jpg/2397,405,1060,3068/full/0/default.jpg", "iiif_url")</f>
        <v/>
      </c>
    </row>
    <row r="2454">
      <c r="A2454" t="inlineStr">
        <is>
          <t>NL-HaNA_1.01.02_3770_0016-page-31</t>
        </is>
      </c>
      <c r="B2454" t="inlineStr">
        <is>
          <t>NL-HaNA_1.01.02_3770_0016-column-2497-505-860-2868</t>
        </is>
      </c>
      <c r="C2454" t="inlineStr">
        <is>
          <t>continuation</t>
        </is>
      </c>
      <c r="D2454" t="n">
        <v>2534</v>
      </c>
      <c r="E2454" t="n">
        <v>1132</v>
      </c>
      <c r="F2454" t="inlineStr">
        <is>
          <t xml:space="preserve">    hf.</t>
        </is>
      </c>
      <c r="G2454">
        <f>HYPERLINK("https://images.diginfra.net/iiif/NL-HaNA_1.01.02/3770/NL-HaNA_1.01.02_3770_0016.jpg/2397,405,1060,3068/full/0/default.jpg", "iiif_url")</f>
        <v/>
      </c>
    </row>
    <row r="2455">
      <c r="A2455" t="inlineStr">
        <is>
          <t>NL-HaNA_1.01.02_3770_0016-page-31</t>
        </is>
      </c>
      <c r="B2455" t="inlineStr">
        <is>
          <t>NL-HaNA_1.01.02_3770_0016-column-2497-505-860-2868</t>
        </is>
      </c>
      <c r="C2455" t="inlineStr">
        <is>
          <t>continuation</t>
        </is>
      </c>
      <c r="D2455" t="n">
        <v>2649</v>
      </c>
      <c r="E2455" t="n">
        <v>1135</v>
      </c>
      <c r="F2455" t="inlineStr">
        <is>
          <t xml:space="preserve">    770.</t>
        </is>
      </c>
      <c r="G2455">
        <f>HYPERLINK("https://images.diginfra.net/iiif/NL-HaNA_1.01.02/3770/NL-HaNA_1.01.02_3770_0016.jpg/2397,405,1060,3068/full/0/default.jpg", "iiif_url")</f>
        <v/>
      </c>
    </row>
    <row r="2456">
      <c r="A2456" t="inlineStr">
        <is>
          <t>NL-HaNA_1.01.02_3770_0016-page-31</t>
        </is>
      </c>
      <c r="B2456" t="inlineStr">
        <is>
          <t>NL-HaNA_1.01.02_3770_0016-column-2497-505-860-2868</t>
        </is>
      </c>
      <c r="C2456" t="inlineStr">
        <is>
          <t>repeat_lemma</t>
        </is>
      </c>
      <c r="D2456" t="n">
        <v>2630</v>
      </c>
      <c r="E2456" t="n">
        <v>1178</v>
      </c>
      <c r="F2456" t="inlineStr">
        <is>
          <t xml:space="preserve">        Binon, Lieutenant, omme enply.</t>
        </is>
      </c>
      <c r="G2456">
        <f>HYPERLINK("https://images.diginfra.net/iiif/NL-HaNA_1.01.02/3770/NL-HaNA_1.01.02_3770_0016.jpg/2397,405,1060,3068/full/0/default.jpg", "iiif_url")</f>
        <v/>
      </c>
    </row>
    <row r="2457">
      <c r="A2457" t="inlineStr">
        <is>
          <t>NL-HaNA_1.01.02_3770_0016-page-31</t>
        </is>
      </c>
      <c r="B2457" t="inlineStr">
        <is>
          <t>NL-HaNA_1.01.02_3770_0016-column-2497-505-860-2868</t>
        </is>
      </c>
      <c r="C2457" t="inlineStr">
        <is>
          <t>continuation</t>
        </is>
      </c>
      <c r="D2457" t="n">
        <v>2534</v>
      </c>
      <c r="E2457" t="n">
        <v>1232</v>
      </c>
      <c r="F2457" t="inlineStr">
        <is>
          <t xml:space="preserve">    770.</t>
        </is>
      </c>
      <c r="G2457">
        <f>HYPERLINK("https://images.diginfra.net/iiif/NL-HaNA_1.01.02/3770/NL-HaNA_1.01.02_3770_0016.jpg/2397,405,1060,3068/full/0/default.jpg", "iiif_url")</f>
        <v/>
      </c>
    </row>
    <row r="2458">
      <c r="A2458" t="inlineStr">
        <is>
          <t>NL-HaNA_1.01.02_3770_0016-page-31</t>
        </is>
      </c>
      <c r="B2458" t="inlineStr">
        <is>
          <t>NL-HaNA_1.01.02_3770_0016-column-2497-505-860-2868</t>
        </is>
      </c>
      <c r="C2458" t="inlineStr">
        <is>
          <t>repeat_lemma</t>
        </is>
      </c>
      <c r="D2458" t="n">
        <v>2607</v>
      </c>
      <c r="E2458" t="n">
        <v>1271</v>
      </c>
      <c r="F2458" t="inlineStr">
        <is>
          <t xml:space="preserve">        Offciers van Prins Wilem van Hessen</t>
        </is>
      </c>
      <c r="G2458">
        <f>HYPERLINK("https://images.diginfra.net/iiif/NL-HaNA_1.01.02/3770/NL-HaNA_1.01.02_3770_0016.jpg/2397,405,1060,3068/full/0/default.jpg", "iiif_url")</f>
        <v/>
      </c>
    </row>
    <row r="2459">
      <c r="A2459" t="inlineStr">
        <is>
          <t>NL-HaNA_1.01.02_3770_0016-page-31</t>
        </is>
      </c>
      <c r="B2459" t="inlineStr">
        <is>
          <t>NL-HaNA_1.01.02_3770_0016-column-2497-505-860-2868</t>
        </is>
      </c>
      <c r="C2459" t="inlineStr">
        <is>
          <t>continuation</t>
        </is>
      </c>
      <c r="D2459" t="n">
        <v>2531</v>
      </c>
      <c r="E2459" t="n">
        <v>1329</v>
      </c>
      <c r="F2459" t="inlineStr">
        <is>
          <t xml:space="preserve">    wegent Dogement-gelden. 774.</t>
        </is>
      </c>
      <c r="G2459">
        <f>HYPERLINK("https://images.diginfra.net/iiif/NL-HaNA_1.01.02/3770/NL-HaNA_1.01.02_3770_0016.jpg/2397,405,1060,3068/full/0/default.jpg", "iiif_url")</f>
        <v/>
      </c>
    </row>
    <row r="2460">
      <c r="A2460" t="inlineStr">
        <is>
          <t>NL-HaNA_1.01.02_3770_0016-page-31</t>
        </is>
      </c>
      <c r="B2460" t="inlineStr">
        <is>
          <t>NL-HaNA_1.01.02_3770_0016-column-2497-505-860-2868</t>
        </is>
      </c>
      <c r="C2460" t="inlineStr">
        <is>
          <t>repeat_lemma</t>
        </is>
      </c>
      <c r="D2460" t="n">
        <v>2603</v>
      </c>
      <c r="E2460" t="n">
        <v>1380</v>
      </c>
      <c r="F2460" t="inlineStr">
        <is>
          <t xml:space="preserve">        Ciers, Commandeur, hyd maenden</t>
        </is>
      </c>
      <c r="G2460">
        <f>HYPERLINK("https://images.diginfra.net/iiif/NL-HaNA_1.01.02/3770/NL-HaNA_1.01.02_3770_0016.jpg/2397,405,1060,3068/full/0/default.jpg", "iiif_url")</f>
        <v/>
      </c>
    </row>
    <row r="2461">
      <c r="A2461" t="inlineStr">
        <is>
          <t>NL-HaNA_1.01.02_3770_0016-page-31</t>
        </is>
      </c>
      <c r="B2461" t="inlineStr">
        <is>
          <t>NL-HaNA_1.01.02_3770_0016-column-2497-505-860-2868</t>
        </is>
      </c>
      <c r="C2461" t="inlineStr">
        <is>
          <t>continuation</t>
        </is>
      </c>
      <c r="D2461" t="n">
        <v>2527</v>
      </c>
      <c r="E2461" t="n">
        <v>1424</v>
      </c>
      <c r="F2461" t="inlineStr">
        <is>
          <t xml:space="preserve">    verlof 786.</t>
        </is>
      </c>
      <c r="G2461">
        <f>HYPERLINK("https://images.diginfra.net/iiif/NL-HaNA_1.01.02/3770/NL-HaNA_1.01.02_3770_0016.jpg/2397,405,1060,3068/full/0/default.jpg", "iiif_url")</f>
        <v/>
      </c>
    </row>
    <row r="2462">
      <c r="A2462" t="inlineStr">
        <is>
          <t>NL-HaNA_1.01.02_3770_0016-page-31</t>
        </is>
      </c>
      <c r="B2462" t="inlineStr">
        <is>
          <t>NL-HaNA_1.01.02_3770_0016-column-2497-505-860-2868</t>
        </is>
      </c>
      <c r="C2462" t="inlineStr">
        <is>
          <t>repeat_lemma</t>
        </is>
      </c>
      <c r="D2462" t="n">
        <v>2601</v>
      </c>
      <c r="E2462" t="n">
        <v>1472</v>
      </c>
      <c r="F2462" t="inlineStr">
        <is>
          <t xml:space="preserve">        Offeiers van de vre Compagnie omme</t>
        </is>
      </c>
      <c r="G2462">
        <f>HYPERLINK("https://images.diginfra.net/iiif/NL-HaNA_1.01.02/3770/NL-HaNA_1.01.02_3770_0016.jpg/2397,405,1060,3068/full/0/default.jpg", "iiif_url")</f>
        <v/>
      </c>
    </row>
    <row r="2463">
      <c r="A2463" t="inlineStr">
        <is>
          <t>NL-HaNA_1.01.02_3770_0016-page-31</t>
        </is>
      </c>
      <c r="B2463" t="inlineStr">
        <is>
          <t>NL-HaNA_1.01.02_3770_0016-column-2497-505-860-2868</t>
        </is>
      </c>
      <c r="C2463" t="inlineStr">
        <is>
          <t>continuation</t>
        </is>
      </c>
      <c r="D2463" t="n">
        <v>2524</v>
      </c>
      <c r="E2463" t="n">
        <v>1515</v>
      </c>
      <c r="F2463" t="inlineStr">
        <is>
          <t xml:space="preserve">    pestch. 796.</t>
        </is>
      </c>
      <c r="G2463">
        <f>HYPERLINK("https://images.diginfra.net/iiif/NL-HaNA_1.01.02/3770/NL-HaNA_1.01.02_3770_0016.jpg/2397,405,1060,3068/full/0/default.jpg", "iiif_url")</f>
        <v/>
      </c>
    </row>
    <row r="2464">
      <c r="A2464" t="inlineStr">
        <is>
          <t>NL-HaNA_1.01.02_3770_0016-page-31</t>
        </is>
      </c>
      <c r="B2464" t="inlineStr">
        <is>
          <t>NL-HaNA_1.01.02_3770_0016-column-2497-505-860-2868</t>
        </is>
      </c>
      <c r="C2464" t="inlineStr">
        <is>
          <t>repeat_lemma</t>
        </is>
      </c>
      <c r="D2464" t="n">
        <v>2596</v>
      </c>
      <c r="E2464" t="n">
        <v>1571</v>
      </c>
      <c r="F2464" t="inlineStr">
        <is>
          <t xml:space="preserve">        Orson, Brigadier, ses weken terlef.</t>
        </is>
      </c>
      <c r="G2464">
        <f>HYPERLINK("https://images.diginfra.net/iiif/NL-HaNA_1.01.02/3770/NL-HaNA_1.01.02_3770_0016.jpg/2397,405,1060,3068/full/0/default.jpg", "iiif_url")</f>
        <v/>
      </c>
    </row>
    <row r="2465">
      <c r="A2465" t="inlineStr">
        <is>
          <t>NL-HaNA_1.01.02_3770_0016-page-31</t>
        </is>
      </c>
      <c r="B2465" t="inlineStr">
        <is>
          <t>NL-HaNA_1.01.02_3770_0016-column-2497-505-860-2868</t>
        </is>
      </c>
      <c r="C2465" t="inlineStr">
        <is>
          <t>lemma</t>
        </is>
      </c>
      <c r="D2465" t="n">
        <v>2524</v>
      </c>
      <c r="E2465" t="n">
        <v>1623</v>
      </c>
      <c r="F2465" t="inlineStr">
        <is>
          <t>D</t>
        </is>
      </c>
      <c r="G2465">
        <f>HYPERLINK("https://images.diginfra.net/iiif/NL-HaNA_1.01.02/3770/NL-HaNA_1.01.02_3770_0016.jpg/2397,405,1060,3068/full/0/default.jpg", "iiif_url")</f>
        <v/>
      </c>
    </row>
    <row r="2466">
      <c r="A2466" t="inlineStr">
        <is>
          <t>NL-HaNA_1.01.02_3770_0016-page-31</t>
        </is>
      </c>
      <c r="B2466" t="inlineStr">
        <is>
          <t>NL-HaNA_1.01.02_3770_0016-column-2497-505-860-2868</t>
        </is>
      </c>
      <c r="C2466" t="inlineStr">
        <is>
          <t>repeat_lemma</t>
        </is>
      </c>
      <c r="D2466" t="n">
        <v>2594</v>
      </c>
      <c r="E2466" t="n">
        <v>1670</v>
      </c>
      <c r="F2466" t="inlineStr">
        <is>
          <t xml:space="preserve">        Lieutenant Genrael vander Beecke we-</t>
        </is>
      </c>
      <c r="G2466">
        <f>HYPERLINK("https://images.diginfra.net/iiif/NL-HaNA_1.01.02/3770/NL-HaNA_1.01.02_3770_0016.jpg/2397,405,1060,3068/full/0/default.jpg", "iiif_url")</f>
        <v/>
      </c>
    </row>
    <row r="2467">
      <c r="A2467" t="inlineStr">
        <is>
          <t>NL-HaNA_1.01.02_3770_0016-page-31</t>
        </is>
      </c>
      <c r="B2467" t="inlineStr">
        <is>
          <t>NL-HaNA_1.01.02_3770_0016-column-2497-505-860-2868</t>
        </is>
      </c>
      <c r="C2467" t="inlineStr">
        <is>
          <t>continuation</t>
        </is>
      </c>
      <c r="D2467" t="n">
        <v>2518</v>
      </c>
      <c r="E2467" t="n">
        <v>1720</v>
      </c>
      <c r="F2467" t="inlineStr">
        <is>
          <t xml:space="preserve">    gen ongegelegenthen van des selft Regiment.</t>
        </is>
      </c>
      <c r="G2467">
        <f>HYPERLINK("https://images.diginfra.net/iiif/NL-HaNA_1.01.02/3770/NL-HaNA_1.01.02_3770_0016.jpg/2397,405,1060,3068/full/0/default.jpg", "iiif_url")</f>
        <v/>
      </c>
    </row>
    <row r="2468">
      <c r="A2468" t="inlineStr">
        <is>
          <t>NL-HaNA_1.01.02_3770_0016-page-31</t>
        </is>
      </c>
      <c r="B2468" t="inlineStr">
        <is>
          <t>NL-HaNA_1.01.02_3770_0016-column-2497-505-860-2868</t>
        </is>
      </c>
      <c r="C2468" t="inlineStr">
        <is>
          <t>continuation</t>
        </is>
      </c>
      <c r="D2468" t="n">
        <v>2520</v>
      </c>
      <c r="E2468" t="n">
        <v>1766</v>
      </c>
      <c r="F2468" t="inlineStr">
        <is>
          <t xml:space="preserve">    8.8.</t>
        </is>
      </c>
      <c r="G2468">
        <f>HYPERLINK("https://images.diginfra.net/iiif/NL-HaNA_1.01.02/3770/NL-HaNA_1.01.02_3770_0016.jpg/2397,405,1060,3068/full/0/default.jpg", "iiif_url")</f>
        <v/>
      </c>
    </row>
    <row r="2469">
      <c r="A2469" t="inlineStr">
        <is>
          <t>NL-HaNA_1.01.02_3770_0016-page-31</t>
        </is>
      </c>
      <c r="B2469" t="inlineStr">
        <is>
          <t>NL-HaNA_1.01.02_3770_0016-column-2497-505-860-2868</t>
        </is>
      </c>
      <c r="C2469" t="inlineStr">
        <is>
          <t>repeat_lemma</t>
        </is>
      </c>
      <c r="D2469" t="n">
        <v>2589</v>
      </c>
      <c r="E2469" t="n">
        <v>1814</v>
      </c>
      <c r="F2469" t="inlineStr">
        <is>
          <t xml:space="preserve">        Genrael Hompesch sis wecken verbf.</t>
        </is>
      </c>
      <c r="G2469">
        <f>HYPERLINK("https://images.diginfra.net/iiif/NL-HaNA_1.01.02/3770/NL-HaNA_1.01.02_3770_0016.jpg/2397,405,1060,3068/full/0/default.jpg", "iiif_url")</f>
        <v/>
      </c>
    </row>
    <row r="2470">
      <c r="A2470" t="inlineStr">
        <is>
          <t>NL-HaNA_1.01.02_3770_0016-page-31</t>
        </is>
      </c>
      <c r="B2470" t="inlineStr">
        <is>
          <t>NL-HaNA_1.01.02_3770_0016-column-2497-505-860-2868</t>
        </is>
      </c>
      <c r="C2470" t="inlineStr">
        <is>
          <t>continuation</t>
        </is>
      </c>
      <c r="D2470" t="n">
        <v>2520</v>
      </c>
      <c r="E2470" t="n">
        <v>1867</v>
      </c>
      <c r="F2470" t="inlineStr">
        <is>
          <t xml:space="preserve">    31.</t>
        </is>
      </c>
      <c r="G2470">
        <f>HYPERLINK("https://images.diginfra.net/iiif/NL-HaNA_1.01.02/3770/NL-HaNA_1.01.02_3770_0016.jpg/2397,405,1060,3068/full/0/default.jpg", "iiif_url")</f>
        <v/>
      </c>
    </row>
    <row r="2471">
      <c r="A2471" t="inlineStr">
        <is>
          <t>NL-HaNA_1.01.02_3770_0016-page-31</t>
        </is>
      </c>
      <c r="B2471" t="inlineStr">
        <is>
          <t>NL-HaNA_1.01.02_3770_0016-column-2497-505-860-2868</t>
        </is>
      </c>
      <c r="C2471" t="inlineStr">
        <is>
          <t>repeat_lemma</t>
        </is>
      </c>
      <c r="D2471" t="n">
        <v>2589</v>
      </c>
      <c r="E2471" t="n">
        <v>1912</v>
      </c>
      <c r="F2471" t="inlineStr">
        <is>
          <t xml:space="preserve">        Uaghten van de wf afgewesen Swirser-</t>
        </is>
      </c>
      <c r="G2471">
        <f>HYPERLINK("https://images.diginfra.net/iiif/NL-HaNA_1.01.02/3770/NL-HaNA_1.01.02_3770_0016.jpg/2397,405,1060,3068/full/0/default.jpg", "iiif_url")</f>
        <v/>
      </c>
    </row>
    <row r="2472">
      <c r="A2472" t="inlineStr">
        <is>
          <t>NL-HaNA_1.01.02_3770_0016-page-31</t>
        </is>
      </c>
      <c r="B2472" t="inlineStr">
        <is>
          <t>NL-HaNA_1.01.02_3770_0016-column-2497-505-860-2868</t>
        </is>
      </c>
      <c r="C2472" t="inlineStr">
        <is>
          <t>continuation</t>
        </is>
      </c>
      <c r="D2472" t="n">
        <v>2513</v>
      </c>
      <c r="E2472" t="n">
        <v>1958</v>
      </c>
      <c r="F2472" t="inlineStr">
        <is>
          <t xml:space="preserve">    sthe Giisens Compagnih. 834.</t>
        </is>
      </c>
      <c r="G2472">
        <f>HYPERLINK("https://images.diginfra.net/iiif/NL-HaNA_1.01.02/3770/NL-HaNA_1.01.02_3770_0016.jpg/2397,405,1060,3068/full/0/default.jpg", "iiif_url")</f>
        <v/>
      </c>
    </row>
    <row r="2473">
      <c r="A2473" t="inlineStr">
        <is>
          <t>NL-HaNA_1.01.02_3770_0016-page-31</t>
        </is>
      </c>
      <c r="B2473" t="inlineStr">
        <is>
          <t>NL-HaNA_1.01.02_3770_0016-column-2497-505-860-2868</t>
        </is>
      </c>
      <c r="C2473" t="inlineStr">
        <is>
          <t>repeat_lemma</t>
        </is>
      </c>
      <c r="D2473" t="n">
        <v>2591</v>
      </c>
      <c r="E2473" t="n">
        <v>2011</v>
      </c>
      <c r="F2473" t="inlineStr">
        <is>
          <t xml:space="preserve">        Lieutenant Generad vande Beeke drie</t>
        </is>
      </c>
      <c r="G2473">
        <f>HYPERLINK("https://images.diginfra.net/iiif/NL-HaNA_1.01.02/3770/NL-HaNA_1.01.02_3770_0016.jpg/2397,405,1060,3068/full/0/default.jpg", "iiif_url")</f>
        <v/>
      </c>
    </row>
    <row r="2474">
      <c r="A2474" t="inlineStr">
        <is>
          <t>NL-HaNA_1.01.02_3770_0016-page-31</t>
        </is>
      </c>
      <c r="B2474" t="inlineStr">
        <is>
          <t>NL-HaNA_1.01.02_3770_0016-column-2497-505-860-2868</t>
        </is>
      </c>
      <c r="C2474" t="inlineStr">
        <is>
          <t>continuation</t>
        </is>
      </c>
      <c r="D2474" t="n">
        <v>2518</v>
      </c>
      <c r="E2474" t="n">
        <v>2055</v>
      </c>
      <c r="F2474" t="inlineStr">
        <is>
          <t xml:space="preserve">    manden verf. 842.</t>
        </is>
      </c>
      <c r="G2474">
        <f>HYPERLINK("https://images.diginfra.net/iiif/NL-HaNA_1.01.02/3770/NL-HaNA_1.01.02_3770_0016.jpg/2397,405,1060,3068/full/0/default.jpg", "iiif_url")</f>
        <v/>
      </c>
    </row>
    <row r="2475">
      <c r="A2475" t="inlineStr">
        <is>
          <t>NL-HaNA_1.01.02_3770_0016-page-31</t>
        </is>
      </c>
      <c r="B2475" t="inlineStr">
        <is>
          <t>NL-HaNA_1.01.02_3770_0016-column-2497-505-860-2868</t>
        </is>
      </c>
      <c r="C2475" t="inlineStr">
        <is>
          <t>repeat_lemma</t>
        </is>
      </c>
      <c r="D2475" t="n">
        <v>2584</v>
      </c>
      <c r="E2475" t="n">
        <v>2108</v>
      </c>
      <c r="F2475" t="inlineStr">
        <is>
          <t xml:space="preserve">        Jardin, Major van Zoutleeuw. 855.</t>
        </is>
      </c>
      <c r="G2475">
        <f>HYPERLINK("https://images.diginfra.net/iiif/NL-HaNA_1.01.02/3770/NL-HaNA_1.01.02_3770_0016.jpg/2397,405,1060,3068/full/0/default.jpg", "iiif_url")</f>
        <v/>
      </c>
    </row>
    <row r="2476">
      <c r="A2476" t="inlineStr">
        <is>
          <t>NL-HaNA_1.01.02_3770_0016-page-31</t>
        </is>
      </c>
      <c r="B2476" t="inlineStr">
        <is>
          <t>NL-HaNA_1.01.02_3770_0016-column-2497-505-860-2868</t>
        </is>
      </c>
      <c r="C2476" t="inlineStr">
        <is>
          <t>repeat_lemma</t>
        </is>
      </c>
      <c r="D2476" t="n">
        <v>2589</v>
      </c>
      <c r="E2476" t="n">
        <v>2157</v>
      </c>
      <c r="F2476" t="inlineStr">
        <is>
          <t xml:space="preserve">        Vetrinck, Capiueym, om pardn van een</t>
        </is>
      </c>
      <c r="G2476">
        <f>HYPERLINK("https://images.diginfra.net/iiif/NL-HaNA_1.01.02/3770/NL-HaNA_1.01.02_3770_0016.jpg/2397,405,1060,3068/full/0/default.jpg", "iiif_url")</f>
        <v/>
      </c>
    </row>
    <row r="2477">
      <c r="A2477" t="inlineStr">
        <is>
          <t>NL-HaNA_1.01.02_3770_0016-page-31</t>
        </is>
      </c>
      <c r="B2477" t="inlineStr">
        <is>
          <t>NL-HaNA_1.01.02_3770_0016-column-2497-505-860-2868</t>
        </is>
      </c>
      <c r="C2477" t="inlineStr">
        <is>
          <t>continuation</t>
        </is>
      </c>
      <c r="D2477" t="n">
        <v>2518</v>
      </c>
      <c r="E2477" t="n">
        <v>2205</v>
      </c>
      <c r="F2477" t="inlineStr">
        <is>
          <t xml:space="preserve">    manslagh 856.</t>
        </is>
      </c>
      <c r="G2477">
        <f>HYPERLINK("https://images.diginfra.net/iiif/NL-HaNA_1.01.02/3770/NL-HaNA_1.01.02_3770_0016.jpg/2397,405,1060,3068/full/0/default.jpg", "iiif_url")</f>
        <v/>
      </c>
    </row>
    <row r="2478">
      <c r="A2478" t="inlineStr">
        <is>
          <t>NL-HaNA_1.01.02_3770_0016-page-31</t>
        </is>
      </c>
      <c r="B2478" t="inlineStr">
        <is>
          <t>NL-HaNA_1.01.02_3770_0016-column-2497-505-860-2868</t>
        </is>
      </c>
      <c r="C2478" t="inlineStr">
        <is>
          <t>repeat_lemma</t>
        </is>
      </c>
      <c r="D2478" t="n">
        <v>2594</v>
      </c>
      <c r="E2478" t="n">
        <v>2250</v>
      </c>
      <c r="F2478" t="inlineStr">
        <is>
          <t xml:space="preserve">        Maje Bratel verlof drie manden ge-</t>
        </is>
      </c>
      <c r="G2478">
        <f>HYPERLINK("https://images.diginfra.net/iiif/NL-HaNA_1.01.02/3770/NL-HaNA_1.01.02_3770_0016.jpg/2397,405,1060,3068/full/0/default.jpg", "iiif_url")</f>
        <v/>
      </c>
    </row>
    <row r="2479">
      <c r="A2479" t="inlineStr">
        <is>
          <t>NL-HaNA_1.01.02_3770_0016-page-31</t>
        </is>
      </c>
      <c r="B2479" t="inlineStr">
        <is>
          <t>NL-HaNA_1.01.02_3770_0016-column-2497-505-860-2868</t>
        </is>
      </c>
      <c r="C2479" t="inlineStr">
        <is>
          <t>continuation</t>
        </is>
      </c>
      <c r="D2479" t="n">
        <v>2513</v>
      </c>
      <c r="E2479" t="n">
        <v>2304</v>
      </c>
      <c r="F2479" t="inlineStr">
        <is>
          <t xml:space="preserve">    DE</t>
        </is>
      </c>
      <c r="G2479">
        <f>HYPERLINK("https://images.diginfra.net/iiif/NL-HaNA_1.01.02/3770/NL-HaNA_1.01.02_3770_0016.jpg/2397,405,1060,3068/full/0/default.jpg", "iiif_url")</f>
        <v/>
      </c>
    </row>
    <row r="2480">
      <c r="A2480" t="inlineStr">
        <is>
          <t>NL-HaNA_1.01.02_3770_0016-page-31</t>
        </is>
      </c>
      <c r="B2480" t="inlineStr">
        <is>
          <t>NL-HaNA_1.01.02_3770_0016-column-2497-505-860-2868</t>
        </is>
      </c>
      <c r="C2480" t="inlineStr">
        <is>
          <t>repeat_lemma</t>
        </is>
      </c>
      <c r="D2480" t="n">
        <v>2589</v>
      </c>
      <c r="E2480" t="n">
        <v>2353</v>
      </c>
      <c r="F2480" t="inlineStr">
        <is>
          <t xml:space="preserve">        &amp;llonel spaen Hagende dat van rate-</t>
        </is>
      </c>
      <c r="G2480">
        <f>HYPERLINK("https://images.diginfra.net/iiif/NL-HaNA_1.01.02/3770/NL-HaNA_1.01.02_3770_0016.jpg/2397,405,1060,3068/full/0/default.jpg", "iiif_url")</f>
        <v/>
      </c>
    </row>
    <row r="2481">
      <c r="A2481" t="inlineStr">
        <is>
          <t>NL-HaNA_1.01.02_3770_0016-page-31</t>
        </is>
      </c>
      <c r="B2481" t="inlineStr">
        <is>
          <t>NL-HaNA_1.01.02_3770_0016-column-2497-505-860-2868</t>
        </is>
      </c>
      <c r="C2481" t="inlineStr">
        <is>
          <t>continuation</t>
        </is>
      </c>
      <c r="D2481" t="n">
        <v>2515</v>
      </c>
      <c r="E2481" t="n">
        <v>2404</v>
      </c>
      <c r="F2481" t="inlineStr">
        <is>
          <t xml:space="preserve">    ment en emolumenien als Coumandaut tt</t>
        </is>
      </c>
      <c r="G2481">
        <f>HYPERLINK("https://images.diginfra.net/iiif/NL-HaNA_1.01.02/3770/NL-HaNA_1.01.02_3770_0016.jpg/2397,405,1060,3068/full/0/default.jpg", "iiif_url")</f>
        <v/>
      </c>
    </row>
    <row r="2482">
      <c r="A2482" t="inlineStr">
        <is>
          <t>NL-HaNA_1.01.02_3770_0016-page-31</t>
        </is>
      </c>
      <c r="B2482" t="inlineStr">
        <is>
          <t>NL-HaNA_1.01.02_3770_0016-column-2497-505-860-2868</t>
        </is>
      </c>
      <c r="C2482" t="inlineStr">
        <is>
          <t>continuation</t>
        </is>
      </c>
      <c r="D2482" t="n">
        <v>2520</v>
      </c>
      <c r="E2482" t="n">
        <v>2448</v>
      </c>
      <c r="F2482" t="inlineStr">
        <is>
          <t xml:space="preserve">    Danme nia baaclt wierd. 859.</t>
        </is>
      </c>
      <c r="G2482">
        <f>HYPERLINK("https://images.diginfra.net/iiif/NL-HaNA_1.01.02/3770/NL-HaNA_1.01.02_3770_0016.jpg/2397,405,1060,3068/full/0/default.jpg", "iiif_url")</f>
        <v/>
      </c>
    </row>
    <row r="2483">
      <c r="A2483" t="inlineStr">
        <is>
          <t>NL-HaNA_1.01.02_3770_0016-page-31</t>
        </is>
      </c>
      <c r="B2483" t="inlineStr">
        <is>
          <t>NL-HaNA_1.01.02_3770_0016-column-2497-505-860-2868</t>
        </is>
      </c>
      <c r="C2483" t="inlineStr">
        <is>
          <t>repeat_lemma</t>
        </is>
      </c>
      <c r="D2483" t="n">
        <v>2594</v>
      </c>
      <c r="E2483" t="n">
        <v>2494</v>
      </c>
      <c r="F2483" t="inlineStr">
        <is>
          <t xml:space="preserve">        Hooftoficiren van de Artiserie wigens</t>
        </is>
      </c>
      <c r="G2483">
        <f>HYPERLINK("https://images.diginfra.net/iiif/NL-HaNA_1.01.02/3770/NL-HaNA_1.01.02_3770_0016.jpg/2397,405,1060,3068/full/0/default.jpg", "iiif_url")</f>
        <v/>
      </c>
    </row>
    <row r="2484">
      <c r="A2484" t="inlineStr">
        <is>
          <t>NL-HaNA_1.01.02_3770_0016-page-31</t>
        </is>
      </c>
      <c r="B2484" t="inlineStr">
        <is>
          <t>NL-HaNA_1.01.02_3770_0016-column-2497-505-860-2868</t>
        </is>
      </c>
      <c r="C2484" t="inlineStr">
        <is>
          <t>continuation</t>
        </is>
      </c>
      <c r="D2484" t="n">
        <v>2518</v>
      </c>
      <c r="E2484" t="n">
        <v>2544</v>
      </c>
      <c r="F2484" t="inlineStr">
        <is>
          <t xml:space="preserve">    achterfalige gages. 883.</t>
        </is>
      </c>
      <c r="G2484">
        <f>HYPERLINK("https://images.diginfra.net/iiif/NL-HaNA_1.01.02/3770/NL-HaNA_1.01.02_3770_0016.jpg/2397,405,1060,3068/full/0/default.jpg", "iiif_url")</f>
        <v/>
      </c>
    </row>
    <row r="2485">
      <c r="A2485" t="inlineStr">
        <is>
          <t>NL-HaNA_1.01.02_3770_0016-page-31</t>
        </is>
      </c>
      <c r="B2485" t="inlineStr">
        <is>
          <t>NL-HaNA_1.01.02_3770_0016-column-2497-505-860-2868</t>
        </is>
      </c>
      <c r="C2485" t="inlineStr">
        <is>
          <t>repeat_lemma</t>
        </is>
      </c>
      <c r="D2485" t="n">
        <v>2587</v>
      </c>
      <c r="E2485" t="n">
        <v>2595</v>
      </c>
      <c r="F2485" t="inlineStr">
        <is>
          <t xml:space="preserve">        Jan 'piftiun omne als Mijor amge-</t>
        </is>
      </c>
      <c r="G2485">
        <f>HYPERLINK("https://images.diginfra.net/iiif/NL-HaNA_1.01.02/3770/NL-HaNA_1.01.02_3770_0016.jpg/2397,405,1060,3068/full/0/default.jpg", "iiif_url")</f>
        <v/>
      </c>
    </row>
    <row r="2486">
      <c r="A2486" t="inlineStr">
        <is>
          <t>NL-HaNA_1.01.02_3770_0016-page-31</t>
        </is>
      </c>
      <c r="B2486" t="inlineStr">
        <is>
          <t>NL-HaNA_1.01.02_3770_0016-column-2497-505-860-2868</t>
        </is>
      </c>
      <c r="C2486" t="inlineStr">
        <is>
          <t>continuation</t>
        </is>
      </c>
      <c r="D2486" t="n">
        <v>2518</v>
      </c>
      <c r="E2486" t="n">
        <v>2640</v>
      </c>
      <c r="F2486" t="inlineStr">
        <is>
          <t xml:space="preserve">    et te werden. 883.</t>
        </is>
      </c>
      <c r="G2486">
        <f>HYPERLINK("https://images.diginfra.net/iiif/NL-HaNA_1.01.02/3770/NL-HaNA_1.01.02_3770_0016.jpg/2397,405,1060,3068/full/0/default.jpg", "iiif_url")</f>
        <v/>
      </c>
    </row>
    <row r="2487">
      <c r="A2487" t="inlineStr">
        <is>
          <t>NL-HaNA_1.01.02_3770_0016-page-31</t>
        </is>
      </c>
      <c r="B2487" t="inlineStr">
        <is>
          <t>NL-HaNA_1.01.02_3770_0016-column-2497-505-860-2868</t>
        </is>
      </c>
      <c r="C2487" t="inlineStr">
        <is>
          <t>repeat_lemma</t>
        </is>
      </c>
      <c r="D2487" t="n">
        <v>2594</v>
      </c>
      <c r="E2487" t="n">
        <v>2693</v>
      </c>
      <c r="F2487" t="inlineStr">
        <is>
          <t xml:space="preserve">        Prins Willem Jan Hesen verlof drie</t>
        </is>
      </c>
      <c r="G2487">
        <f>HYPERLINK("https://images.diginfra.net/iiif/NL-HaNA_1.01.02/3770/NL-HaNA_1.01.02_3770_0016.jpg/2397,405,1060,3068/full/0/default.jpg", "iiif_url")</f>
        <v/>
      </c>
    </row>
    <row r="2488">
      <c r="A2488" t="inlineStr">
        <is>
          <t>NL-HaNA_1.01.02_3770_0016-page-31</t>
        </is>
      </c>
      <c r="B2488" t="inlineStr">
        <is>
          <t>NL-HaNA_1.01.02_3770_0016-column-2497-505-860-2868</t>
        </is>
      </c>
      <c r="C2488" t="inlineStr">
        <is>
          <t>continuation</t>
        </is>
      </c>
      <c r="D2488" t="n">
        <v>2518</v>
      </c>
      <c r="E2488" t="n">
        <v>2740</v>
      </c>
      <c r="F2488" t="inlineStr">
        <is>
          <t xml:space="preserve">    maenden geprolongeert. 885.</t>
        </is>
      </c>
      <c r="G2488">
        <f>HYPERLINK("https://images.diginfra.net/iiif/NL-HaNA_1.01.02/3770/NL-HaNA_1.01.02_3770_0016.jpg/2397,405,1060,3068/full/0/default.jpg", "iiif_url")</f>
        <v/>
      </c>
    </row>
    <row r="2489">
      <c r="A2489" t="inlineStr">
        <is>
          <t>NL-HaNA_1.01.02_3770_0016-page-31</t>
        </is>
      </c>
      <c r="B2489" t="inlineStr">
        <is>
          <t>NL-HaNA_1.01.02_3770_0016-column-2497-505-860-2868</t>
        </is>
      </c>
      <c r="C2489" t="inlineStr">
        <is>
          <t>repeat_lemma</t>
        </is>
      </c>
      <c r="D2489" t="n">
        <v>2599</v>
      </c>
      <c r="E2489" t="n">
        <v>2793</v>
      </c>
      <c r="F2489" t="inlineStr">
        <is>
          <t xml:space="preserve">        Burmilia wigens nodigh brandtbout voor</t>
        </is>
      </c>
      <c r="G2489">
        <f>HYPERLINK("https://images.diginfra.net/iiif/NL-HaNA_1.01.02/3770/NL-HaNA_1.01.02_3770_0016.jpg/2397,405,1060,3068/full/0/default.jpg", "iiif_url")</f>
        <v/>
      </c>
    </row>
    <row r="2490">
      <c r="A2490" t="inlineStr">
        <is>
          <t>NL-HaNA_1.01.02_3770_0016-page-31</t>
        </is>
      </c>
      <c r="B2490" t="inlineStr">
        <is>
          <t>NL-HaNA_1.01.02_3770_0016-column-2497-505-860-2868</t>
        </is>
      </c>
      <c r="C2490" t="inlineStr">
        <is>
          <t>continuation</t>
        </is>
      </c>
      <c r="D2490" t="n">
        <v>2515</v>
      </c>
      <c r="E2490" t="n">
        <v>2836</v>
      </c>
      <c r="F2490" t="inlineStr">
        <is>
          <t xml:space="preserve">    ba Guarnisien van Bon. '889.</t>
        </is>
      </c>
      <c r="G2490">
        <f>HYPERLINK("https://images.diginfra.net/iiif/NL-HaNA_1.01.02/3770/NL-HaNA_1.01.02_3770_0016.jpg/2397,405,1060,3068/full/0/default.jpg", "iiif_url")</f>
        <v/>
      </c>
    </row>
    <row r="2491">
      <c r="A2491" t="inlineStr">
        <is>
          <t>NL-HaNA_1.01.02_3770_0016-page-31</t>
        </is>
      </c>
      <c r="B2491" t="inlineStr">
        <is>
          <t>NL-HaNA_1.01.02_3770_0016-column-2497-505-860-2868</t>
        </is>
      </c>
      <c r="C2491" t="inlineStr">
        <is>
          <t>repeat_lemma</t>
        </is>
      </c>
      <c r="D2491" t="n">
        <v>2605</v>
      </c>
      <c r="E2491" t="n">
        <v>2881</v>
      </c>
      <c r="F2491" t="inlineStr">
        <is>
          <t xml:space="preserve">        Luutàbergb, Capiteyn in he Swirsers</t>
        </is>
      </c>
      <c r="G2491">
        <f>HYPERLINK("https://images.diginfra.net/iiif/NL-HaNA_1.01.02/3770/NL-HaNA_1.01.02_3770_0016.jpg/2397,405,1060,3068/full/0/default.jpg", "iiif_url")</f>
        <v/>
      </c>
    </row>
    <row r="2492">
      <c r="A2492" t="inlineStr">
        <is>
          <t>NL-HaNA_1.01.02_3770_0016-page-31</t>
        </is>
      </c>
      <c r="B2492" t="inlineStr">
        <is>
          <t>NL-HaNA_1.01.02_3770_0016-column-2497-505-860-2868</t>
        </is>
      </c>
      <c r="C2492" t="inlineStr">
        <is>
          <t>continuation</t>
        </is>
      </c>
      <c r="D2492" t="n">
        <v>2520</v>
      </c>
      <c r="E2492" t="n">
        <v>2924</v>
      </c>
      <c r="F2492" t="inlineStr">
        <is>
          <t xml:space="preserve">    Regiment van Berne, on met fijn Côm-</t>
        </is>
      </c>
      <c r="G2492">
        <f>HYPERLINK("https://images.diginfra.net/iiif/NL-HaNA_1.01.02/3770/NL-HaNA_1.01.02_3770_0016.jpg/2397,405,1060,3068/full/0/default.jpg", "iiif_url")</f>
        <v/>
      </c>
    </row>
    <row r="2493">
      <c r="A2493" t="inlineStr">
        <is>
          <t>NL-HaNA_1.01.02_3770_0016-page-31</t>
        </is>
      </c>
      <c r="B2493" t="inlineStr">
        <is>
          <t>NL-HaNA_1.01.02_3770_0016-column-2497-505-860-2868</t>
        </is>
      </c>
      <c r="C2493" t="inlineStr">
        <is>
          <t>continuation</t>
        </is>
      </c>
      <c r="D2493" t="n">
        <v>2515</v>
      </c>
      <c r="E2493" t="n">
        <v>2984</v>
      </c>
      <c r="F2493" t="inlineStr">
        <is>
          <t xml:space="preserve">    pafnie ty de nieuwe Capûtulatie qenaintineert</t>
        </is>
      </c>
      <c r="G2493">
        <f>HYPERLINK("https://images.diginfra.net/iiif/NL-HaNA_1.01.02/3770/NL-HaNA_1.01.02_3770_0016.jpg/2397,405,1060,3068/full/0/default.jpg", "iiif_url")</f>
        <v/>
      </c>
    </row>
    <row r="2494">
      <c r="A2494" t="inlineStr">
        <is>
          <t>NL-HaNA_1.01.02_3770_0016-page-31</t>
        </is>
      </c>
      <c r="B2494" t="inlineStr">
        <is>
          <t>NL-HaNA_1.01.02_3770_0016-column-2497-505-860-2868</t>
        </is>
      </c>
      <c r="C2494" t="inlineStr">
        <is>
          <t>continuation</t>
        </is>
      </c>
      <c r="D2494" t="n">
        <v>2518</v>
      </c>
      <c r="E2494" t="n">
        <v>3034</v>
      </c>
      <c r="F2494" t="inlineStr">
        <is>
          <t xml:space="preserve">    werden. 910.</t>
        </is>
      </c>
      <c r="G2494">
        <f>HYPERLINK("https://images.diginfra.net/iiif/NL-HaNA_1.01.02/3770/NL-HaNA_1.01.02_3770_0016.jpg/2397,405,1060,3068/full/0/default.jpg", "iiif_url")</f>
        <v/>
      </c>
    </row>
    <row r="2495">
      <c r="A2495" t="inlineStr">
        <is>
          <t>NL-HaNA_1.01.02_3770_0016-page-31</t>
        </is>
      </c>
      <c r="B2495" t="inlineStr">
        <is>
          <t>NL-HaNA_1.01.02_3770_0016-column-2497-505-860-2868</t>
        </is>
      </c>
      <c r="C2495" t="inlineStr">
        <is>
          <t>repeat_lemma</t>
        </is>
      </c>
      <c r="D2495" t="n">
        <v>2621</v>
      </c>
      <c r="E2495" t="n">
        <v>3084</v>
      </c>
      <c r="F2495" t="inlineStr">
        <is>
          <t xml:space="preserve">        amy Dinaa, Copitem , wegen ver-</t>
        </is>
      </c>
      <c r="G2495">
        <f>HYPERLINK("https://images.diginfra.net/iiif/NL-HaNA_1.01.02/3770/NL-HaNA_1.01.02_3770_0016.jpg/2397,405,1060,3068/full/0/default.jpg", "iiif_url")</f>
        <v/>
      </c>
    </row>
    <row r="2496">
      <c r="A2496" t="inlineStr">
        <is>
          <t>NL-HaNA_1.01.02_3770_0016-page-31</t>
        </is>
      </c>
      <c r="B2496" t="inlineStr">
        <is>
          <t>NL-HaNA_1.01.02_3770_0016-column-2497-505-860-2868</t>
        </is>
      </c>
      <c r="C2496" t="inlineStr">
        <is>
          <t>continuation</t>
        </is>
      </c>
      <c r="D2496" t="n">
        <v>2520</v>
      </c>
      <c r="E2496" t="n">
        <v>3129</v>
      </c>
      <c r="F2496" t="inlineStr">
        <is>
          <t xml:space="preserve">    legentheyt van fijn Compagnie 913.</t>
        </is>
      </c>
      <c r="G2496">
        <f>HYPERLINK("https://images.diginfra.net/iiif/NL-HaNA_1.01.02/3770/NL-HaNA_1.01.02_3770_0016.jpg/2397,405,1060,3068/full/0/default.jpg", "iiif_url")</f>
        <v/>
      </c>
    </row>
    <row r="2497">
      <c r="A2497" t="inlineStr">
        <is>
          <t>NL-HaNA_1.01.02_3770_0016-page-31</t>
        </is>
      </c>
      <c r="B2497" t="inlineStr">
        <is>
          <t>NL-HaNA_1.01.02_3770_0016-column-2497-505-860-2868</t>
        </is>
      </c>
      <c r="C2497" t="inlineStr">
        <is>
          <t>repeat_lemma</t>
        </is>
      </c>
      <c r="D2497" t="n">
        <v>2619</v>
      </c>
      <c r="E2497" t="n">
        <v>3182</v>
      </c>
      <c r="F2497" t="inlineStr">
        <is>
          <t xml:space="preserve">        slippenbagb Dragouders na Engelandt</t>
        </is>
      </c>
      <c r="G2497">
        <f>HYPERLINK("https://images.diginfra.net/iiif/NL-HaNA_1.01.02/3770/NL-HaNA_1.01.02_3770_0016.jpg/2397,405,1060,3068/full/0/default.jpg", "iiif_url")</f>
        <v/>
      </c>
    </row>
    <row r="2498">
      <c r="A2498" t="inlineStr">
        <is>
          <t>NL-HaNA_1.01.02_3770_0016-page-31</t>
        </is>
      </c>
      <c r="B2498" t="inlineStr">
        <is>
          <t>NL-HaNA_1.01.02_3770_0016-column-2497-505-860-2868</t>
        </is>
      </c>
      <c r="C2498" t="inlineStr">
        <is>
          <t>continuation</t>
        </is>
      </c>
      <c r="D2498" t="n">
        <v>2518</v>
      </c>
      <c r="E2498" t="n">
        <v>3227</v>
      </c>
      <c r="F2498" t="inlineStr">
        <is>
          <t xml:space="preserve">    te fndél in plas van die van Wûfenae.</t>
        </is>
      </c>
      <c r="G2498">
        <f>HYPERLINK("https://images.diginfra.net/iiif/NL-HaNA_1.01.02/3770/NL-HaNA_1.01.02_3770_0016.jpg/2397,405,1060,3068/full/0/default.jpg", "iiif_url")</f>
        <v/>
      </c>
    </row>
    <row r="2499">
      <c r="A2499" t="inlineStr">
        <is>
          <t>NL-HaNA_1.01.02_3770_0016-page-31</t>
        </is>
      </c>
      <c r="B2499" t="inlineStr">
        <is>
          <t>NL-HaNA_1.01.02_3770_0016-column-2497-505-860-2868</t>
        </is>
      </c>
      <c r="C2499" t="inlineStr">
        <is>
          <t>continuation</t>
        </is>
      </c>
      <c r="D2499" t="n">
        <v>2520</v>
      </c>
      <c r="E2499" t="n">
        <v>3271</v>
      </c>
      <c r="F2499" t="inlineStr">
        <is>
          <t xml:space="preserve">    925.</t>
        </is>
      </c>
      <c r="G2499">
        <f>HYPERLINK("https://images.diginfra.net/iiif/NL-HaNA_1.01.02/3770/NL-HaNA_1.01.02_3770_0016.jpg/2397,405,1060,3068/full/0/default.jpg", "iiif_url")</f>
        <v/>
      </c>
    </row>
    <row r="2500">
      <c r="A2500" t="inlineStr">
        <is>
          <t>NL-HaNA_1.01.02_3770_0016-page-31</t>
        </is>
      </c>
      <c r="B2500" t="inlineStr">
        <is>
          <t>NL-HaNA_1.01.02_3770_0016-column-2497-505-860-2868</t>
        </is>
      </c>
      <c r="C2500" t="inlineStr">
        <is>
          <t>repeat_lemma</t>
        </is>
      </c>
      <c r="D2500" t="n">
        <v>2637</v>
      </c>
      <c r="E2500" t="n">
        <v>3327</v>
      </c>
      <c r="F2500" t="inlineStr">
        <is>
          <t xml:space="preserve">        Muburger, capiteyn, om Liute-</t>
        </is>
      </c>
      <c r="G2500">
        <f>HYPERLINK("https://images.diginfra.net/iiif/NL-HaNA_1.01.02/3770/NL-HaNA_1.01.02_3770_0016.jpg/2397,405,1060,3068/full/0/default.jpg", "iiif_url")</f>
        <v/>
      </c>
    </row>
    <row r="2502">
      <c r="A2502" t="inlineStr">
        <is>
          <t>NL-HaNA_1.01.02_3770_0016-page-31</t>
        </is>
      </c>
      <c r="B2502" t="inlineStr">
        <is>
          <t>NL-HaNA_1.01.02_3770_0016-column-3428-500-892-2888</t>
        </is>
      </c>
      <c r="C2502" t="inlineStr">
        <is>
          <t>continuation</t>
        </is>
      </c>
      <c r="D2502" t="n">
        <v>3490</v>
      </c>
      <c r="E2502" t="n">
        <v>502</v>
      </c>
      <c r="F2502" t="inlineStr">
        <is>
          <t xml:space="preserve">    aant Quoriermusie General na Engelandt</t>
        </is>
      </c>
      <c r="G2502">
        <f>HYPERLINK("https://images.diginfra.net/iiif/NL-HaNA_1.01.02/3770/NL-HaNA_1.01.02_3770_0016.jpg/3328,400,1092,3088/full/0/default.jpg", "iiif_url")</f>
        <v/>
      </c>
    </row>
    <row r="2503">
      <c r="A2503" t="inlineStr">
        <is>
          <t>NL-HaNA_1.01.02_3770_0016-page-31</t>
        </is>
      </c>
      <c r="B2503" t="inlineStr">
        <is>
          <t>NL-HaNA_1.01.02_3770_0016-column-3428-500-892-2888</t>
        </is>
      </c>
      <c r="C2503" t="inlineStr">
        <is>
          <t>continuation</t>
        </is>
      </c>
      <c r="D2503" t="n">
        <v>3493</v>
      </c>
      <c r="E2503" t="n">
        <v>560</v>
      </c>
      <c r="F2503" t="inlineStr">
        <is>
          <t xml:space="preserve">    962.</t>
        </is>
      </c>
      <c r="G2503">
        <f>HYPERLINK("https://images.diginfra.net/iiif/NL-HaNA_1.01.02/3770/NL-HaNA_1.01.02_3770_0016.jpg/3328,400,1092,3088/full/0/default.jpg", "iiif_url")</f>
        <v/>
      </c>
    </row>
    <row r="2504">
      <c r="A2504" t="inlineStr">
        <is>
          <t>NL-HaNA_1.01.02_3770_0016-page-31</t>
        </is>
      </c>
      <c r="B2504" t="inlineStr">
        <is>
          <t>NL-HaNA_1.01.02_3770_0016-column-3428-500-892-2888</t>
        </is>
      </c>
      <c r="C2504" t="inlineStr">
        <is>
          <t>repeat_lemma</t>
        </is>
      </c>
      <c r="D2504" t="n">
        <v>3567</v>
      </c>
      <c r="E2504" t="n">
        <v>603</v>
      </c>
      <c r="F2504" t="inlineStr">
        <is>
          <t xml:space="preserve">        Collonel van Hemert, Cunmandant vaù</t>
        </is>
      </c>
      <c r="G2504">
        <f>HYPERLINK("https://images.diginfra.net/iiif/NL-HaNA_1.01.02/3770/NL-HaNA_1.01.02_3770_0016.jpg/3328,400,1092,3088/full/0/default.jpg", "iiif_url")</f>
        <v/>
      </c>
    </row>
    <row r="2505">
      <c r="A2505" t="inlineStr">
        <is>
          <t>NL-HaNA_1.01.02_3770_0016-page-31</t>
        </is>
      </c>
      <c r="B2505" t="inlineStr">
        <is>
          <t>NL-HaNA_1.01.02_3770_0016-column-3428-500-892-2888</t>
        </is>
      </c>
      <c r="C2505" t="inlineStr">
        <is>
          <t>continuation</t>
        </is>
      </c>
      <c r="D2505" t="n">
        <v>3490</v>
      </c>
      <c r="E2505" t="n">
        <v>656</v>
      </c>
      <c r="F2505" t="inlineStr">
        <is>
          <t xml:space="preserve">    Venlo. 970.</t>
        </is>
      </c>
      <c r="G2505">
        <f>HYPERLINK("https://images.diginfra.net/iiif/NL-HaNA_1.01.02/3770/NL-HaNA_1.01.02_3770_0016.jpg/3328,400,1092,3088/full/0/default.jpg", "iiif_url")</f>
        <v/>
      </c>
    </row>
    <row r="2506">
      <c r="A2506" t="inlineStr">
        <is>
          <t>NL-HaNA_1.01.02_3770_0016-page-31</t>
        </is>
      </c>
      <c r="B2506" t="inlineStr">
        <is>
          <t>NL-HaNA_1.01.02_3770_0016-column-3428-500-892-2888</t>
        </is>
      </c>
      <c r="C2506" t="inlineStr">
        <is>
          <t>repeat_lemma</t>
        </is>
      </c>
      <c r="D2506" t="n">
        <v>3567</v>
      </c>
      <c r="E2506" t="n">
        <v>704</v>
      </c>
      <c r="F2506" t="inlineStr">
        <is>
          <t xml:space="preserve">        Meysi om Major de Brigade ua En</t>
        </is>
      </c>
      <c r="G2506">
        <f>HYPERLINK("https://images.diginfra.net/iiif/NL-HaNA_1.01.02/3770/NL-HaNA_1.01.02_3770_0016.jpg/3328,400,1092,3088/full/0/default.jpg", "iiif_url")</f>
        <v/>
      </c>
    </row>
    <row r="2507">
      <c r="A2507" t="inlineStr">
        <is>
          <t>NL-HaNA_1.01.02_3770_0016-page-31</t>
        </is>
      </c>
      <c r="B2507" t="inlineStr">
        <is>
          <t>NL-HaNA_1.01.02_3770_0016-column-3428-500-892-2888</t>
        </is>
      </c>
      <c r="C2507" t="inlineStr">
        <is>
          <t>continuation</t>
        </is>
      </c>
      <c r="D2507" t="n">
        <v>3490</v>
      </c>
      <c r="E2507" t="n">
        <v>752</v>
      </c>
      <c r="F2507" t="inlineStr">
        <is>
          <t xml:space="preserve">    gelande. 970.</t>
        </is>
      </c>
      <c r="G2507">
        <f>HYPERLINK("https://images.diginfra.net/iiif/NL-HaNA_1.01.02/3770/NL-HaNA_1.01.02_3770_0016.jpg/3328,400,1092,3088/full/0/default.jpg", "iiif_url")</f>
        <v/>
      </c>
    </row>
    <row r="2508">
      <c r="A2508" t="inlineStr">
        <is>
          <t>NL-HaNA_1.01.02_3770_0016-page-31</t>
        </is>
      </c>
      <c r="B2508" t="inlineStr">
        <is>
          <t>NL-HaNA_1.01.02_3770_0016-column-3428-500-892-2888</t>
        </is>
      </c>
      <c r="C2508" t="inlineStr">
        <is>
          <t>repeat_lemma</t>
        </is>
      </c>
      <c r="D2508" t="n">
        <v>3564</v>
      </c>
      <c r="E2508" t="n">
        <v>803</v>
      </c>
      <c r="F2508" t="inlineStr">
        <is>
          <t xml:space="preserve">        frail om Major de Brigade na Enge-</t>
        </is>
      </c>
      <c r="G2508">
        <f>HYPERLINK("https://images.diginfra.net/iiif/NL-HaNA_1.01.02/3770/NL-HaNA_1.01.02_3770_0016.jpg/3328,400,1092,3088/full/0/default.jpg", "iiif_url")</f>
        <v/>
      </c>
    </row>
    <row r="2509">
      <c r="A2509" t="inlineStr">
        <is>
          <t>NL-HaNA_1.01.02_3770_0016-page-31</t>
        </is>
      </c>
      <c r="B2509" t="inlineStr">
        <is>
          <t>NL-HaNA_1.01.02_3770_0016-column-3428-500-892-2888</t>
        </is>
      </c>
      <c r="C2509" t="inlineStr">
        <is>
          <t>continuation</t>
        </is>
      </c>
      <c r="D2509" t="n">
        <v>3490</v>
      </c>
      <c r="E2509" t="n">
        <v>850</v>
      </c>
      <c r="F2509" t="inlineStr">
        <is>
          <t xml:space="preserve">    landt 970.</t>
        </is>
      </c>
      <c r="G2509">
        <f>HYPERLINK("https://images.diginfra.net/iiif/NL-HaNA_1.01.02/3770/NL-HaNA_1.01.02_3770_0016.jpg/3328,400,1092,3088/full/0/default.jpg", "iiif_url")</f>
        <v/>
      </c>
    </row>
    <row r="2510">
      <c r="A2510" t="inlineStr">
        <is>
          <t>NL-HaNA_1.01.02_3770_0016-page-31</t>
        </is>
      </c>
      <c r="B2510" t="inlineStr">
        <is>
          <t>NL-HaNA_1.01.02_3770_0016-column-3428-500-892-2888</t>
        </is>
      </c>
      <c r="C2510" t="inlineStr">
        <is>
          <t>repeat_lemma</t>
        </is>
      </c>
      <c r="D2510" t="n">
        <v>3564</v>
      </c>
      <c r="E2510" t="n">
        <v>899</v>
      </c>
      <c r="F2510" t="inlineStr">
        <is>
          <t xml:space="preserve">        opde van hat Regimen van Prins</t>
        </is>
      </c>
      <c r="G2510">
        <f>HYPERLINK("https://images.diginfra.net/iiif/NL-HaNA_1.01.02/3770/NL-HaNA_1.01.02_3770_0016.jpg/3328,400,1092,3088/full/0/default.jpg", "iiif_url")</f>
        <v/>
      </c>
    </row>
    <row r="2511">
      <c r="A2511" t="inlineStr">
        <is>
          <t>NL-HaNA_1.01.02_3770_0016-page-31</t>
        </is>
      </c>
      <c r="B2511" t="inlineStr">
        <is>
          <t>NL-HaNA_1.01.02_3770_0016-column-3428-500-892-2888</t>
        </is>
      </c>
      <c r="C2511" t="inlineStr">
        <is>
          <t>continuation</t>
        </is>
      </c>
      <c r="D2511" t="n">
        <v>3488</v>
      </c>
      <c r="E2511" t="n">
        <v>935</v>
      </c>
      <c r="F2511" t="inlineStr">
        <is>
          <t xml:space="preserve">    Maximillaen van Hesea om pensoenen.</t>
        </is>
      </c>
      <c r="G2511">
        <f>HYPERLINK("https://images.diginfra.net/iiif/NL-HaNA_1.01.02/3770/NL-HaNA_1.01.02_3770_0016.jpg/3328,400,1092,3088/full/0/default.jpg", "iiif_url")</f>
        <v/>
      </c>
    </row>
    <row r="2512">
      <c r="A2512" t="inlineStr">
        <is>
          <t>NL-HaNA_1.01.02_3770_0016-page-31</t>
        </is>
      </c>
      <c r="B2512" t="inlineStr">
        <is>
          <t>NL-HaNA_1.01.02_3770_0016-column-3428-500-892-2888</t>
        </is>
      </c>
      <c r="C2512" t="inlineStr">
        <is>
          <t>continuation</t>
        </is>
      </c>
      <c r="D2512" t="n">
        <v>3481</v>
      </c>
      <c r="E2512" t="n">
        <v>1002</v>
      </c>
      <c r="F2512" t="inlineStr">
        <is>
          <t xml:space="preserve">    975.</t>
        </is>
      </c>
      <c r="G2512">
        <f>HYPERLINK("https://images.diginfra.net/iiif/NL-HaNA_1.01.02/3770/NL-HaNA_1.01.02_3770_0016.jpg/3328,400,1092,3088/full/0/default.jpg", "iiif_url")</f>
        <v/>
      </c>
    </row>
    <row r="2513">
      <c r="A2513" t="inlineStr">
        <is>
          <t>NL-HaNA_1.01.02_3770_0016-page-31</t>
        </is>
      </c>
      <c r="B2513" t="inlineStr">
        <is>
          <t>NL-HaNA_1.01.02_3770_0016-column-3428-500-892-2888</t>
        </is>
      </c>
      <c r="C2513" t="inlineStr">
        <is>
          <t>repeat_lemma</t>
        </is>
      </c>
      <c r="D2513" t="n">
        <v>3562</v>
      </c>
      <c r="E2513" t="n">
        <v>1039</v>
      </c>
      <c r="F2513" t="inlineStr">
        <is>
          <t xml:space="preserve">        Majors de Brigade na Ergelandt aengeftelt.</t>
        </is>
      </c>
      <c r="G2513">
        <f>HYPERLINK("https://images.diginfra.net/iiif/NL-HaNA_1.01.02/3770/NL-HaNA_1.01.02_3770_0016.jpg/3328,400,1092,3088/full/0/default.jpg", "iiif_url")</f>
        <v/>
      </c>
    </row>
    <row r="2514">
      <c r="A2514" t="inlineStr">
        <is>
          <t>NL-HaNA_1.01.02_3770_0016-page-31</t>
        </is>
      </c>
      <c r="B2514" t="inlineStr">
        <is>
          <t>NL-HaNA_1.01.02_3770_0016-column-3428-500-892-2888</t>
        </is>
      </c>
      <c r="C2514" t="inlineStr">
        <is>
          <t>continuation</t>
        </is>
      </c>
      <c r="D2514" t="n">
        <v>3488</v>
      </c>
      <c r="E2514" t="n">
        <v>1096</v>
      </c>
      <c r="F2514" t="inlineStr">
        <is>
          <t xml:space="preserve">    983.</t>
        </is>
      </c>
      <c r="G2514">
        <f>HYPERLINK("https://images.diginfra.net/iiif/NL-HaNA_1.01.02/3770/NL-HaNA_1.01.02_3770_0016.jpg/3328,400,1092,3088/full/0/default.jpg", "iiif_url")</f>
        <v/>
      </c>
    </row>
    <row r="2515">
      <c r="A2515" t="inlineStr">
        <is>
          <t>NL-HaNA_1.01.02_3770_0016-page-31</t>
        </is>
      </c>
      <c r="B2515" t="inlineStr">
        <is>
          <t>NL-HaNA_1.01.02_3770_0016-column-3428-500-892-2888</t>
        </is>
      </c>
      <c r="C2515" t="inlineStr">
        <is>
          <t>repeat_lemma</t>
        </is>
      </c>
      <c r="D2515" t="n">
        <v>3562</v>
      </c>
      <c r="E2515" t="n">
        <v>1142</v>
      </c>
      <c r="F2515" t="inlineStr">
        <is>
          <t xml:space="preserve">        Quartiermester Gencrael na Engeland.</t>
        </is>
      </c>
      <c r="G2515">
        <f>HYPERLINK("https://images.diginfra.net/iiif/NL-HaNA_1.01.02/3770/NL-HaNA_1.01.02_3770_0016.jpg/3328,400,1092,3088/full/0/default.jpg", "iiif_url")</f>
        <v/>
      </c>
    </row>
    <row r="2516">
      <c r="A2516" t="inlineStr">
        <is>
          <t>NL-HaNA_1.01.02_3770_0016-page-31</t>
        </is>
      </c>
      <c r="B2516" t="inlineStr">
        <is>
          <t>NL-HaNA_1.01.02_3770_0016-column-3428-500-892-2888</t>
        </is>
      </c>
      <c r="C2516" t="inlineStr">
        <is>
          <t>continuation</t>
        </is>
      </c>
      <c r="D2516" t="n">
        <v>3488</v>
      </c>
      <c r="E2516" t="n">
        <v>1196</v>
      </c>
      <c r="F2516" t="inlineStr">
        <is>
          <t xml:space="preserve">    roos.</t>
        </is>
      </c>
      <c r="G2516">
        <f>HYPERLINK("https://images.diginfra.net/iiif/NL-HaNA_1.01.02/3770/NL-HaNA_1.01.02_3770_0016.jpg/3328,400,1092,3088/full/0/default.jpg", "iiif_url")</f>
        <v/>
      </c>
    </row>
    <row r="2517">
      <c r="A2517" t="inlineStr">
        <is>
          <t>NL-HaNA_1.01.02_3770_0016-page-31</t>
        </is>
      </c>
      <c r="B2517" t="inlineStr">
        <is>
          <t>NL-HaNA_1.01.02_3770_0016-column-3428-500-892-2888</t>
        </is>
      </c>
      <c r="C2517" t="inlineStr">
        <is>
          <t>repeat_lemma</t>
        </is>
      </c>
      <c r="D2517" t="n">
        <v>3557</v>
      </c>
      <c r="E2517" t="n">
        <v>1245</v>
      </c>
      <c r="F2517" t="inlineStr">
        <is>
          <t xml:space="preserve">        zerminderinge van de Anillere en Mi-</t>
        </is>
      </c>
      <c r="G2517">
        <f>HYPERLINK("https://images.diginfra.net/iiif/NL-HaNA_1.01.02/3770/NL-HaNA_1.01.02_3770_0016.jpg/3328,400,1092,3088/full/0/default.jpg", "iiif_url")</f>
        <v/>
      </c>
    </row>
    <row r="2518">
      <c r="A2518" t="inlineStr">
        <is>
          <t>NL-HaNA_1.01.02_3770_0016-page-31</t>
        </is>
      </c>
      <c r="B2518" t="inlineStr">
        <is>
          <t>NL-HaNA_1.01.02_3770_0016-column-3428-500-892-2888</t>
        </is>
      </c>
      <c r="C2518" t="inlineStr">
        <is>
          <t>continuation</t>
        </is>
      </c>
      <c r="D2518" t="n">
        <v>3486</v>
      </c>
      <c r="E2518" t="n">
        <v>1295</v>
      </c>
      <c r="F2518" t="inlineStr">
        <is>
          <t xml:space="preserve">    neurs seis.</t>
        </is>
      </c>
      <c r="G2518">
        <f>HYPERLINK("https://images.diginfra.net/iiif/NL-HaNA_1.01.02/3770/NL-HaNA_1.01.02_3770_0016.jpg/3328,400,1092,3088/full/0/default.jpg", "iiif_url")</f>
        <v/>
      </c>
    </row>
    <row r="2519">
      <c r="A2519" t="inlineStr">
        <is>
          <t>NL-HaNA_1.01.02_3770_0016-page-31</t>
        </is>
      </c>
      <c r="B2519" t="inlineStr">
        <is>
          <t>NL-HaNA_1.01.02_3770_0016-column-3428-500-892-2888</t>
        </is>
      </c>
      <c r="C2519" t="inlineStr">
        <is>
          <t>repeat_lemma</t>
        </is>
      </c>
      <c r="D2519" t="n">
        <v>3557</v>
      </c>
      <c r="E2519" t="n">
        <v>1341</v>
      </c>
      <c r="F2519" t="inlineStr">
        <is>
          <t xml:space="preserve">        Burmania wegens de affires tot Bon. 3.</t>
        </is>
      </c>
      <c r="G2519">
        <f>HYPERLINK("https://images.diginfra.net/iiif/NL-HaNA_1.01.02/3770/NL-HaNA_1.01.02_3770_0016.jpg/3328,400,1092,3088/full/0/default.jpg", "iiif_url")</f>
        <v/>
      </c>
    </row>
    <row r="2520">
      <c r="A2520" t="inlineStr">
        <is>
          <t>NL-HaNA_1.01.02_3770_0016-page-31</t>
        </is>
      </c>
      <c r="B2520" t="inlineStr">
        <is>
          <t>NL-HaNA_1.01.02_3770_0016-column-3428-500-892-2888</t>
        </is>
      </c>
      <c r="C2520" t="inlineStr">
        <is>
          <t>continuation</t>
        </is>
      </c>
      <c r="D2520" t="n">
        <v>3486</v>
      </c>
      <c r="E2520" t="n">
        <v>1394</v>
      </c>
      <c r="F2520" t="inlineStr">
        <is>
          <t xml:space="preserve">    1030. i045. 1170. i157. iia5. 1138.</t>
        </is>
      </c>
      <c r="G2520">
        <f>HYPERLINK("https://images.diginfra.net/iiif/NL-HaNA_1.01.02/3770/NL-HaNA_1.01.02_3770_0016.jpg/3328,400,1092,3088/full/0/default.jpg", "iiif_url")</f>
        <v/>
      </c>
    </row>
    <row r="2521">
      <c r="A2521" t="inlineStr">
        <is>
          <t>NL-HaNA_1.01.02_3770_0016-page-31</t>
        </is>
      </c>
      <c r="B2521" t="inlineStr">
        <is>
          <t>NL-HaNA_1.01.02_3770_0016-column-3428-500-892-2888</t>
        </is>
      </c>
      <c r="C2521" t="inlineStr">
        <is>
          <t>continuation</t>
        </is>
      </c>
      <c r="D2521" t="n">
        <v>3486</v>
      </c>
      <c r="E2521" t="n">
        <v>1441</v>
      </c>
      <c r="F2521" t="inlineStr">
        <is>
          <t xml:space="preserve">    114.</t>
        </is>
      </c>
      <c r="G2521">
        <f>HYPERLINK("https://images.diginfra.net/iiif/NL-HaNA_1.01.02/3770/NL-HaNA_1.01.02_3770_0016.jpg/3328,400,1092,3088/full/0/default.jpg", "iiif_url")</f>
        <v/>
      </c>
    </row>
    <row r="2522">
      <c r="A2522" t="inlineStr">
        <is>
          <t>NL-HaNA_1.01.02_3770_0016-page-31</t>
        </is>
      </c>
      <c r="B2522" t="inlineStr">
        <is>
          <t>NL-HaNA_1.01.02_3770_0016-column-3428-500-892-2888</t>
        </is>
      </c>
      <c r="C2522" t="inlineStr">
        <is>
          <t>repeat_lemma</t>
        </is>
      </c>
      <c r="D2522" t="n">
        <v>3557</v>
      </c>
      <c r="E2522" t="n">
        <v>1484</v>
      </c>
      <c r="F2522" t="inlineStr">
        <is>
          <t xml:space="preserve">        Commandeur Casper Emmen ties wiec-</t>
        </is>
      </c>
      <c r="G2522">
        <f>HYPERLINK("https://images.diginfra.net/iiif/NL-HaNA_1.01.02/3770/NL-HaNA_1.01.02_3770_0016.jpg/3328,400,1092,3088/full/0/default.jpg", "iiif_url")</f>
        <v/>
      </c>
    </row>
    <row r="2523">
      <c r="A2523" t="inlineStr">
        <is>
          <t>NL-HaNA_1.01.02_3770_0016-page-31</t>
        </is>
      </c>
      <c r="B2523" t="inlineStr">
        <is>
          <t>NL-HaNA_1.01.02_3770_0016-column-3428-500-892-2888</t>
        </is>
      </c>
      <c r="C2523" t="inlineStr">
        <is>
          <t>continuation</t>
        </is>
      </c>
      <c r="D2523" t="n">
        <v>3484</v>
      </c>
      <c r="E2523" t="n">
        <v>1533</v>
      </c>
      <c r="F2523" t="inlineStr">
        <is>
          <t xml:space="preserve">    ken verbf. soy.</t>
        </is>
      </c>
      <c r="G2523">
        <f>HYPERLINK("https://images.diginfra.net/iiif/NL-HaNA_1.01.02/3770/NL-HaNA_1.01.02_3770_0016.jpg/3328,400,1092,3088/full/0/default.jpg", "iiif_url")</f>
        <v/>
      </c>
    </row>
    <row r="2524">
      <c r="A2524" t="inlineStr">
        <is>
          <t>NL-HaNA_1.01.02_3770_0016-page-31</t>
        </is>
      </c>
      <c r="B2524" t="inlineStr">
        <is>
          <t>NL-HaNA_1.01.02_3770_0016-column-3428-500-892-2888</t>
        </is>
      </c>
      <c r="C2524" t="inlineStr">
        <is>
          <t>repeat_lemma</t>
        </is>
      </c>
      <c r="D2524" t="n">
        <v>3548</v>
      </c>
      <c r="E2524" t="n">
        <v>1582</v>
      </c>
      <c r="F2524" t="inlineStr">
        <is>
          <t xml:space="preserve">        de Parceval'en vander Doel om by provisie</t>
        </is>
      </c>
      <c r="G2524">
        <f>HYPERLINK("https://images.diginfra.net/iiif/NL-HaNA_1.01.02/3770/NL-HaNA_1.01.02_3770_0016.jpg/3328,400,1092,3088/full/0/default.jpg", "iiif_url")</f>
        <v/>
      </c>
    </row>
    <row r="2525">
      <c r="A2525" t="inlineStr">
        <is>
          <t>NL-HaNA_1.01.02_3770_0016-page-31</t>
        </is>
      </c>
      <c r="B2525" t="inlineStr">
        <is>
          <t>NL-HaNA_1.01.02_3770_0016-column-3428-500-892-2888</t>
        </is>
      </c>
      <c r="C2525" t="inlineStr">
        <is>
          <t>continuation</t>
        </is>
      </c>
      <c r="D2525" t="n">
        <v>3479</v>
      </c>
      <c r="E2525" t="n">
        <v>1631</v>
      </c>
      <c r="F2525" t="inlineStr">
        <is>
          <t xml:space="preserve">    als gereduceerde Officiers gebandelt te werain.</t>
        </is>
      </c>
      <c r="G2525">
        <f>HYPERLINK("https://images.diginfra.net/iiif/NL-HaNA_1.01.02/3770/NL-HaNA_1.01.02_3770_0016.jpg/3328,400,1092,3088/full/0/default.jpg", "iiif_url")</f>
        <v/>
      </c>
    </row>
    <row r="2526">
      <c r="A2526" t="inlineStr">
        <is>
          <t>NL-HaNA_1.01.02_3770_0016-page-31</t>
        </is>
      </c>
      <c r="B2526" t="inlineStr">
        <is>
          <t>NL-HaNA_1.01.02_3770_0016-column-3428-500-892-2888</t>
        </is>
      </c>
      <c r="C2526" t="inlineStr">
        <is>
          <t>continuation</t>
        </is>
      </c>
      <c r="D2526" t="n">
        <v>3484</v>
      </c>
      <c r="E2526" t="n">
        <v>1685</v>
      </c>
      <c r="F2526" t="inlineStr">
        <is>
          <t xml:space="preserve">    1047.</t>
        </is>
      </c>
      <c r="G2526">
        <f>HYPERLINK("https://images.diginfra.net/iiif/NL-HaNA_1.01.02/3770/NL-HaNA_1.01.02_3770_0016.jpg/3328,400,1092,3088/full/0/default.jpg", "iiif_url")</f>
        <v/>
      </c>
    </row>
    <row r="2527">
      <c r="A2527" t="inlineStr">
        <is>
          <t>NL-HaNA_1.01.02_3770_0016-page-31</t>
        </is>
      </c>
      <c r="B2527" t="inlineStr">
        <is>
          <t>NL-HaNA_1.01.02_3770_0016-column-3428-500-892-2888</t>
        </is>
      </c>
      <c r="C2527" t="inlineStr">
        <is>
          <t>repeat_lemma</t>
        </is>
      </c>
      <c r="D2527" t="n">
        <v>3550</v>
      </c>
      <c r="E2527" t="n">
        <v>1732</v>
      </c>
      <c r="F2527" t="inlineStr">
        <is>
          <t xml:space="preserve">        Lieutenant Coline Vrtergen drie maen-</t>
        </is>
      </c>
      <c r="G2527">
        <f>HYPERLINK("https://images.diginfra.net/iiif/NL-HaNA_1.01.02/3770/NL-HaNA_1.01.02_3770_0016.jpg/3328,400,1092,3088/full/0/default.jpg", "iiif_url")</f>
        <v/>
      </c>
    </row>
    <row r="2528">
      <c r="A2528" t="inlineStr">
        <is>
          <t>NL-HaNA_1.01.02_3770_0016-page-31</t>
        </is>
      </c>
      <c r="B2528" t="inlineStr">
        <is>
          <t>NL-HaNA_1.01.02_3770_0016-column-3428-500-892-2888</t>
        </is>
      </c>
      <c r="C2528" t="inlineStr">
        <is>
          <t>continuation</t>
        </is>
      </c>
      <c r="D2528" t="n">
        <v>3474</v>
      </c>
      <c r="E2528" t="n">
        <v>1779</v>
      </c>
      <c r="F2528" t="inlineStr">
        <is>
          <t xml:space="preserve">    den verbf. 1057.</t>
        </is>
      </c>
      <c r="G2528">
        <f>HYPERLINK("https://images.diginfra.net/iiif/NL-HaNA_1.01.02/3770/NL-HaNA_1.01.02_3770_0016.jpg/3328,400,1092,3088/full/0/default.jpg", "iiif_url")</f>
        <v/>
      </c>
    </row>
    <row r="2529">
      <c r="A2529" t="inlineStr">
        <is>
          <t>NL-HaNA_1.01.02_3770_0016-page-31</t>
        </is>
      </c>
      <c r="B2529" t="inlineStr">
        <is>
          <t>NL-HaNA_1.01.02_3770_0016-column-3428-500-892-2888</t>
        </is>
      </c>
      <c r="C2529" t="inlineStr">
        <is>
          <t>repeat_lemma</t>
        </is>
      </c>
      <c r="D2529" t="n">
        <v>3550</v>
      </c>
      <c r="E2529" t="n">
        <v>1829</v>
      </c>
      <c r="F2529" t="inlineStr">
        <is>
          <t xml:space="preserve">        Genrae Major Starkenbergh om een jaer-</t>
        </is>
      </c>
      <c r="G2529">
        <f>HYPERLINK("https://images.diginfra.net/iiif/NL-HaNA_1.01.02/3770/NL-HaNA_1.01.02_3770_0016.jpg/3328,400,1092,3088/full/0/default.jpg", "iiif_url")</f>
        <v/>
      </c>
    </row>
    <row r="2530">
      <c r="A2530" t="inlineStr">
        <is>
          <t>NL-HaNA_1.01.02_3770_0016-page-31</t>
        </is>
      </c>
      <c r="B2530" t="inlineStr">
        <is>
          <t>NL-HaNA_1.01.02_3770_0016-column-3428-500-892-2888</t>
        </is>
      </c>
      <c r="C2530" t="inlineStr">
        <is>
          <t>continuation</t>
        </is>
      </c>
      <c r="D2530" t="n">
        <v>3474</v>
      </c>
      <c r="E2530" t="n">
        <v>1876</v>
      </c>
      <c r="F2530" t="inlineStr">
        <is>
          <t xml:space="preserve">    lijcks trademen als andere Gouverneurs en</t>
        </is>
      </c>
      <c r="G2530">
        <f>HYPERLINK("https://images.diginfra.net/iiif/NL-HaNA_1.01.02/3770/NL-HaNA_1.01.02_3770_0016.jpg/3328,400,1092,3088/full/0/default.jpg", "iiif_url")</f>
        <v/>
      </c>
    </row>
    <row r="2531">
      <c r="A2531" t="inlineStr">
        <is>
          <t>NL-HaNA_1.01.02_3770_0016-page-31</t>
        </is>
      </c>
      <c r="B2531" t="inlineStr">
        <is>
          <t>NL-HaNA_1.01.02_3770_0016-column-3428-500-892-2888</t>
        </is>
      </c>
      <c r="C2531" t="inlineStr">
        <is>
          <t>continuation</t>
        </is>
      </c>
      <c r="D2531" t="n">
        <v>3474</v>
      </c>
      <c r="E2531" t="n">
        <v>1924</v>
      </c>
      <c r="F2531" t="inlineStr">
        <is>
          <t xml:space="preserve">    éoumandeurs s1062.</t>
        </is>
      </c>
      <c r="G2531">
        <f>HYPERLINK("https://images.diginfra.net/iiif/NL-HaNA_1.01.02/3770/NL-HaNA_1.01.02_3770_0016.jpg/3328,400,1092,3088/full/0/default.jpg", "iiif_url")</f>
        <v/>
      </c>
    </row>
    <row r="2532">
      <c r="A2532" t="inlineStr">
        <is>
          <t>NL-HaNA_1.01.02_3770_0016-page-31</t>
        </is>
      </c>
      <c r="B2532" t="inlineStr">
        <is>
          <t>NL-HaNA_1.01.02_3770_0016-column-3428-500-892-2888</t>
        </is>
      </c>
      <c r="C2532" t="inlineStr">
        <is>
          <t>continuation</t>
        </is>
      </c>
      <c r="D2532" t="n">
        <v>3599</v>
      </c>
      <c r="E2532" t="n">
        <v>1971</v>
      </c>
      <c r="F2532" t="inlineStr">
        <is>
          <t xml:space="preserve">    Lous Teyrede om penfien 1084.</t>
        </is>
      </c>
      <c r="G2532">
        <f>HYPERLINK("https://images.diginfra.net/iiif/NL-HaNA_1.01.02/3770/NL-HaNA_1.01.02_3770_0016.jpg/3328,400,1092,3088/full/0/default.jpg", "iiif_url")</f>
        <v/>
      </c>
    </row>
    <row r="2533">
      <c r="A2533" t="inlineStr">
        <is>
          <t>NL-HaNA_1.01.02_3770_0016-page-31</t>
        </is>
      </c>
      <c r="B2533" t="inlineStr">
        <is>
          <t>NL-HaNA_1.01.02_3770_0016-column-3428-500-892-2888</t>
        </is>
      </c>
      <c r="C2533" t="inlineStr">
        <is>
          <t>continuation</t>
        </is>
      </c>
      <c r="D2533" t="n">
        <v>3599</v>
      </c>
      <c r="E2533" t="n">
        <v>2023</v>
      </c>
      <c r="F2533" t="inlineStr">
        <is>
          <t xml:space="preserve">    vander Merwede, 'Cômmandeur van</t>
        </is>
      </c>
      <c r="G2533">
        <f>HYPERLINK("https://images.diginfra.net/iiif/NL-HaNA_1.01.02/3770/NL-HaNA_1.01.02_3770_0016.jpg/3328,400,1092,3088/full/0/default.jpg", "iiif_url")</f>
        <v/>
      </c>
    </row>
    <row r="2534">
      <c r="A2534" t="inlineStr">
        <is>
          <t>NL-HaNA_1.01.02_3770_0016-page-31</t>
        </is>
      </c>
      <c r="B2534" t="inlineStr">
        <is>
          <t>NL-HaNA_1.01.02_3770_0016-column-3428-500-892-2888</t>
        </is>
      </c>
      <c r="C2534" t="inlineStr">
        <is>
          <t>continuation</t>
        </is>
      </c>
      <c r="D2534" t="n">
        <v>3477</v>
      </c>
      <c r="E2534" t="n">
        <v>2071</v>
      </c>
      <c r="F2534" t="inlineStr">
        <is>
          <t xml:space="preserve">    Coeverden, om trattement. 1084.</t>
        </is>
      </c>
      <c r="G2534">
        <f>HYPERLINK("https://images.diginfra.net/iiif/NL-HaNA_1.01.02/3770/NL-HaNA_1.01.02_3770_0016.jpg/3328,400,1092,3088/full/0/default.jpg", "iiif_url")</f>
        <v/>
      </c>
    </row>
    <row r="2535">
      <c r="A2535" t="inlineStr">
        <is>
          <t>NL-HaNA_1.01.02_3770_0016-page-31</t>
        </is>
      </c>
      <c r="B2535" t="inlineStr">
        <is>
          <t>NL-HaNA_1.01.02_3770_0016-column-3428-500-892-2888</t>
        </is>
      </c>
      <c r="C2535" t="inlineStr">
        <is>
          <t>repeat_lemma</t>
        </is>
      </c>
      <c r="D2535" t="n">
        <v>3594</v>
      </c>
      <c r="E2535" t="n">
        <v>2120</v>
      </c>
      <c r="F2535" t="inlineStr">
        <is>
          <t xml:space="preserve">        de Warriancout, Capiteyn , om beta-</t>
        </is>
      </c>
      <c r="G2535">
        <f>HYPERLINK("https://images.diginfra.net/iiif/NL-HaNA_1.01.02/3770/NL-HaNA_1.01.02_3770_0016.jpg/3328,400,1092,3088/full/0/default.jpg", "iiif_url")</f>
        <v/>
      </c>
    </row>
    <row r="2536">
      <c r="A2536" t="inlineStr">
        <is>
          <t>NL-HaNA_1.01.02_3770_0016-page-31</t>
        </is>
      </c>
      <c r="B2536" t="inlineStr">
        <is>
          <t>NL-HaNA_1.01.02_3770_0016-column-3428-500-892-2888</t>
        </is>
      </c>
      <c r="C2536" t="inlineStr">
        <is>
          <t>continuation</t>
        </is>
      </c>
      <c r="D2536" t="n">
        <v>3472</v>
      </c>
      <c r="E2536" t="n">
        <v>2170</v>
      </c>
      <c r="F2536" t="inlineStr">
        <is>
          <t xml:space="preserve">    linge. 1096.</t>
        </is>
      </c>
      <c r="G2536">
        <f>HYPERLINK("https://images.diginfra.net/iiif/NL-HaNA_1.01.02/3770/NL-HaNA_1.01.02_3770_0016.jpg/3328,400,1092,3088/full/0/default.jpg", "iiif_url")</f>
        <v/>
      </c>
    </row>
    <row r="2537">
      <c r="A2537" t="inlineStr">
        <is>
          <t>NL-HaNA_1.01.02_3770_0016-page-31</t>
        </is>
      </c>
      <c r="B2537" t="inlineStr">
        <is>
          <t>NL-HaNA_1.01.02_3770_0016-column-3428-500-892-2888</t>
        </is>
      </c>
      <c r="C2537" t="inlineStr">
        <is>
          <t>repeat_lemma</t>
        </is>
      </c>
      <c r="D2537" t="n">
        <v>3594</v>
      </c>
      <c r="E2537" t="n">
        <v>2216</v>
      </c>
      <c r="F2537" t="inlineStr">
        <is>
          <t xml:space="preserve">        van Tynden, Callorel, over de Conm-</t>
        </is>
      </c>
      <c r="G2537">
        <f>HYPERLINK("https://images.diginfra.net/iiif/NL-HaNA_1.01.02/3770/NL-HaNA_1.01.02_3770_0016.jpg/3328,400,1092,3088/full/0/default.jpg", "iiif_url")</f>
        <v/>
      </c>
    </row>
    <row r="2538">
      <c r="A2538" t="inlineStr">
        <is>
          <t>NL-HaNA_1.01.02_3770_0016-page-31</t>
        </is>
      </c>
      <c r="B2538" t="inlineStr">
        <is>
          <t>NL-HaNA_1.01.02_3770_0016-column-3428-500-892-2888</t>
        </is>
      </c>
      <c r="C2538" t="inlineStr">
        <is>
          <t>continuation</t>
        </is>
      </c>
      <c r="D2538" t="n">
        <v>3472</v>
      </c>
      <c r="E2538" t="n">
        <v>2269</v>
      </c>
      <c r="F2538" t="inlineStr">
        <is>
          <t xml:space="preserve">    mandeurplaet van het Kastel van Gent.</t>
        </is>
      </c>
      <c r="G2538">
        <f>HYPERLINK("https://images.diginfra.net/iiif/NL-HaNA_1.01.02/3770/NL-HaNA_1.01.02_3770_0016.jpg/3328,400,1092,3088/full/0/default.jpg", "iiif_url")</f>
        <v/>
      </c>
    </row>
    <row r="2539">
      <c r="A2539" t="inlineStr">
        <is>
          <t>NL-HaNA_1.01.02_3770_0016-page-31</t>
        </is>
      </c>
      <c r="B2539" t="inlineStr">
        <is>
          <t>NL-HaNA_1.01.02_3770_0016-column-3428-500-892-2888</t>
        </is>
      </c>
      <c r="C2539" t="inlineStr">
        <is>
          <t>continuation</t>
        </is>
      </c>
      <c r="D2539" t="n">
        <v>3479</v>
      </c>
      <c r="E2539" t="n">
        <v>2316</v>
      </c>
      <c r="F2539" t="inlineStr">
        <is>
          <t xml:space="preserve">    14.</t>
        </is>
      </c>
      <c r="G2539">
        <f>HYPERLINK("https://images.diginfra.net/iiif/NL-HaNA_1.01.02/3770/NL-HaNA_1.01.02_3770_0016.jpg/3328,400,1092,3088/full/0/default.jpg", "iiif_url")</f>
        <v/>
      </c>
    </row>
    <row r="2540">
      <c r="A2540" t="inlineStr">
        <is>
          <t>NL-HaNA_1.01.02_3770_0016-page-31</t>
        </is>
      </c>
      <c r="B2540" t="inlineStr">
        <is>
          <t>NL-HaNA_1.01.02_3770_0016-column-3428-500-892-2888</t>
        </is>
      </c>
      <c r="C2540" t="inlineStr">
        <is>
          <t>repeat_lemma</t>
        </is>
      </c>
      <c r="D2540" t="n">
        <v>3590</v>
      </c>
      <c r="E2540" t="n">
        <v>2366</v>
      </c>
      <c r="F2540" t="inlineStr">
        <is>
          <t xml:space="preserve">        Pondant, Lieutenant van de Miners,</t>
        </is>
      </c>
      <c r="G2540">
        <f>HYPERLINK("https://images.diginfra.net/iiif/NL-HaNA_1.01.02/3770/NL-HaNA_1.01.02_3770_0016.jpg/3328,400,1092,3088/full/0/default.jpg", "iiif_url")</f>
        <v/>
      </c>
    </row>
    <row r="2541">
      <c r="A2541" t="inlineStr">
        <is>
          <t>NL-HaNA_1.01.02_3770_0016-page-31</t>
        </is>
      </c>
      <c r="B2541" t="inlineStr">
        <is>
          <t>NL-HaNA_1.01.02_3770_0016-column-3428-500-892-2888</t>
        </is>
      </c>
      <c r="C2541" t="inlineStr">
        <is>
          <t>lemma</t>
        </is>
      </c>
      <c r="D2541" t="n">
        <v>3474</v>
      </c>
      <c r="E2541" t="n">
        <v>2411</v>
      </c>
      <c r="F2541" t="inlineStr">
        <is>
          <t>om pensuen. ins.</t>
        </is>
      </c>
      <c r="G2541">
        <f>HYPERLINK("https://images.diginfra.net/iiif/NL-HaNA_1.01.02/3770/NL-HaNA_1.01.02_3770_0016.jpg/3328,400,1092,3088/full/0/default.jpg", "iiif_url")</f>
        <v/>
      </c>
    </row>
    <row r="2542">
      <c r="A2542" t="inlineStr">
        <is>
          <t>NL-HaNA_1.01.02_3770_0016-page-31</t>
        </is>
      </c>
      <c r="B2542" t="inlineStr">
        <is>
          <t>NL-HaNA_1.01.02_3770_0016-column-3428-500-892-2888</t>
        </is>
      </c>
      <c r="C2542" t="inlineStr">
        <is>
          <t>continuation</t>
        </is>
      </c>
      <c r="D2542" t="n">
        <v>3597</v>
      </c>
      <c r="E2542" t="n">
        <v>2469</v>
      </c>
      <c r="F2542" t="inlineStr">
        <is>
          <t xml:space="preserve">    Binon om pensen. 1125.</t>
        </is>
      </c>
      <c r="G2542">
        <f>HYPERLINK("https://images.diginfra.net/iiif/NL-HaNA_1.01.02/3770/NL-HaNA_1.01.02_3770_0016.jpg/3328,400,1092,3088/full/0/default.jpg", "iiif_url")</f>
        <v/>
      </c>
    </row>
    <row r="2543">
      <c r="A2543" t="inlineStr">
        <is>
          <t>NL-HaNA_1.01.02_3770_0016-page-31</t>
        </is>
      </c>
      <c r="B2543" t="inlineStr">
        <is>
          <t>NL-HaNA_1.01.02_3770_0016-column-3428-500-892-2888</t>
        </is>
      </c>
      <c r="C2543" t="inlineStr">
        <is>
          <t>continuation</t>
        </is>
      </c>
      <c r="D2543" t="n">
        <v>3590</v>
      </c>
      <c r="E2543" t="n">
        <v>2516</v>
      </c>
      <c r="F2543" t="inlineStr">
        <is>
          <t xml:space="preserve">    rapport in Ehtelandt. als of eenite</t>
        </is>
      </c>
      <c r="G2543">
        <f>HYPERLINK("https://images.diginfra.net/iiif/NL-HaNA_1.01.02/3770/NL-HaNA_1.01.02_3770_0016.jpg/3328,400,1092,3088/full/0/default.jpg", "iiif_url")</f>
        <v/>
      </c>
    </row>
    <row r="2544">
      <c r="A2544" t="inlineStr">
        <is>
          <t>NL-HaNA_1.01.02_3770_0016-page-31</t>
        </is>
      </c>
      <c r="B2544" t="inlineStr">
        <is>
          <t>NL-HaNA_1.01.02_3770_0016-column-3428-500-892-2888</t>
        </is>
      </c>
      <c r="C2544" t="inlineStr">
        <is>
          <t>continuation</t>
        </is>
      </c>
      <c r="D2544" t="n">
        <v>3472</v>
      </c>
      <c r="E2544" t="n">
        <v>2559</v>
      </c>
      <c r="F2544" t="inlineStr">
        <is>
          <t xml:space="preserve">    Ofsciereh van de Schoten, in dienst van</t>
        </is>
      </c>
      <c r="G2544">
        <f>HYPERLINK("https://images.diginfra.net/iiif/NL-HaNA_1.01.02/3770/NL-HaNA_1.01.02_3770_0016.jpg/3328,400,1092,3088/full/0/default.jpg", "iiif_url")</f>
        <v/>
      </c>
    </row>
    <row r="2545">
      <c r="A2545" t="inlineStr">
        <is>
          <t>NL-HaNA_1.01.02_3770_0016-page-31</t>
        </is>
      </c>
      <c r="B2545" t="inlineStr">
        <is>
          <t>NL-HaNA_1.01.02_3770_0016-column-3428-500-892-2888</t>
        </is>
      </c>
      <c r="C2545" t="inlineStr">
        <is>
          <t>lemma</t>
        </is>
      </c>
      <c r="D2545" t="n">
        <v>3470</v>
      </c>
      <c r="E2545" t="n">
        <v>2612</v>
      </c>
      <c r="F2545" t="inlineStr">
        <is>
          <t>kaer Hoegh Mx. haer by den Grau zan</t>
        </is>
      </c>
      <c r="G2545">
        <f>HYPERLINK("https://images.diginfra.net/iiif/NL-HaNA_1.01.02/3770/NL-HaNA_1.01.02_3770_0016.jpg/3328,400,1092,3088/full/0/default.jpg", "iiif_url")</f>
        <v/>
      </c>
    </row>
    <row r="2546">
      <c r="A2546" t="inlineStr">
        <is>
          <t>NL-HaNA_1.01.02_3770_0016-page-31</t>
        </is>
      </c>
      <c r="B2546" t="inlineStr">
        <is>
          <t>NL-HaNA_1.01.02_3770_0016-column-3428-500-892-2888</t>
        </is>
      </c>
      <c r="C2546" t="inlineStr">
        <is>
          <t>continuation</t>
        </is>
      </c>
      <c r="D2546" t="n">
        <v>3474</v>
      </c>
      <c r="E2546" t="n">
        <v>2662</v>
      </c>
      <c r="F2546" t="inlineStr">
        <is>
          <t xml:space="preserve">    Mar sfiudes hebben gevoeght. ties.</t>
        </is>
      </c>
      <c r="G2546">
        <f>HYPERLINK("https://images.diginfra.net/iiif/NL-HaNA_1.01.02/3770/NL-HaNA_1.01.02_3770_0016.jpg/3328,400,1092,3088/full/0/default.jpg", "iiif_url")</f>
        <v/>
      </c>
    </row>
    <row r="2547">
      <c r="A2547" t="inlineStr">
        <is>
          <t>NL-HaNA_1.01.02_3770_0016-page-31</t>
        </is>
      </c>
      <c r="B2547" t="inlineStr">
        <is>
          <t>NL-HaNA_1.01.02_3770_0016-column-3428-500-892-2888</t>
        </is>
      </c>
      <c r="C2547" t="inlineStr">
        <is>
          <t>continuation</t>
        </is>
      </c>
      <c r="D2547" t="n">
        <v>3477</v>
      </c>
      <c r="E2547" t="n">
        <v>2712</v>
      </c>
      <c r="F2547" t="inlineStr">
        <is>
          <t xml:space="preserve">    ie.</t>
        </is>
      </c>
      <c r="G2547">
        <f>HYPERLINK("https://images.diginfra.net/iiif/NL-HaNA_1.01.02/3770/NL-HaNA_1.01.02_3770_0016.jpg/3328,400,1092,3088/full/0/default.jpg", "iiif_url")</f>
        <v/>
      </c>
    </row>
    <row r="2548">
      <c r="A2548" t="inlineStr">
        <is>
          <t>NL-HaNA_1.01.02_3770_0016-page-31</t>
        </is>
      </c>
      <c r="B2548" t="inlineStr">
        <is>
          <t>NL-HaNA_1.01.02_3770_0016-column-3428-500-892-2888</t>
        </is>
      </c>
      <c r="C2548" t="inlineStr">
        <is>
          <t>repeat_lemma</t>
        </is>
      </c>
      <c r="D2548" t="n">
        <v>3592</v>
      </c>
      <c r="E2548" t="n">
        <v>2762</v>
      </c>
      <c r="F2548" t="inlineStr">
        <is>
          <t xml:space="preserve">        ruy tot Commandeur van 's Hert</t>
        </is>
      </c>
      <c r="G2548">
        <f>HYPERLINK("https://images.diginfra.net/iiif/NL-HaNA_1.01.02/3770/NL-HaNA_1.01.02_3770_0016.jpg/3328,400,1092,3088/full/0/default.jpg", "iiif_url")</f>
        <v/>
      </c>
    </row>
    <row r="2549">
      <c r="A2549" t="inlineStr">
        <is>
          <t>NL-HaNA_1.01.02_3770_0016-page-31</t>
        </is>
      </c>
      <c r="B2549" t="inlineStr">
        <is>
          <t>NL-HaNA_1.01.02_3770_0016-column-3428-500-892-2888</t>
        </is>
      </c>
      <c r="C2549" t="inlineStr">
        <is>
          <t>continuation</t>
        </is>
      </c>
      <c r="D2549" t="n">
        <v>3472</v>
      </c>
      <c r="E2549" t="n">
        <v>2808</v>
      </c>
      <c r="F2549" t="inlineStr">
        <is>
          <t xml:space="preserve">    genbosch aengeftelt. 1124.</t>
        </is>
      </c>
      <c r="G2549">
        <f>HYPERLINK("https://images.diginfra.net/iiif/NL-HaNA_1.01.02/3770/NL-HaNA_1.01.02_3770_0016.jpg/3328,400,1092,3088/full/0/default.jpg", "iiif_url")</f>
        <v/>
      </c>
    </row>
    <row r="2550">
      <c r="A2550" t="inlineStr">
        <is>
          <t>NL-HaNA_1.01.02_3770_0016-page-31</t>
        </is>
      </c>
      <c r="B2550" t="inlineStr">
        <is>
          <t>NL-HaNA_1.01.02_3770_0016-column-3428-500-892-2888</t>
        </is>
      </c>
      <c r="C2550" t="inlineStr">
        <is>
          <t>repeat_lemma</t>
        </is>
      </c>
      <c r="D2550" t="n">
        <v>3574</v>
      </c>
      <c r="E2550" t="n">
        <v>2856</v>
      </c>
      <c r="F2550" t="inlineStr">
        <is>
          <t xml:space="preserve">        Car hlee maenden verbf. nis.</t>
        </is>
      </c>
      <c r="G2550">
        <f>HYPERLINK("https://images.diginfra.net/iiif/NL-HaNA_1.01.02/3770/NL-HaNA_1.01.02_3770_0016.jpg/3328,400,1092,3088/full/0/default.jpg", "iiif_url")</f>
        <v/>
      </c>
    </row>
    <row r="2551">
      <c r="A2551" t="inlineStr">
        <is>
          <t>NL-HaNA_1.01.02_3770_0016-page-31</t>
        </is>
      </c>
      <c r="B2551" t="inlineStr">
        <is>
          <t>NL-HaNA_1.01.02_3770_0016-column-3428-500-892-2888</t>
        </is>
      </c>
      <c r="C2551" t="inlineStr">
        <is>
          <t>repeat_lemma</t>
        </is>
      </c>
      <c r="D2551" t="n">
        <v>3571</v>
      </c>
      <c r="E2551" t="n">
        <v>2904</v>
      </c>
      <c r="F2551" t="inlineStr">
        <is>
          <t xml:space="preserve">        frge te dragen voor de Frontieres om-</t>
        </is>
      </c>
      <c r="G2551">
        <f>HYPERLINK("https://images.diginfra.net/iiif/NL-HaNA_1.01.02/3770/NL-HaNA_1.01.02_3770_0016.jpg/3328,400,1092,3088/full/0/default.jpg", "iiif_url")</f>
        <v/>
      </c>
    </row>
    <row r="2552">
      <c r="A2552" t="inlineStr">
        <is>
          <t>NL-HaNA_1.01.02_3770_0016-page-31</t>
        </is>
      </c>
      <c r="B2552" t="inlineStr">
        <is>
          <t>NL-HaNA_1.01.02_3770_0016-column-3428-500-892-2888</t>
        </is>
      </c>
      <c r="C2552" t="inlineStr">
        <is>
          <t>continuation</t>
        </is>
      </c>
      <c r="D2552" t="n">
        <v>3474</v>
      </c>
      <c r="E2552" t="n">
        <v>2948</v>
      </c>
      <c r="F2552" t="inlineStr">
        <is>
          <t xml:space="preserve">    nen lén Rn, en speialijck voor Coeva-</t>
        </is>
      </c>
      <c r="G2552">
        <f>HYPERLINK("https://images.diginfra.net/iiif/NL-HaNA_1.01.02/3770/NL-HaNA_1.01.02_3770_0016.jpg/3328,400,1092,3088/full/0/default.jpg", "iiif_url")</f>
        <v/>
      </c>
    </row>
    <row r="2553">
      <c r="A2553" t="inlineStr">
        <is>
          <t>NL-HaNA_1.01.02_3770_0016-page-31</t>
        </is>
      </c>
      <c r="B2553" t="inlineStr">
        <is>
          <t>NL-HaNA_1.01.02_3770_0016-column-3428-500-892-2888</t>
        </is>
      </c>
      <c r="C2553" t="inlineStr">
        <is>
          <t>continuation</t>
        </is>
      </c>
      <c r="D2553" t="n">
        <v>3472</v>
      </c>
      <c r="E2553" t="n">
        <v>3004</v>
      </c>
      <c r="F2553" t="inlineStr">
        <is>
          <t xml:space="preserve">    den.</t>
        </is>
      </c>
      <c r="G2553">
        <f>HYPERLINK("https://images.diginfra.net/iiif/NL-HaNA_1.01.02/3770/NL-HaNA_1.01.02_3770_0016.jpg/3328,400,1092,3088/full/0/default.jpg", "iiif_url")</f>
        <v/>
      </c>
    </row>
    <row r="2554">
      <c r="A2554" t="inlineStr">
        <is>
          <t>NL-HaNA_1.01.02_3770_0016-page-31</t>
        </is>
      </c>
      <c r="B2554" t="inlineStr">
        <is>
          <t>NL-HaNA_1.01.02_3770_0016-column-3428-500-892-2888</t>
        </is>
      </c>
      <c r="C2554" t="inlineStr">
        <is>
          <t>continuation</t>
        </is>
      </c>
      <c r="D2554" t="n">
        <v>3608</v>
      </c>
      <c r="E2554" t="n">
        <v>3007</v>
      </c>
      <c r="F2554" t="inlineStr">
        <is>
          <t xml:space="preserve">    177.</t>
        </is>
      </c>
      <c r="G2554">
        <f>HYPERLINK("https://images.diginfra.net/iiif/NL-HaNA_1.01.02/3770/NL-HaNA_1.01.02_3770_0016.jpg/3328,400,1092,3088/full/0/default.jpg", "iiif_url")</f>
        <v/>
      </c>
    </row>
    <row r="2555">
      <c r="A2555" t="inlineStr">
        <is>
          <t>NL-HaNA_1.01.02_3770_0016-page-31</t>
        </is>
      </c>
      <c r="B2555" t="inlineStr">
        <is>
          <t>NL-HaNA_1.01.02_3770_0016-column-3428-500-892-2888</t>
        </is>
      </c>
      <c r="C2555" t="inlineStr">
        <is>
          <t>repeat_lemma</t>
        </is>
      </c>
      <c r="D2555" t="n">
        <v>3578</v>
      </c>
      <c r="E2555" t="n">
        <v>3047</v>
      </c>
      <c r="F2555" t="inlineStr">
        <is>
          <t xml:space="preserve">        prids Willen van Hesen verf arie</t>
        </is>
      </c>
      <c r="G2555">
        <f>HYPERLINK("https://images.diginfra.net/iiif/NL-HaNA_1.01.02/3770/NL-HaNA_1.01.02_3770_0016.jpg/3328,400,1092,3088/full/0/default.jpg", "iiif_url")</f>
        <v/>
      </c>
    </row>
    <row r="2556">
      <c r="A2556" t="inlineStr">
        <is>
          <t>NL-HaNA_1.01.02_3770_0016-page-31</t>
        </is>
      </c>
      <c r="B2556" t="inlineStr">
        <is>
          <t>NL-HaNA_1.01.02_3770_0016-column-3428-500-892-2888</t>
        </is>
      </c>
      <c r="C2556" t="inlineStr">
        <is>
          <t>continuation</t>
        </is>
      </c>
      <c r="D2556" t="n">
        <v>3470</v>
      </c>
      <c r="E2556" t="n">
        <v>3102</v>
      </c>
      <c r="F2556" t="inlineStr">
        <is>
          <t xml:space="preserve">    maenden geprolongeert. 1157.</t>
        </is>
      </c>
      <c r="G2556">
        <f>HYPERLINK("https://images.diginfra.net/iiif/NL-HaNA_1.01.02/3770/NL-HaNA_1.01.02_3770_0016.jpg/3328,400,1092,3088/full/0/default.jpg", "iiif_url")</f>
        <v/>
      </c>
    </row>
    <row r="2557">
      <c r="A2557" t="inlineStr">
        <is>
          <t>NL-HaNA_1.01.02_3770_0016-page-31</t>
        </is>
      </c>
      <c r="B2557" t="inlineStr">
        <is>
          <t>NL-HaNA_1.01.02_3770_0016-column-3428-500-892-2888</t>
        </is>
      </c>
      <c r="C2557" t="inlineStr">
        <is>
          <t>repeat_lemma</t>
        </is>
      </c>
      <c r="D2557" t="n">
        <v>3569</v>
      </c>
      <c r="E2557" t="n">
        <v>3151</v>
      </c>
      <c r="F2557" t="inlineStr">
        <is>
          <t xml:space="preserve">        Honpesch Liutenan Genraed ; drie</t>
        </is>
      </c>
      <c r="G2557">
        <f>HYPERLINK("https://images.diginfra.net/iiif/NL-HaNA_1.01.02/3770/NL-HaNA_1.01.02_3770_0016.jpg/3328,400,1092,3088/full/0/default.jpg", "iiif_url")</f>
        <v/>
      </c>
    </row>
    <row r="2558">
      <c r="A2558" t="inlineStr">
        <is>
          <t>NL-HaNA_1.01.02_3770_0016-page-31</t>
        </is>
      </c>
      <c r="B2558" t="inlineStr">
        <is>
          <t>NL-HaNA_1.01.02_3770_0016-column-3428-500-892-2888</t>
        </is>
      </c>
      <c r="C2558" t="inlineStr">
        <is>
          <t>continuation</t>
        </is>
      </c>
      <c r="D2558" t="n">
        <v>3470</v>
      </c>
      <c r="E2558" t="n">
        <v>3201</v>
      </c>
      <c r="F2558" t="inlineStr">
        <is>
          <t xml:space="preserve">    maenden verhf. 1157.</t>
        </is>
      </c>
      <c r="G2558">
        <f>HYPERLINK("https://images.diginfra.net/iiif/NL-HaNA_1.01.02/3770/NL-HaNA_1.01.02_3770_0016.jpg/3328,400,1092,3088/full/0/default.jpg", "iiif_url")</f>
        <v/>
      </c>
    </row>
    <row r="2559">
      <c r="A2559" t="inlineStr">
        <is>
          <t>NL-HaNA_1.01.02_3770_0016-page-31</t>
        </is>
      </c>
      <c r="B2559" t="inlineStr">
        <is>
          <t>NL-HaNA_1.01.02_3770_0016-column-3428-500-892-2888</t>
        </is>
      </c>
      <c r="C2559" t="inlineStr">
        <is>
          <t>repeat_lemma</t>
        </is>
      </c>
      <c r="D2559" t="n">
        <v>3574</v>
      </c>
      <c r="E2559" t="n">
        <v>3249</v>
      </c>
      <c r="F2559" t="inlineStr">
        <is>
          <t xml:space="preserve">        Rechebruine om' crares of den Prince</t>
        </is>
      </c>
      <c r="G2559">
        <f>HYPERLINK("https://images.diginfra.net/iiif/NL-HaNA_1.01.02/3770/NL-HaNA_1.01.02_3770_0016.jpg/3328,400,1092,3088/full/0/default.jpg", "iiif_url")</f>
        <v/>
      </c>
    </row>
    <row r="2560">
      <c r="A2560" t="inlineStr">
        <is>
          <t>NL-HaNA_1.01.02_3770_0016-page-31</t>
        </is>
      </c>
      <c r="B2560" t="inlineStr">
        <is>
          <t>NL-HaNA_1.01.02_3770_0016-column-3428-500-892-2888</t>
        </is>
      </c>
      <c r="C2560" t="inlineStr">
        <is>
          <t>continuation</t>
        </is>
      </c>
      <c r="D2560" t="n">
        <v>3470</v>
      </c>
      <c r="E2560" t="n">
        <v>3300</v>
      </c>
      <c r="F2560" t="inlineStr">
        <is>
          <t xml:space="preserve">    zan Duct op fijn konfe met Kan sal sa-</t>
        </is>
      </c>
      <c r="G2560">
        <f>HYPERLINK("https://images.diginfra.net/iiif/NL-HaNA_1.01.02/3770/NL-HaNA_1.01.02_3770_0016.jpg/3328,400,1092,3088/full/0/default.jpg", "iiif_url")</f>
        <v/>
      </c>
    </row>
    <row r="2564">
      <c r="A2564" t="inlineStr">
        <is>
          <t>NL-HaNA_1.01.02_3770_0017-page-32</t>
        </is>
      </c>
      <c r="B2564" t="inlineStr">
        <is>
          <t>NL-HaNA_1.01.02_3770_0017-column-452-466-874-2869</t>
        </is>
      </c>
      <c r="C2564" t="inlineStr">
        <is>
          <t>repeat_lemma</t>
        </is>
      </c>
      <c r="D2564" t="n">
        <v>576</v>
      </c>
      <c r="E2564" t="n">
        <v>469</v>
      </c>
      <c r="F2564" t="inlineStr">
        <is>
          <t xml:space="preserve">        Portail, Generael Major, wegens swack-</t>
        </is>
      </c>
      <c r="G2564">
        <f>HYPERLINK("https://images.diginfra.net/iiif/NL-HaNA_1.01.02/3770/NL-HaNA_1.01.02_3770_0017.jpg/352,366,1074,3069/full/0/default.jpg", "iiif_url")</f>
        <v/>
      </c>
    </row>
    <row r="2565">
      <c r="A2565" t="inlineStr">
        <is>
          <t>NL-HaNA_1.01.02_3770_0017-page-32</t>
        </is>
      </c>
      <c r="B2565" t="inlineStr">
        <is>
          <t>NL-HaNA_1.01.02_3770_0017-column-452-466-874-2869</t>
        </is>
      </c>
      <c r="C2565" t="inlineStr">
        <is>
          <t>continuation</t>
        </is>
      </c>
      <c r="D2565" t="n">
        <v>486</v>
      </c>
      <c r="E2565" t="n">
        <v>511</v>
      </c>
      <c r="F2565" t="inlineStr">
        <is>
          <t xml:space="preserve">    heyt van het Garnisoen tôt Namen. 1182.</t>
        </is>
      </c>
      <c r="G2565">
        <f>HYPERLINK("https://images.diginfra.net/iiif/NL-HaNA_1.01.02/3770/NL-HaNA_1.01.02_3770_0017.jpg/352,366,1074,3069/full/0/default.jpg", "iiif_url")</f>
        <v/>
      </c>
    </row>
    <row r="2566">
      <c r="A2566" t="inlineStr">
        <is>
          <t>NL-HaNA_1.01.02_3770_0017-page-32</t>
        </is>
      </c>
      <c r="B2566" t="inlineStr">
        <is>
          <t>NL-HaNA_1.01.02_3770_0017-column-452-466-874-2869</t>
        </is>
      </c>
      <c r="C2566" t="inlineStr">
        <is>
          <t>repeat_lemma</t>
        </is>
      </c>
      <c r="D2566" t="n">
        <v>592</v>
      </c>
      <c r="E2566" t="n">
        <v>567</v>
      </c>
      <c r="F2566" t="inlineStr">
        <is>
          <t xml:space="preserve">        Colonel Holfien klaghten over den Bri-</t>
        </is>
      </c>
      <c r="G2566">
        <f>HYPERLINK("https://images.diginfra.net/iiif/NL-HaNA_1.01.02/3770/NL-HaNA_1.01.02_3770_0017.jpg/352,366,1074,3069/full/0/default.jpg", "iiif_url")</f>
        <v/>
      </c>
    </row>
    <row r="2567">
      <c r="A2567" t="inlineStr">
        <is>
          <t>NL-HaNA_1.01.02_3770_0017-page-32</t>
        </is>
      </c>
      <c r="B2567" t="inlineStr">
        <is>
          <t>NL-HaNA_1.01.02_3770_0017-column-452-466-874-2869</t>
        </is>
      </c>
      <c r="C2567" t="inlineStr">
        <is>
          <t>continuation</t>
        </is>
      </c>
      <c r="D2567" t="n">
        <v>491</v>
      </c>
      <c r="E2567" t="n">
        <v>611</v>
      </c>
      <c r="F2567" t="inlineStr">
        <is>
          <t xml:space="preserve">    gadier Cronstrom. 1188.</t>
        </is>
      </c>
      <c r="G2567">
        <f>HYPERLINK("https://images.diginfra.net/iiif/NL-HaNA_1.01.02/3770/NL-HaNA_1.01.02_3770_0017.jpg/352,366,1074,3069/full/0/default.jpg", "iiif_url")</f>
        <v/>
      </c>
    </row>
    <row r="2568">
      <c r="A2568" t="inlineStr">
        <is>
          <t>NL-HaNA_1.01.02_3770_0017-page-32</t>
        </is>
      </c>
      <c r="B2568" t="inlineStr">
        <is>
          <t>NL-HaNA_1.01.02_3770_0017-column-452-466-874-2869</t>
        </is>
      </c>
      <c r="C2568" t="inlineStr">
        <is>
          <t>lemma</t>
        </is>
      </c>
      <c r="D2568" t="n">
        <v>438</v>
      </c>
      <c r="E2568" t="n">
        <v>663</v>
      </c>
      <c r="F2568" t="inlineStr">
        <is>
          <t>Miauenes, elendigen staet der Slaven aldaer.</t>
        </is>
      </c>
      <c r="G2568">
        <f>HYPERLINK("https://images.diginfra.net/iiif/NL-HaNA_1.01.02/3770/NL-HaNA_1.01.02_3770_0017.jpg/352,366,1074,3069/full/0/default.jpg", "iiif_url")</f>
        <v/>
      </c>
    </row>
    <row r="2569">
      <c r="A2569" t="inlineStr">
        <is>
          <t>NL-HaNA_1.01.02_3770_0017-page-32</t>
        </is>
      </c>
      <c r="B2569" t="inlineStr">
        <is>
          <t>NL-HaNA_1.01.02_3770_0017-column-452-466-874-2869</t>
        </is>
      </c>
      <c r="C2569" t="inlineStr">
        <is>
          <t>continuation</t>
        </is>
      </c>
      <c r="D2569" t="n">
        <v>493</v>
      </c>
      <c r="E2569" t="n">
        <v>714</v>
      </c>
      <c r="F2569" t="inlineStr">
        <is>
          <t xml:space="preserve">    983.</t>
        </is>
      </c>
      <c r="G2569">
        <f>HYPERLINK("https://images.diginfra.net/iiif/NL-HaNA_1.01.02/3770/NL-HaNA_1.01.02_3770_0017.jpg/352,366,1074,3069/full/0/default.jpg", "iiif_url")</f>
        <v/>
      </c>
    </row>
    <row r="2570">
      <c r="A2570" t="inlineStr">
        <is>
          <t>NL-HaNA_1.01.02_3770_0017-page-32</t>
        </is>
      </c>
      <c r="B2570" t="inlineStr">
        <is>
          <t>NL-HaNA_1.01.02_3770_0017-column-452-466-874-2869</t>
        </is>
      </c>
      <c r="C2570" t="inlineStr">
        <is>
          <t>lemma</t>
        </is>
      </c>
      <c r="D2570" t="n">
        <v>440</v>
      </c>
      <c r="E2570" t="n">
        <v>754</v>
      </c>
      <c r="F2570" t="inlineStr">
        <is>
          <t>Mitavel, siet Spagne, letter S.</t>
        </is>
      </c>
      <c r="G2570">
        <f>HYPERLINK("https://images.diginfra.net/iiif/NL-HaNA_1.01.02/3770/NL-HaNA_1.01.02_3770_0017.jpg/352,366,1074,3069/full/0/default.jpg", "iiif_url")</f>
        <v/>
      </c>
    </row>
    <row r="2571">
      <c r="A2571" t="inlineStr">
        <is>
          <t>NL-HaNA_1.01.02_3770_0017-page-32</t>
        </is>
      </c>
      <c r="B2571" t="inlineStr">
        <is>
          <t>NL-HaNA_1.01.02_3770_0017-column-452-466-874-2869</t>
        </is>
      </c>
      <c r="C2571" t="inlineStr">
        <is>
          <t>lemma</t>
        </is>
      </c>
      <c r="D2571" t="n">
        <v>440</v>
      </c>
      <c r="E2571" t="n">
        <v>805</v>
      </c>
      <c r="F2571" t="inlineStr">
        <is>
          <t>Moerkercken, Agent, wegens voldoeninge van</t>
        </is>
      </c>
      <c r="G2571">
        <f>HYPERLINK("https://images.diginfra.net/iiif/NL-HaNA_1.01.02/3770/NL-HaNA_1.01.02_3770_0017.jpg/352,366,1074,3069/full/0/default.jpg", "iiif_url")</f>
        <v/>
      </c>
    </row>
    <row r="2572">
      <c r="A2572" t="inlineStr">
        <is>
          <t>NL-HaNA_1.01.02_3770_0017-page-32</t>
        </is>
      </c>
      <c r="B2572" t="inlineStr">
        <is>
          <t>NL-HaNA_1.01.02_3770_0017-column-452-466-874-2869</t>
        </is>
      </c>
      <c r="C2572" t="inlineStr">
        <is>
          <t>continuation</t>
        </is>
      </c>
      <c r="D2572" t="n">
        <v>489</v>
      </c>
      <c r="E2572" t="n">
        <v>856</v>
      </c>
      <c r="F2572" t="inlineStr">
        <is>
          <t xml:space="preserve">    een Declaratie door de Regemen van Oofter-</t>
        </is>
      </c>
      <c r="G2572">
        <f>HYPERLINK("https://images.diginfra.net/iiif/NL-HaNA_1.01.02/3770/NL-HaNA_1.01.02_3770_0017.jpg/352,366,1074,3069/full/0/default.jpg", "iiif_url")</f>
        <v/>
      </c>
    </row>
    <row r="2573">
      <c r="A2573" t="inlineStr">
        <is>
          <t>NL-HaNA_1.01.02_3770_0017-page-32</t>
        </is>
      </c>
      <c r="B2573" t="inlineStr">
        <is>
          <t>NL-HaNA_1.01.02_3770_0017-column-452-466-874-2869</t>
        </is>
      </c>
      <c r="C2573" t="inlineStr">
        <is>
          <t>continuation</t>
        </is>
      </c>
      <c r="D2573" t="n">
        <v>486</v>
      </c>
      <c r="E2573" t="n">
        <v>902</v>
      </c>
      <c r="F2573" t="inlineStr">
        <is>
          <t xml:space="preserve">    wijck, Meyerye van 's Hertogenbosch. 10.</t>
        </is>
      </c>
      <c r="G2573">
        <f>HYPERLINK("https://images.diginfra.net/iiif/NL-HaNA_1.01.02/3770/NL-HaNA_1.01.02_3770_0017.jpg/352,366,1074,3069/full/0/default.jpg", "iiif_url")</f>
        <v/>
      </c>
    </row>
    <row r="2574">
      <c r="A2574" t="inlineStr">
        <is>
          <t>NL-HaNA_1.01.02_3770_0017-page-32</t>
        </is>
      </c>
      <c r="B2574" t="inlineStr">
        <is>
          <t>NL-HaNA_1.01.02_3770_0017-column-452-466-874-2869</t>
        </is>
      </c>
      <c r="C2574" t="inlineStr">
        <is>
          <t>repeat_lemma</t>
        </is>
      </c>
      <c r="D2574" t="n">
        <v>590</v>
      </c>
      <c r="E2574" t="n">
        <v>951</v>
      </c>
      <c r="F2574" t="inlineStr">
        <is>
          <t xml:space="preserve">        eedt als Klerck van Vrieslandt afge-</t>
        </is>
      </c>
      <c r="G2574">
        <f>HYPERLINK("https://images.diginfra.net/iiif/NL-HaNA_1.01.02/3770/NL-HaNA_1.01.02_3770_0017.jpg/352,366,1074,3069/full/0/default.jpg", "iiif_url")</f>
        <v/>
      </c>
    </row>
    <row r="2575">
      <c r="A2575" t="inlineStr">
        <is>
          <t>NL-HaNA_1.01.02_3770_0017-page-32</t>
        </is>
      </c>
      <c r="B2575" t="inlineStr">
        <is>
          <t>NL-HaNA_1.01.02_3770_0017-column-452-466-874-2869</t>
        </is>
      </c>
      <c r="C2575" t="inlineStr">
        <is>
          <t>continuation</t>
        </is>
      </c>
      <c r="D2575" t="n">
        <v>489</v>
      </c>
      <c r="E2575" t="n">
        <v>1004</v>
      </c>
      <c r="F2575" t="inlineStr">
        <is>
          <t xml:space="preserve">    leght</t>
        </is>
      </c>
      <c r="G2575">
        <f>HYPERLINK("https://images.diginfra.net/iiif/NL-HaNA_1.01.02/3770/NL-HaNA_1.01.02_3770_0017.jpg/352,366,1074,3069/full/0/default.jpg", "iiif_url")</f>
        <v/>
      </c>
    </row>
    <row r="2576">
      <c r="A2576" t="inlineStr">
        <is>
          <t>NL-HaNA_1.01.02_3770_0017-page-32</t>
        </is>
      </c>
      <c r="B2576" t="inlineStr">
        <is>
          <t>NL-HaNA_1.01.02_3770_0017-column-452-466-874-2869</t>
        </is>
      </c>
      <c r="C2576" t="inlineStr">
        <is>
          <t>continuation</t>
        </is>
      </c>
      <c r="D2576" t="n">
        <v>606</v>
      </c>
      <c r="E2576" t="n">
        <v>1012</v>
      </c>
      <c r="F2576" t="inlineStr">
        <is>
          <t xml:space="preserve">    55.</t>
        </is>
      </c>
      <c r="G2576">
        <f>HYPERLINK("https://images.diginfra.net/iiif/NL-HaNA_1.01.02/3770/NL-HaNA_1.01.02_3770_0017.jpg/352,366,1074,3069/full/0/default.jpg", "iiif_url")</f>
        <v/>
      </c>
    </row>
    <row r="2577">
      <c r="A2577" t="inlineStr">
        <is>
          <t>NL-HaNA_1.01.02_3770_0017-page-32</t>
        </is>
      </c>
      <c r="B2577" t="inlineStr">
        <is>
          <t>NL-HaNA_1.01.02_3770_0017-column-452-466-874-2869</t>
        </is>
      </c>
      <c r="C2577" t="inlineStr">
        <is>
          <t>lemma</t>
        </is>
      </c>
      <c r="D2577" t="n">
        <v>438</v>
      </c>
      <c r="E2577" t="n">
        <v>1047</v>
      </c>
      <c r="F2577" t="inlineStr">
        <is>
          <t>Monteze, siet Oostende, letter O.</t>
        </is>
      </c>
      <c r="G2577">
        <f>HYPERLINK("https://images.diginfra.net/iiif/NL-HaNA_1.01.02/3770/NL-HaNA_1.01.02_3770_0017.jpg/352,366,1074,3069/full/0/default.jpg", "iiif_url")</f>
        <v/>
      </c>
    </row>
    <row r="2578">
      <c r="A2578" t="inlineStr">
        <is>
          <t>NL-HaNA_1.01.02_3770_0017-page-32</t>
        </is>
      </c>
      <c r="B2578" t="inlineStr">
        <is>
          <t>NL-HaNA_1.01.02_3770_0017-column-452-466-874-2869</t>
        </is>
      </c>
      <c r="C2578" t="inlineStr">
        <is>
          <t>lemma</t>
        </is>
      </c>
      <c r="D2578" t="n">
        <v>440</v>
      </c>
      <c r="E2578" t="n">
        <v>1094</v>
      </c>
      <c r="F2578" t="inlineStr">
        <is>
          <t>Morocci, siet Barbaryen, letter B.</t>
        </is>
      </c>
      <c r="G2578">
        <f>HYPERLINK("https://images.diginfra.net/iiif/NL-HaNA_1.01.02/3770/NL-HaNA_1.01.02_3770_0017.jpg/352,366,1074,3069/full/0/default.jpg", "iiif_url")</f>
        <v/>
      </c>
    </row>
    <row r="2579">
      <c r="A2579" t="inlineStr">
        <is>
          <t>NL-HaNA_1.01.02_3770_0017-page-32</t>
        </is>
      </c>
      <c r="B2579" t="inlineStr">
        <is>
          <t>NL-HaNA_1.01.02_3770_0017-column-452-466-874-2869</t>
        </is>
      </c>
      <c r="C2579" t="inlineStr">
        <is>
          <t>lemma</t>
        </is>
      </c>
      <c r="D2579" t="n">
        <v>438</v>
      </c>
      <c r="E2579" t="n">
        <v>1147</v>
      </c>
      <c r="F2579" t="inlineStr">
        <is>
          <t>Morra, meerderjarige Dochter, wegens scker</t>
        </is>
      </c>
      <c r="G2579">
        <f>HYPERLINK("https://images.diginfra.net/iiif/NL-HaNA_1.01.02/3770/NL-HaNA_1.01.02_3770_0017.jpg/352,366,1074,3069/full/0/default.jpg", "iiif_url")</f>
        <v/>
      </c>
    </row>
    <row r="2580">
      <c r="A2580" t="inlineStr">
        <is>
          <t>NL-HaNA_1.01.02_3770_0017-page-32</t>
        </is>
      </c>
      <c r="B2580" t="inlineStr">
        <is>
          <t>NL-HaNA_1.01.02_3770_0017-column-452-466-874-2869</t>
        </is>
      </c>
      <c r="C2580" t="inlineStr">
        <is>
          <t>continuation</t>
        </is>
      </c>
      <c r="D2580" t="n">
        <v>491</v>
      </c>
      <c r="E2580" t="n">
        <v>1196</v>
      </c>
      <c r="F2580" t="inlineStr">
        <is>
          <t xml:space="preserve">    Contratt. 150.</t>
        </is>
      </c>
      <c r="G2580">
        <f>HYPERLINK("https://images.diginfra.net/iiif/NL-HaNA_1.01.02/3770/NL-HaNA_1.01.02_3770_0017.jpg/352,366,1074,3069/full/0/default.jpg", "iiif_url")</f>
        <v/>
      </c>
    </row>
    <row r="2581">
      <c r="A2581" t="inlineStr">
        <is>
          <t>NL-HaNA_1.01.02_3770_0017-page-32</t>
        </is>
      </c>
      <c r="B2581" t="inlineStr">
        <is>
          <t>NL-HaNA_1.01.02_3770_0017-column-452-466-874-2869</t>
        </is>
      </c>
      <c r="C2581" t="inlineStr">
        <is>
          <t>lemma</t>
        </is>
      </c>
      <c r="D2581" t="n">
        <v>436</v>
      </c>
      <c r="E2581" t="n">
        <v>1242</v>
      </c>
      <c r="F2581" t="inlineStr">
        <is>
          <t>Mortagne, fiet Regensburg, letter R.</t>
        </is>
      </c>
      <c r="G2581">
        <f>HYPERLINK("https://images.diginfra.net/iiif/NL-HaNA_1.01.02/3770/NL-HaNA_1.01.02_3770_0017.jpg/352,366,1074,3069/full/0/default.jpg", "iiif_url")</f>
        <v/>
      </c>
    </row>
    <row r="2582">
      <c r="A2582" t="inlineStr">
        <is>
          <t>NL-HaNA_1.01.02_3770_0017-page-32</t>
        </is>
      </c>
      <c r="B2582" t="inlineStr">
        <is>
          <t>NL-HaNA_1.01.02_3770_0017-column-452-466-874-2869</t>
        </is>
      </c>
      <c r="C2582" t="inlineStr">
        <is>
          <t>lemma</t>
        </is>
      </c>
      <c r="D2582" t="n">
        <v>438</v>
      </c>
      <c r="E2582" t="n">
        <v>1294</v>
      </c>
      <c r="F2582" t="inlineStr">
        <is>
          <t>Moscovien, de Bie advertentie. 54. 97. 141.</t>
        </is>
      </c>
      <c r="G2582">
        <f>HYPERLINK("https://images.diginfra.net/iiif/NL-HaNA_1.01.02/3770/NL-HaNA_1.01.02_3770_0017.jpg/352,366,1074,3069/full/0/default.jpg", "iiif_url")</f>
        <v/>
      </c>
    </row>
    <row r="2583">
      <c r="A2583" t="inlineStr">
        <is>
          <t>NL-HaNA_1.01.02_3770_0017-page-32</t>
        </is>
      </c>
      <c r="B2583" t="inlineStr">
        <is>
          <t>NL-HaNA_1.01.02_3770_0017-column-452-466-874-2869</t>
        </is>
      </c>
      <c r="C2583" t="inlineStr">
        <is>
          <t>continuation</t>
        </is>
      </c>
      <c r="D2583" t="n">
        <v>493</v>
      </c>
      <c r="E2583" t="n">
        <v>1342</v>
      </c>
      <c r="F2583" t="inlineStr">
        <is>
          <t xml:space="preserve">    162. 180. 228. 281. 300. 378 qor.4a1.</t>
        </is>
      </c>
      <c r="G2583">
        <f>HYPERLINK("https://images.diginfra.net/iiif/NL-HaNA_1.01.02/3770/NL-HaNA_1.01.02_3770_0017.jpg/352,366,1074,3069/full/0/default.jpg", "iiif_url")</f>
        <v/>
      </c>
    </row>
    <row r="2584">
      <c r="A2584" t="inlineStr">
        <is>
          <t>NL-HaNA_1.01.02_3770_0017-page-32</t>
        </is>
      </c>
      <c r="B2584" t="inlineStr">
        <is>
          <t>NL-HaNA_1.01.02_3770_0017-column-452-466-874-2869</t>
        </is>
      </c>
      <c r="C2584" t="inlineStr">
        <is>
          <t>continuation</t>
        </is>
      </c>
      <c r="D2584" t="n">
        <v>489</v>
      </c>
      <c r="E2584" t="n">
        <v>1391</v>
      </c>
      <c r="F2584" t="inlineStr">
        <is>
          <t xml:space="preserve">    482. 512. 562. 577. 6o0- Ste. 617. 646.</t>
        </is>
      </c>
      <c r="G2584">
        <f>HYPERLINK("https://images.diginfra.net/iiif/NL-HaNA_1.01.02/3770/NL-HaNA_1.01.02_3770_0017.jpg/352,366,1074,3069/full/0/default.jpg", "iiif_url")</f>
        <v/>
      </c>
    </row>
    <row r="2585">
      <c r="A2585" t="inlineStr">
        <is>
          <t>NL-HaNA_1.01.02_3770_0017-page-32</t>
        </is>
      </c>
      <c r="B2585" t="inlineStr">
        <is>
          <t>NL-HaNA_1.01.02_3770_0017-column-452-466-874-2869</t>
        </is>
      </c>
      <c r="C2585" t="inlineStr">
        <is>
          <t>continuation</t>
        </is>
      </c>
      <c r="D2585" t="n">
        <v>491</v>
      </c>
      <c r="E2585" t="n">
        <v>1442</v>
      </c>
      <c r="F2585" t="inlineStr">
        <is>
          <t xml:space="preserve">    717. 763. 813. 827. 840. 855. 876. 918.</t>
        </is>
      </c>
      <c r="G2585">
        <f>HYPERLINK("https://images.diginfra.net/iiif/NL-HaNA_1.01.02/3770/NL-HaNA_1.01.02_3770_0017.jpg/352,366,1074,3069/full/0/default.jpg", "iiif_url")</f>
        <v/>
      </c>
    </row>
    <row r="2586">
      <c r="A2586" t="inlineStr">
        <is>
          <t>NL-HaNA_1.01.02_3770_0017-page-32</t>
        </is>
      </c>
      <c r="B2586" t="inlineStr">
        <is>
          <t>NL-HaNA_1.01.02_3770_0017-column-452-466-874-2869</t>
        </is>
      </c>
      <c r="C2586" t="inlineStr">
        <is>
          <t>continuation</t>
        </is>
      </c>
      <c r="D2586" t="n">
        <v>489</v>
      </c>
      <c r="E2586" t="n">
        <v>1493</v>
      </c>
      <c r="F2586" t="inlineStr">
        <is>
          <t xml:space="preserve">    958. 990. 1066. 1042. rot. 1081. 1127.</t>
        </is>
      </c>
      <c r="G2586">
        <f>HYPERLINK("https://images.diginfra.net/iiif/NL-HaNA_1.01.02/3770/NL-HaNA_1.01.02_3770_0017.jpg/352,366,1074,3069/full/0/default.jpg", "iiif_url")</f>
        <v/>
      </c>
    </row>
    <row r="2587">
      <c r="A2587" t="inlineStr">
        <is>
          <t>NL-HaNA_1.01.02_3770_0017-page-32</t>
        </is>
      </c>
      <c r="B2587" t="inlineStr">
        <is>
          <t>NL-HaNA_1.01.02_3770_0017-column-452-466-874-2869</t>
        </is>
      </c>
      <c r="C2587" t="inlineStr">
        <is>
          <t>continuation</t>
        </is>
      </c>
      <c r="D2587" t="n">
        <v>493</v>
      </c>
      <c r="E2587" t="n">
        <v>1549</v>
      </c>
      <c r="F2587" t="inlineStr">
        <is>
          <t xml:space="preserve">    1135. 1172.</t>
        </is>
      </c>
      <c r="G2587">
        <f>HYPERLINK("https://images.diginfra.net/iiif/NL-HaNA_1.01.02/3770/NL-HaNA_1.01.02_3770_0017.jpg/352,366,1074,3069/full/0/default.jpg", "iiif_url")</f>
        <v/>
      </c>
    </row>
    <row r="2588">
      <c r="A2588" t="inlineStr">
        <is>
          <t>NL-HaNA_1.01.02_3770_0017-page-32</t>
        </is>
      </c>
      <c r="B2588" t="inlineStr">
        <is>
          <t>NL-HaNA_1.01.02_3770_0017-column-452-466-874-2869</t>
        </is>
      </c>
      <c r="C2588" t="inlineStr">
        <is>
          <t>repeat_lemma</t>
        </is>
      </c>
      <c r="D2588" t="n">
        <v>592</v>
      </c>
      <c r="E2588" t="n">
        <v>1585</v>
      </c>
      <c r="F2588" t="inlineStr">
        <is>
          <t xml:space="preserve">        supplicatie tot het beroepen van een Pre-</t>
        </is>
      </c>
      <c r="G2588">
        <f>HYPERLINK("https://images.diginfra.net/iiif/NL-HaNA_1.01.02/3770/NL-HaNA_1.01.02_3770_0017.jpg/352,366,1074,3069/full/0/default.jpg", "iiif_url")</f>
        <v/>
      </c>
    </row>
    <row r="2589">
      <c r="A2589" t="inlineStr">
        <is>
          <t>NL-HaNA_1.01.02_3770_0017-page-32</t>
        </is>
      </c>
      <c r="B2589" t="inlineStr">
        <is>
          <t>NL-HaNA_1.01.02_3770_0017-column-452-466-874-2869</t>
        </is>
      </c>
      <c r="C2589" t="inlineStr">
        <is>
          <t>continuation</t>
        </is>
      </c>
      <c r="D2589" t="n">
        <v>491</v>
      </c>
      <c r="E2589" t="n">
        <v>1634</v>
      </c>
      <c r="F2589" t="inlineStr">
        <is>
          <t xml:space="preserve">    dikant.</t>
        </is>
      </c>
      <c r="G2589">
        <f>HYPERLINK("https://images.diginfra.net/iiif/NL-HaNA_1.01.02/3770/NL-HaNA_1.01.02_3770_0017.jpg/352,366,1074,3069/full/0/default.jpg", "iiif_url")</f>
        <v/>
      </c>
    </row>
    <row r="2590">
      <c r="A2590" t="inlineStr">
        <is>
          <t>NL-HaNA_1.01.02_3770_0017-page-32</t>
        </is>
      </c>
      <c r="B2590" t="inlineStr">
        <is>
          <t>NL-HaNA_1.01.02_3770_0017-column-452-466-874-2869</t>
        </is>
      </c>
      <c r="C2590" t="inlineStr">
        <is>
          <t>continuation</t>
        </is>
      </c>
      <c r="D2590" t="n">
        <v>619</v>
      </c>
      <c r="E2590" t="n">
        <v>1645</v>
      </c>
      <c r="F2590" t="inlineStr">
        <is>
          <t xml:space="preserve">    5.</t>
        </is>
      </c>
      <c r="G2590">
        <f>HYPERLINK("https://images.diginfra.net/iiif/NL-HaNA_1.01.02/3770/NL-HaNA_1.01.02_3770_0017.jpg/352,366,1074,3069/full/0/default.jpg", "iiif_url")</f>
        <v/>
      </c>
    </row>
    <row r="2591">
      <c r="A2591" t="inlineStr">
        <is>
          <t>NL-HaNA_1.01.02_3770_0017-page-32</t>
        </is>
      </c>
      <c r="B2591" t="inlineStr">
        <is>
          <t>NL-HaNA_1.01.02_3770_0017-column-452-466-874-2869</t>
        </is>
      </c>
      <c r="C2591" t="inlineStr">
        <is>
          <t>repeat_lemma</t>
        </is>
      </c>
      <c r="D2591" t="n">
        <v>592</v>
      </c>
      <c r="E2591" t="n">
        <v>1685</v>
      </c>
      <c r="F2591" t="inlineStr">
        <is>
          <t xml:space="preserve">        verbrande Schepen tot Helfingvos. 41.</t>
        </is>
      </c>
      <c r="G2591">
        <f>HYPERLINK("https://images.diginfra.net/iiif/NL-HaNA_1.01.02/3770/NL-HaNA_1.01.02_3770_0017.jpg/352,366,1074,3069/full/0/default.jpg", "iiif_url")</f>
        <v/>
      </c>
    </row>
    <row r="2592">
      <c r="A2592" t="inlineStr">
        <is>
          <t>NL-HaNA_1.01.02_3770_0017-page-32</t>
        </is>
      </c>
      <c r="B2592" t="inlineStr">
        <is>
          <t>NL-HaNA_1.01.02_3770_0017-column-452-466-874-2869</t>
        </is>
      </c>
      <c r="C2592" t="inlineStr">
        <is>
          <t>continuation</t>
        </is>
      </c>
      <c r="D2592" t="n">
        <v>495</v>
      </c>
      <c r="E2592" t="n">
        <v>1734</v>
      </c>
      <c r="F2592" t="inlineStr">
        <is>
          <t xml:space="preserve">    704. 718. 884.</t>
        </is>
      </c>
      <c r="G2592">
        <f>HYPERLINK("https://images.diginfra.net/iiif/NL-HaNA_1.01.02/3770/NL-HaNA_1.01.02_3770_0017.jpg/352,366,1074,3069/full/0/default.jpg", "iiif_url")</f>
        <v/>
      </c>
    </row>
    <row r="2593">
      <c r="A2593" t="inlineStr">
        <is>
          <t>NL-HaNA_1.01.02_3770_0017-page-32</t>
        </is>
      </c>
      <c r="B2593" t="inlineStr">
        <is>
          <t>NL-HaNA_1.01.02_3770_0017-column-452-466-874-2869</t>
        </is>
      </c>
      <c r="C2593" t="inlineStr">
        <is>
          <t>repeat_lemma</t>
        </is>
      </c>
      <c r="D2593" t="n">
        <v>580</v>
      </c>
      <c r="E2593" t="n">
        <v>1782</v>
      </c>
      <c r="F2593" t="inlineStr">
        <is>
          <t xml:space="preserve">        wegens het Tractaet van Commercie met</t>
        </is>
      </c>
      <c r="G2593">
        <f>HYPERLINK("https://images.diginfra.net/iiif/NL-HaNA_1.01.02/3770/NL-HaNA_1.01.02_3770_0017.jpg/352,366,1074,3069/full/0/default.jpg", "iiif_url")</f>
        <v/>
      </c>
    </row>
    <row r="2594">
      <c r="A2594" t="inlineStr">
        <is>
          <t>NL-HaNA_1.01.02_3770_0017-page-32</t>
        </is>
      </c>
      <c r="B2594" t="inlineStr">
        <is>
          <t>NL-HaNA_1.01.02_3770_0017-column-452-466-874-2869</t>
        </is>
      </c>
      <c r="C2594" t="inlineStr">
        <is>
          <t>continuation</t>
        </is>
      </c>
      <c r="D2594" t="n">
        <v>493</v>
      </c>
      <c r="E2594" t="n">
        <v>1829</v>
      </c>
      <c r="F2594" t="inlineStr">
        <is>
          <t xml:space="preserve">    den Czaer. 54-</t>
        </is>
      </c>
      <c r="G2594">
        <f>HYPERLINK("https://images.diginfra.net/iiif/NL-HaNA_1.01.02/3770/NL-HaNA_1.01.02_3770_0017.jpg/352,366,1074,3069/full/0/default.jpg", "iiif_url")</f>
        <v/>
      </c>
    </row>
    <row r="2595">
      <c r="A2595" t="inlineStr">
        <is>
          <t>NL-HaNA_1.01.02_3770_0017-page-32</t>
        </is>
      </c>
      <c r="B2595" t="inlineStr">
        <is>
          <t>NL-HaNA_1.01.02_3770_0017-column-452-466-874-2869</t>
        </is>
      </c>
      <c r="C2595" t="inlineStr">
        <is>
          <t>repeat_lemma</t>
        </is>
      </c>
      <c r="D2595" t="n">
        <v>580</v>
      </c>
      <c r="E2595" t="n">
        <v>1871</v>
      </c>
      <c r="F2595" t="inlineStr">
        <is>
          <t xml:space="preserve">        devoir te doen tot betalinge der interes-</t>
        </is>
      </c>
      <c r="G2595">
        <f>HYPERLINK("https://images.diginfra.net/iiif/NL-HaNA_1.01.02/3770/NL-HaNA_1.01.02_3770_0017.jpg/352,366,1074,3069/full/0/default.jpg", "iiif_url")</f>
        <v/>
      </c>
    </row>
    <row r="2596">
      <c r="A2596" t="inlineStr">
        <is>
          <t>NL-HaNA_1.01.02_3770_0017-page-32</t>
        </is>
      </c>
      <c r="B2596" t="inlineStr">
        <is>
          <t>NL-HaNA_1.01.02_3770_0017-column-452-466-874-2869</t>
        </is>
      </c>
      <c r="C2596" t="inlineStr">
        <is>
          <t>continuation</t>
        </is>
      </c>
      <c r="D2596" t="n">
        <v>486</v>
      </c>
      <c r="E2596" t="n">
        <v>1927</v>
      </c>
      <c r="F2596" t="inlineStr">
        <is>
          <t xml:space="preserve">    sen op de Tolen tot Riga. 135-</t>
        </is>
      </c>
      <c r="G2596">
        <f>HYPERLINK("https://images.diginfra.net/iiif/NL-HaNA_1.01.02/3770/NL-HaNA_1.01.02_3770_0017.jpg/352,366,1074,3069/full/0/default.jpg", "iiif_url")</f>
        <v/>
      </c>
    </row>
    <row r="2597">
      <c r="A2597" t="inlineStr">
        <is>
          <t>NL-HaNA_1.01.02_3770_0017-page-32</t>
        </is>
      </c>
      <c r="B2597" t="inlineStr">
        <is>
          <t>NL-HaNA_1.01.02_3770_0017-column-452-466-874-2869</t>
        </is>
      </c>
      <c r="C2597" t="inlineStr">
        <is>
          <t>repeat_lemma</t>
        </is>
      </c>
      <c r="D2597" t="n">
        <v>592</v>
      </c>
      <c r="E2597" t="n">
        <v>1970</v>
      </c>
      <c r="F2597" t="inlineStr">
        <is>
          <t xml:space="preserve">        wegens vorderen van Tol. 282.</t>
        </is>
      </c>
      <c r="G2597">
        <f>HYPERLINK("https://images.diginfra.net/iiif/NL-HaNA_1.01.02/3770/NL-HaNA_1.01.02_3770_0017.jpg/352,366,1074,3069/full/0/default.jpg", "iiif_url")</f>
        <v/>
      </c>
    </row>
    <row r="2598">
      <c r="A2598" t="inlineStr">
        <is>
          <t>NL-HaNA_1.01.02_3770_0017-page-32</t>
        </is>
      </c>
      <c r="B2598" t="inlineStr">
        <is>
          <t>NL-HaNA_1.01.02_3770_0017-column-452-466-874-2869</t>
        </is>
      </c>
      <c r="C2598" t="inlineStr">
        <is>
          <t>repeat_lemma</t>
        </is>
      </c>
      <c r="D2598" t="n">
        <v>583</v>
      </c>
      <c r="E2598" t="n">
        <v>2020</v>
      </c>
      <c r="F2598" t="inlineStr">
        <is>
          <t xml:space="preserve">        devoir tot prompte expeditie en justitie</t>
        </is>
      </c>
      <c r="G2598">
        <f>HYPERLINK("https://images.diginfra.net/iiif/NL-HaNA_1.01.02/3770/NL-HaNA_1.01.02_3770_0017.jpg/352,366,1074,3069/full/0/default.jpg", "iiif_url")</f>
        <v/>
      </c>
    </row>
    <row r="2599">
      <c r="A2599" t="inlineStr">
        <is>
          <t>NL-HaNA_1.01.02_3770_0017-page-32</t>
        </is>
      </c>
      <c r="B2599" t="inlineStr">
        <is>
          <t>NL-HaNA_1.01.02_3770_0017-column-452-466-874-2869</t>
        </is>
      </c>
      <c r="C2599" t="inlineStr">
        <is>
          <t>continuation</t>
        </is>
      </c>
      <c r="D2599" t="n">
        <v>495</v>
      </c>
      <c r="E2599" t="n">
        <v>2070</v>
      </c>
      <c r="F2599" t="inlineStr">
        <is>
          <t xml:space="preserve">    voor Jean Brant. 4o5.</t>
        </is>
      </c>
      <c r="G2599">
        <f>HYPERLINK("https://images.diginfra.net/iiif/NL-HaNA_1.01.02/3770/NL-HaNA_1.01.02_3770_0017.jpg/352,366,1074,3069/full/0/default.jpg", "iiif_url")</f>
        <v/>
      </c>
    </row>
    <row r="2600">
      <c r="A2600" t="inlineStr">
        <is>
          <t>NL-HaNA_1.01.02_3770_0017-page-32</t>
        </is>
      </c>
      <c r="B2600" t="inlineStr">
        <is>
          <t>NL-HaNA_1.01.02_3770_0017-column-452-466-874-2869</t>
        </is>
      </c>
      <c r="C2600" t="inlineStr">
        <is>
          <t>repeat_lemma</t>
        </is>
      </c>
      <c r="D2600" t="n">
        <v>585</v>
      </c>
      <c r="E2600" t="n">
        <v>2117</v>
      </c>
      <c r="F2600" t="inlineStr">
        <is>
          <t xml:space="preserve">        Prins van Kurakin verwelkomt. 413.</t>
        </is>
      </c>
      <c r="G2600">
        <f>HYPERLINK("https://images.diginfra.net/iiif/NL-HaNA_1.01.02/3770/NL-HaNA_1.01.02_3770_0017.jpg/352,366,1074,3069/full/0/default.jpg", "iiif_url")</f>
        <v/>
      </c>
    </row>
    <row r="2601">
      <c r="A2601" t="inlineStr">
        <is>
          <t>NL-HaNA_1.01.02_3770_0017-page-32</t>
        </is>
      </c>
      <c r="B2601" t="inlineStr">
        <is>
          <t>NL-HaNA_1.01.02_3770_0017-column-452-466-874-2869</t>
        </is>
      </c>
      <c r="C2601" t="inlineStr">
        <is>
          <t>repeat_lemma</t>
        </is>
      </c>
      <c r="D2601" t="n">
        <v>590</v>
      </c>
      <c r="E2601" t="n">
        <v>2172</v>
      </c>
      <c r="F2601" t="inlineStr">
        <is>
          <t xml:space="preserve">        Granen tot Riga beruftende op te geven.</t>
        </is>
      </c>
      <c r="G2601">
        <f>HYPERLINK("https://images.diginfra.net/iiif/NL-HaNA_1.01.02/3770/NL-HaNA_1.01.02_3770_0017.jpg/352,366,1074,3069/full/0/default.jpg", "iiif_url")</f>
        <v/>
      </c>
    </row>
    <row r="2602">
      <c r="A2602" t="inlineStr">
        <is>
          <t>NL-HaNA_1.01.02_3770_0017-page-32</t>
        </is>
      </c>
      <c r="B2602" t="inlineStr">
        <is>
          <t>NL-HaNA_1.01.02_3770_0017-column-452-466-874-2869</t>
        </is>
      </c>
      <c r="C2602" t="inlineStr">
        <is>
          <t>continuation</t>
        </is>
      </c>
      <c r="D2602" t="n">
        <v>495</v>
      </c>
      <c r="E2602" t="n">
        <v>2215</v>
      </c>
      <c r="F2602" t="inlineStr">
        <is>
          <t xml:space="preserve">    453. ori.</t>
        </is>
      </c>
      <c r="G2602">
        <f>HYPERLINK("https://images.diginfra.net/iiif/NL-HaNA_1.01.02/3770/NL-HaNA_1.01.02_3770_0017.jpg/352,366,1074,3069/full/0/default.jpg", "iiif_url")</f>
        <v/>
      </c>
    </row>
    <row r="2603">
      <c r="A2603" t="inlineStr">
        <is>
          <t>NL-HaNA_1.01.02_3770_0017-page-32</t>
        </is>
      </c>
      <c r="B2603" t="inlineStr">
        <is>
          <t>NL-HaNA_1.01.02_3770_0017-column-452-466-874-2869</t>
        </is>
      </c>
      <c r="C2603" t="inlineStr">
        <is>
          <t>repeat_lemma</t>
        </is>
      </c>
      <c r="D2603" t="n">
        <v>601</v>
      </c>
      <c r="E2603" t="n">
        <v>2260</v>
      </c>
      <c r="F2603" t="inlineStr">
        <is>
          <t xml:space="preserve">        Pillegave voor den Soon van den Prin-</t>
        </is>
      </c>
      <c r="G2603">
        <f>HYPERLINK("https://images.diginfra.net/iiif/NL-HaNA_1.01.02/3770/NL-HaNA_1.01.02_3770_0017.jpg/352,366,1074,3069/full/0/default.jpg", "iiif_url")</f>
        <v/>
      </c>
    </row>
    <row r="2604">
      <c r="A2604" t="inlineStr">
        <is>
          <t>NL-HaNA_1.01.02_3770_0017-page-32</t>
        </is>
      </c>
      <c r="B2604" t="inlineStr">
        <is>
          <t>NL-HaNA_1.01.02_3770_0017-column-452-466-874-2869</t>
        </is>
      </c>
      <c r="C2604" t="inlineStr">
        <is>
          <t>continuation</t>
        </is>
      </c>
      <c r="D2604" t="n">
        <v>500</v>
      </c>
      <c r="E2604" t="n">
        <v>2320</v>
      </c>
      <c r="F2604" t="inlineStr">
        <is>
          <t xml:space="preserve">    ce Menzitof. 593.</t>
        </is>
      </c>
      <c r="G2604">
        <f>HYPERLINK("https://images.diginfra.net/iiif/NL-HaNA_1.01.02/3770/NL-HaNA_1.01.02_3770_0017.jpg/352,366,1074,3069/full/0/default.jpg", "iiif_url")</f>
        <v/>
      </c>
    </row>
    <row r="2605">
      <c r="A2605" t="inlineStr">
        <is>
          <t>NL-HaNA_1.01.02_3770_0017-page-32</t>
        </is>
      </c>
      <c r="B2605" t="inlineStr">
        <is>
          <t>NL-HaNA_1.01.02_3770_0017-column-452-466-874-2869</t>
        </is>
      </c>
      <c r="C2605" t="inlineStr">
        <is>
          <t>continuation</t>
        </is>
      </c>
      <c r="D2605" t="n">
        <v>544</v>
      </c>
      <c r="E2605" t="n">
        <v>2356</v>
      </c>
      <c r="F2605" t="inlineStr">
        <is>
          <t xml:space="preserve">    - Taback- en Zouthandel op Finlandt.</t>
        </is>
      </c>
      <c r="G2605">
        <f>HYPERLINK("https://images.diginfra.net/iiif/NL-HaNA_1.01.02/3770/NL-HaNA_1.01.02_3770_0017.jpg/352,366,1074,3069/full/0/default.jpg", "iiif_url")</f>
        <v/>
      </c>
    </row>
    <row r="2606">
      <c r="A2606" t="inlineStr">
        <is>
          <t>NL-HaNA_1.01.02_3770_0017-page-32</t>
        </is>
      </c>
      <c r="B2606" t="inlineStr">
        <is>
          <t>NL-HaNA_1.01.02_3770_0017-column-452-466-874-2869</t>
        </is>
      </c>
      <c r="C2606" t="inlineStr">
        <is>
          <t>continuation</t>
        </is>
      </c>
      <c r="D2606" t="n">
        <v>498</v>
      </c>
      <c r="E2606" t="n">
        <v>2421</v>
      </c>
      <c r="F2606" t="inlineStr">
        <is>
          <t xml:space="preserve">    610.</t>
        </is>
      </c>
      <c r="G2606">
        <f>HYPERLINK("https://images.diginfra.net/iiif/NL-HaNA_1.01.02/3770/NL-HaNA_1.01.02_3770_0017.jpg/352,366,1074,3069/full/0/default.jpg", "iiif_url")</f>
        <v/>
      </c>
    </row>
    <row r="2607">
      <c r="A2607" t="inlineStr">
        <is>
          <t>NL-HaNA_1.01.02_3770_0017-page-32</t>
        </is>
      </c>
      <c r="B2607" t="inlineStr">
        <is>
          <t>NL-HaNA_1.01.02_3770_0017-column-452-466-874-2869</t>
        </is>
      </c>
      <c r="C2607" t="inlineStr">
        <is>
          <t>repeat_lemma</t>
        </is>
      </c>
      <c r="D2607" t="n">
        <v>585</v>
      </c>
      <c r="E2607" t="n">
        <v>2461</v>
      </c>
      <c r="F2607" t="inlineStr">
        <is>
          <t xml:space="preserve">        rouw over de derde Dochter van pijue</t>
        </is>
      </c>
      <c r="G2607">
        <f>HYPERLINK("https://images.diginfra.net/iiif/NL-HaNA_1.01.02/3770/NL-HaNA_1.01.02_3770_0017.jpg/352,366,1074,3069/full/0/default.jpg", "iiif_url")</f>
        <v/>
      </c>
    </row>
    <row r="2608">
      <c r="A2608" t="inlineStr">
        <is>
          <t>NL-HaNA_1.01.02_3770_0017-page-32</t>
        </is>
      </c>
      <c r="B2608" t="inlineStr">
        <is>
          <t>NL-HaNA_1.01.02_3770_0017-column-452-466-874-2869</t>
        </is>
      </c>
      <c r="C2608" t="inlineStr">
        <is>
          <t>continuation</t>
        </is>
      </c>
      <c r="D2608" t="n">
        <v>498</v>
      </c>
      <c r="E2608" t="n">
        <v>2506</v>
      </c>
      <c r="F2608" t="inlineStr">
        <is>
          <t xml:space="preserve">    Czaarst Majesteyt de Princesse Nathalia.</t>
        </is>
      </c>
      <c r="G2608">
        <f>HYPERLINK("https://images.diginfra.net/iiif/NL-HaNA_1.01.02/3770/NL-HaNA_1.01.02_3770_0017.jpg/352,366,1074,3069/full/0/default.jpg", "iiif_url")</f>
        <v/>
      </c>
    </row>
    <row r="2609">
      <c r="A2609" t="inlineStr">
        <is>
          <t>NL-HaNA_1.01.02_3770_0017-page-32</t>
        </is>
      </c>
      <c r="B2609" t="inlineStr">
        <is>
          <t>NL-HaNA_1.01.02_3770_0017-column-452-466-874-2869</t>
        </is>
      </c>
      <c r="C2609" t="inlineStr">
        <is>
          <t>continuation</t>
        </is>
      </c>
      <c r="D2609" t="n">
        <v>495</v>
      </c>
      <c r="E2609" t="n">
        <v>2566</v>
      </c>
      <c r="F2609" t="inlineStr">
        <is>
          <t xml:space="preserve">    627.</t>
        </is>
      </c>
      <c r="G2609">
        <f>HYPERLINK("https://images.diginfra.net/iiif/NL-HaNA_1.01.02/3770/NL-HaNA_1.01.02_3770_0017.jpg/352,366,1074,3069/full/0/default.jpg", "iiif_url")</f>
        <v/>
      </c>
    </row>
    <row r="2610">
      <c r="A2610" t="inlineStr">
        <is>
          <t>NL-HaNA_1.01.02_3770_0017-page-32</t>
        </is>
      </c>
      <c r="B2610" t="inlineStr">
        <is>
          <t>NL-HaNA_1.01.02_3770_0017-column-452-466-874-2869</t>
        </is>
      </c>
      <c r="C2610" t="inlineStr">
        <is>
          <t>repeat_lemma</t>
        </is>
      </c>
      <c r="D2610" t="n">
        <v>587</v>
      </c>
      <c r="E2610" t="n">
        <v>2606</v>
      </c>
      <c r="F2610" t="inlineStr">
        <is>
          <t xml:space="preserve">        debaucheren der Matrosen. 783.</t>
        </is>
      </c>
      <c r="G2610">
        <f>HYPERLINK("https://images.diginfra.net/iiif/NL-HaNA_1.01.02/3770/NL-HaNA_1.01.02_3770_0017.jpg/352,366,1074,3069/full/0/default.jpg", "iiif_url")</f>
        <v/>
      </c>
    </row>
    <row r="2611">
      <c r="A2611" t="inlineStr">
        <is>
          <t>NL-HaNA_1.01.02_3770_0017-page-32</t>
        </is>
      </c>
      <c r="B2611" t="inlineStr">
        <is>
          <t>NL-HaNA_1.01.02_3770_0017-column-452-466-874-2869</t>
        </is>
      </c>
      <c r="C2611" t="inlineStr">
        <is>
          <t>repeat_lemma</t>
        </is>
      </c>
      <c r="D2611" t="n">
        <v>599</v>
      </c>
      <c r="E2611" t="n">
        <v>2653</v>
      </c>
      <c r="F2611" t="inlineStr">
        <is>
          <t xml:space="preserve">        overlyden van de Princes Margareta,</t>
        </is>
      </c>
      <c r="G2611">
        <f>HYPERLINK("https://images.diginfra.net/iiif/NL-HaNA_1.01.02/3770/NL-HaNA_1.01.02_3770_0017.jpg/352,366,1074,3069/full/0/default.jpg", "iiif_url")</f>
        <v/>
      </c>
    </row>
    <row r="2612">
      <c r="A2612" t="inlineStr">
        <is>
          <t>NL-HaNA_1.01.02_3770_0017-page-32</t>
        </is>
      </c>
      <c r="B2612" t="inlineStr">
        <is>
          <t>NL-HaNA_1.01.02_3770_0017-column-452-466-874-2869</t>
        </is>
      </c>
      <c r="C2612" t="inlineStr">
        <is>
          <t>continuation</t>
        </is>
      </c>
      <c r="D2612" t="n">
        <v>502</v>
      </c>
      <c r="E2612" t="n">
        <v>2708</v>
      </c>
      <c r="F2612" t="inlineStr">
        <is>
          <t xml:space="preserve">    en amnemen van den kleynen rouw. 798.</t>
        </is>
      </c>
      <c r="G2612">
        <f>HYPERLINK("https://images.diginfra.net/iiif/NL-HaNA_1.01.02/3770/NL-HaNA_1.01.02_3770_0017.jpg/352,366,1074,3069/full/0/default.jpg", "iiif_url")</f>
        <v/>
      </c>
    </row>
    <row r="2613">
      <c r="A2613" t="inlineStr">
        <is>
          <t>NL-HaNA_1.01.02_3770_0017-page-32</t>
        </is>
      </c>
      <c r="B2613" t="inlineStr">
        <is>
          <t>NL-HaNA_1.01.02_3770_0017-column-452-466-874-2869</t>
        </is>
      </c>
      <c r="C2613" t="inlineStr">
        <is>
          <t>repeat_lemma</t>
        </is>
      </c>
      <c r="D2613" t="n">
        <v>596</v>
      </c>
      <c r="E2613" t="n">
        <v>2754</v>
      </c>
      <c r="F2613" t="inlineStr">
        <is>
          <t xml:space="preserve">        nieuw gevorderde Obligatien van de Ne-</t>
        </is>
      </c>
      <c r="G2613">
        <f>HYPERLINK("https://images.diginfra.net/iiif/NL-HaNA_1.01.02/3770/NL-HaNA_1.01.02_3770_0017.jpg/352,366,1074,3069/full/0/default.jpg", "iiif_url")</f>
        <v/>
      </c>
    </row>
    <row r="2614">
      <c r="A2614" t="inlineStr">
        <is>
          <t>NL-HaNA_1.01.02_3770_0017-page-32</t>
        </is>
      </c>
      <c r="B2614" t="inlineStr">
        <is>
          <t>NL-HaNA_1.01.02_3770_0017-column-452-466-874-2869</t>
        </is>
      </c>
      <c r="C2614" t="inlineStr">
        <is>
          <t>continuation</t>
        </is>
      </c>
      <c r="D2614" t="n">
        <v>495</v>
      </c>
      <c r="E2614" t="n">
        <v>2804</v>
      </c>
      <c r="F2614" t="inlineStr">
        <is>
          <t xml:space="preserve">    landtische Natie voer de oude gepretendeerde</t>
        </is>
      </c>
      <c r="G2614">
        <f>HYPERLINK("https://images.diginfra.net/iiif/NL-HaNA_1.01.02/3770/NL-HaNA_1.01.02_3770_0017.jpg/352,366,1074,3069/full/0/default.jpg", "iiif_url")</f>
        <v/>
      </c>
    </row>
    <row r="2615">
      <c r="A2615" t="inlineStr">
        <is>
          <t>NL-HaNA_1.01.02_3770_0017-page-32</t>
        </is>
      </c>
      <c r="B2615" t="inlineStr">
        <is>
          <t>NL-HaNA_1.01.02_3770_0017-column-452-466-874-2869</t>
        </is>
      </c>
      <c r="C2615" t="inlineStr">
        <is>
          <t>continuation</t>
        </is>
      </c>
      <c r="D2615" t="n">
        <v>495</v>
      </c>
      <c r="E2615" t="n">
        <v>2850</v>
      </c>
      <c r="F2615" t="inlineStr">
        <is>
          <t xml:space="preserve">    lustgelden. 3897</t>
        </is>
      </c>
      <c r="G2615">
        <f>HYPERLINK("https://images.diginfra.net/iiif/NL-HaNA_1.01.02/3770/NL-HaNA_1.01.02_3770_0017.jpg/352,366,1074,3069/full/0/default.jpg", "iiif_url")</f>
        <v/>
      </c>
    </row>
    <row r="2616">
      <c r="A2616" t="inlineStr">
        <is>
          <t>NL-HaNA_1.01.02_3770_0017-page-32</t>
        </is>
      </c>
      <c r="B2616" t="inlineStr">
        <is>
          <t>NL-HaNA_1.01.02_3770_0017-column-452-466-874-2869</t>
        </is>
      </c>
      <c r="C2616" t="inlineStr">
        <is>
          <t>repeat_lemma</t>
        </is>
      </c>
      <c r="D2616" t="n">
        <v>592</v>
      </c>
      <c r="E2616" t="n">
        <v>2900</v>
      </c>
      <c r="F2616" t="inlineStr">
        <is>
          <t xml:space="preserve">        Executeurs van het Testament van den</t>
        </is>
      </c>
      <c r="G2616">
        <f>HYPERLINK("https://images.diginfra.net/iiif/NL-HaNA_1.01.02/3770/NL-HaNA_1.01.02_3770_0017.jpg/352,366,1074,3069/full/0/default.jpg", "iiif_url")</f>
        <v/>
      </c>
    </row>
    <row r="2617">
      <c r="A2617" t="inlineStr">
        <is>
          <t>NL-HaNA_1.01.02_3770_0017-page-32</t>
        </is>
      </c>
      <c r="B2617" t="inlineStr">
        <is>
          <t>NL-HaNA_1.01.02_3770_0017-column-452-466-874-2869</t>
        </is>
      </c>
      <c r="C2617" t="inlineStr">
        <is>
          <t>continuation</t>
        </is>
      </c>
      <c r="D2617" t="n">
        <v>495</v>
      </c>
      <c r="E2617" t="n">
        <v>2947</v>
      </c>
      <c r="F2617" t="inlineStr">
        <is>
          <t xml:space="preserve">    Resident Hulst om betalinge van gedaen ver-</t>
        </is>
      </c>
      <c r="G2617">
        <f>HYPERLINK("https://images.diginfra.net/iiif/NL-HaNA_1.01.02/3770/NL-HaNA_1.01.02_3770_0017.jpg/352,366,1074,3069/full/0/default.jpg", "iiif_url")</f>
        <v/>
      </c>
    </row>
    <row r="2618">
      <c r="A2618" t="inlineStr">
        <is>
          <t>NL-HaNA_1.01.02_3770_0017-page-32</t>
        </is>
      </c>
      <c r="B2618" t="inlineStr">
        <is>
          <t>NL-HaNA_1.01.02_3770_0017-column-452-466-874-2869</t>
        </is>
      </c>
      <c r="C2618" t="inlineStr">
        <is>
          <t>continuation</t>
        </is>
      </c>
      <c r="D2618" t="n">
        <v>495</v>
      </c>
      <c r="E2618" t="n">
        <v>3001</v>
      </c>
      <c r="F2618" t="inlineStr">
        <is>
          <t xml:space="preserve">    schot op de begravenisse. 1044.</t>
        </is>
      </c>
      <c r="G2618">
        <f>HYPERLINK("https://images.diginfra.net/iiif/NL-HaNA_1.01.02/3770/NL-HaNA_1.01.02_3770_0017.jpg/352,366,1074,3069/full/0/default.jpg", "iiif_url")</f>
        <v/>
      </c>
    </row>
    <row r="2619">
      <c r="A2619" t="inlineStr">
        <is>
          <t>NL-HaNA_1.01.02_3770_0017-page-32</t>
        </is>
      </c>
      <c r="B2619" t="inlineStr">
        <is>
          <t>NL-HaNA_1.01.02_3770_0017-column-452-466-874-2869</t>
        </is>
      </c>
      <c r="C2619" t="inlineStr">
        <is>
          <t>repeat_lemma</t>
        </is>
      </c>
      <c r="D2619" t="n">
        <v>585</v>
      </c>
      <c r="E2619" t="n">
        <v>3050</v>
      </c>
      <c r="F2619" t="inlineStr">
        <is>
          <t xml:space="preserve">        rouw over de Kroonprinces aen te ne-</t>
        </is>
      </c>
      <c r="G2619">
        <f>HYPERLINK("https://images.diginfra.net/iiif/NL-HaNA_1.01.02/3770/NL-HaNA_1.01.02_3770_0017.jpg/352,366,1074,3069/full/0/default.jpg", "iiif_url")</f>
        <v/>
      </c>
    </row>
    <row r="2620">
      <c r="A2620" t="inlineStr">
        <is>
          <t>NL-HaNA_1.01.02_3770_0017-page-32</t>
        </is>
      </c>
      <c r="B2620" t="inlineStr">
        <is>
          <t>NL-HaNA_1.01.02_3770_0017-column-452-466-874-2869</t>
        </is>
      </c>
      <c r="C2620" t="inlineStr">
        <is>
          <t>continuation</t>
        </is>
      </c>
      <c r="D2620" t="n">
        <v>495</v>
      </c>
      <c r="E2620" t="n">
        <v>3107</v>
      </c>
      <c r="F2620" t="inlineStr">
        <is>
          <t xml:space="preserve">    men. 1051.</t>
        </is>
      </c>
      <c r="G2620">
        <f>HYPERLINK("https://images.diginfra.net/iiif/NL-HaNA_1.01.02/3770/NL-HaNA_1.01.02_3770_0017.jpg/352,366,1074,3069/full/0/default.jpg", "iiif_url")</f>
        <v/>
      </c>
    </row>
    <row r="2621">
      <c r="A2621" t="inlineStr">
        <is>
          <t>NL-HaNA_1.01.02_3770_0017-page-32</t>
        </is>
      </c>
      <c r="B2621" t="inlineStr">
        <is>
          <t>NL-HaNA_1.01.02_3770_0017-column-452-466-874-2869</t>
        </is>
      </c>
      <c r="C2621" t="inlineStr">
        <is>
          <t>lemma</t>
        </is>
      </c>
      <c r="D2621" t="n">
        <v>452</v>
      </c>
      <c r="E2621" t="n">
        <v>3144</v>
      </c>
      <c r="F2621" t="inlineStr">
        <is>
          <t>Munster Paderborn nieuwe jaers wensch.</t>
        </is>
      </c>
      <c r="G2621">
        <f>HYPERLINK("https://images.diginfra.net/iiif/NL-HaNA_1.01.02/3770/NL-HaNA_1.01.02_3770_0017.jpg/352,366,1074,3069/full/0/default.jpg", "iiif_url")</f>
        <v/>
      </c>
    </row>
    <row r="2622">
      <c r="A2622" t="inlineStr">
        <is>
          <t>NL-HaNA_1.01.02_3770_0017-page-32</t>
        </is>
      </c>
      <c r="B2622" t="inlineStr">
        <is>
          <t>NL-HaNA_1.01.02_3770_0017-column-452-466-874-2869</t>
        </is>
      </c>
      <c r="C2622" t="inlineStr">
        <is>
          <t>continuation</t>
        </is>
      </c>
      <c r="D2622" t="n">
        <v>505</v>
      </c>
      <c r="E2622" t="n">
        <v>3204</v>
      </c>
      <c r="F2622" t="inlineStr">
        <is>
          <t xml:space="preserve">    9.</t>
        </is>
      </c>
      <c r="G2622">
        <f>HYPERLINK("https://images.diginfra.net/iiif/NL-HaNA_1.01.02/3770/NL-HaNA_1.01.02_3770_0017.jpg/352,366,1074,3069/full/0/default.jpg", "iiif_url")</f>
        <v/>
      </c>
    </row>
    <row r="2623">
      <c r="A2623" t="inlineStr">
        <is>
          <t>NL-HaNA_1.01.02_3770_0017-page-32</t>
        </is>
      </c>
      <c r="B2623" t="inlineStr">
        <is>
          <t>NL-HaNA_1.01.02_3770_0017-column-452-466-874-2869</t>
        </is>
      </c>
      <c r="C2623" t="inlineStr">
        <is>
          <t>empty_line</t>
        </is>
      </c>
      <c r="D2623" t="n">
        <v>503</v>
      </c>
      <c r="E2623" t="n">
        <v>3204</v>
      </c>
      <c r="F2623" t="inlineStr"/>
      <c r="G2623">
        <f>HYPERLINK("https://images.diginfra.net/iiif/NL-HaNA_1.01.02/3770/NL-HaNA_1.01.02_3770_0017.jpg/352,366,1074,3069/full/0/default.jpg", "iiif_url")</f>
        <v/>
      </c>
    </row>
    <row r="2624">
      <c r="A2624" t="inlineStr">
        <is>
          <t>NL-HaNA_1.01.02_3770_0017-page-32</t>
        </is>
      </c>
      <c r="B2624" t="inlineStr">
        <is>
          <t>NL-HaNA_1.01.02_3770_0017-column-452-466-874-2869</t>
        </is>
      </c>
      <c r="C2624" t="inlineStr">
        <is>
          <t>repeat_lemma</t>
        </is>
      </c>
      <c r="D2624" t="n">
        <v>604</v>
      </c>
      <c r="E2624" t="n">
        <v>3246</v>
      </c>
      <c r="F2624" t="inlineStr">
        <is>
          <t xml:space="preserve">        verserckinge van het Garnisoen van</t>
        </is>
      </c>
      <c r="G2624">
        <f>HYPERLINK("https://images.diginfra.net/iiif/NL-HaNA_1.01.02/3770/NL-HaNA_1.01.02_3770_0017.jpg/352,366,1074,3069/full/0/default.jpg", "iiif_url")</f>
        <v/>
      </c>
    </row>
    <row r="2625">
      <c r="A2625" t="inlineStr">
        <is>
          <t>NL-HaNA_1.01.02_3770_0017-page-32</t>
        </is>
      </c>
      <c r="B2625" t="inlineStr">
        <is>
          <t>NL-HaNA_1.01.02_3770_0017-column-452-466-874-2869</t>
        </is>
      </c>
      <c r="C2625" t="inlineStr">
        <is>
          <t>continuation</t>
        </is>
      </c>
      <c r="D2625" t="n">
        <v>502</v>
      </c>
      <c r="E2625" t="n">
        <v>3296</v>
      </c>
      <c r="F2625" t="inlineStr">
        <is>
          <t xml:space="preserve">    Ben. 1456. 644.</t>
        </is>
      </c>
      <c r="G2625">
        <f>HYPERLINK("https://images.diginfra.net/iiif/NL-HaNA_1.01.02/3770/NL-HaNA_1.01.02_3770_0017.jpg/352,366,1074,3069/full/0/default.jpg", "iiif_url")</f>
        <v/>
      </c>
    </row>
    <row r="2627">
      <c r="A2627" t="inlineStr">
        <is>
          <t>NL-HaNA_1.01.02_3770_0017-page-32</t>
        </is>
      </c>
      <c r="B2627" t="inlineStr">
        <is>
          <t>NL-HaNA_1.01.02_3770_0017-column-1402-427-888-2908</t>
        </is>
      </c>
      <c r="C2627" t="inlineStr">
        <is>
          <t>repeat_lemma</t>
        </is>
      </c>
      <c r="D2627" t="n">
        <v>1544</v>
      </c>
      <c r="E2627" t="n">
        <v>468</v>
      </c>
      <c r="F2627" t="inlineStr">
        <is>
          <t xml:space="preserve">        klaghien van de Huyvrouw van wal-</t>
        </is>
      </c>
      <c r="G2627">
        <f>HYPERLINK("https://images.diginfra.net/iiif/NL-HaNA_1.01.02/3770/NL-HaNA_1.01.02_3770_0017.jpg/1302,327,1088,3108/full/0/default.jpg", "iiif_url")</f>
        <v/>
      </c>
    </row>
    <row r="2628">
      <c r="A2628" t="inlineStr">
        <is>
          <t>NL-HaNA_1.01.02_3770_0017-page-32</t>
        </is>
      </c>
      <c r="B2628" t="inlineStr">
        <is>
          <t>NL-HaNA_1.01.02_3770_0017-column-1402-427-888-2908</t>
        </is>
      </c>
      <c r="C2628" t="inlineStr">
        <is>
          <t>continuation</t>
        </is>
      </c>
      <c r="D2628" t="n">
        <v>1448</v>
      </c>
      <c r="E2628" t="n">
        <v>520</v>
      </c>
      <c r="F2628" t="inlineStr">
        <is>
          <t xml:space="preserve">    ter vande Pol. 277. 848.</t>
        </is>
      </c>
      <c r="G2628">
        <f>HYPERLINK("https://images.diginfra.net/iiif/NL-HaNA_1.01.02/3770/NL-HaNA_1.01.02_3770_0017.jpg/1302,327,1088,3108/full/0/default.jpg", "iiif_url")</f>
        <v/>
      </c>
    </row>
    <row r="2629">
      <c r="A2629" t="inlineStr">
        <is>
          <t>NL-HaNA_1.01.02_3770_0017-page-32</t>
        </is>
      </c>
      <c r="B2629" t="inlineStr">
        <is>
          <t>NL-HaNA_1.01.02_3770_0017-column-1402-427-888-2908</t>
        </is>
      </c>
      <c r="C2629" t="inlineStr">
        <is>
          <t>repeat_lemma</t>
        </is>
      </c>
      <c r="D2629" t="n">
        <v>1538</v>
      </c>
      <c r="E2629" t="n">
        <v>561</v>
      </c>
      <c r="F2629" t="inlineStr">
        <is>
          <t xml:space="preserve">        wegens de Weduwe Wieck, contra Hole.</t>
        </is>
      </c>
      <c r="G2629">
        <f>HYPERLINK("https://images.diginfra.net/iiif/NL-HaNA_1.01.02/3770/NL-HaNA_1.01.02_3770_0017.jpg/1302,327,1088,3108/full/0/default.jpg", "iiif_url")</f>
        <v/>
      </c>
    </row>
    <row r="2630">
      <c r="A2630" t="inlineStr">
        <is>
          <t>NL-HaNA_1.01.02_3770_0017-page-32</t>
        </is>
      </c>
      <c r="B2630" t="inlineStr">
        <is>
          <t>NL-HaNA_1.01.02_3770_0017-column-1402-427-888-2908</t>
        </is>
      </c>
      <c r="C2630" t="inlineStr">
        <is>
          <t>continuation</t>
        </is>
      </c>
      <c r="D2630" t="n">
        <v>1453</v>
      </c>
      <c r="E2630" t="n">
        <v>608</v>
      </c>
      <c r="F2630" t="inlineStr">
        <is>
          <t xml:space="preserve">    881.</t>
        </is>
      </c>
      <c r="G2630">
        <f>HYPERLINK("https://images.diginfra.net/iiif/NL-HaNA_1.01.02/3770/NL-HaNA_1.01.02_3770_0017.jpg/1302,327,1088,3108/full/0/default.jpg", "iiif_url")</f>
        <v/>
      </c>
    </row>
    <row r="2631">
      <c r="A2631" t="inlineStr">
        <is>
          <t>NL-HaNA_1.01.02_3770_0017-page-32</t>
        </is>
      </c>
      <c r="B2631" t="inlineStr">
        <is>
          <t>NL-HaNA_1.01.02_3770_0017-column-1402-427-888-2908</t>
        </is>
      </c>
      <c r="C2631" t="inlineStr">
        <is>
          <t>repeat_lemma</t>
        </is>
      </c>
      <c r="D2631" t="n">
        <v>1540</v>
      </c>
      <c r="E2631" t="n">
        <v>660</v>
      </c>
      <c r="F2631" t="inlineStr">
        <is>
          <t xml:space="preserve">        voorschryvens in faveur van Wolter van</t>
        </is>
      </c>
      <c r="G2631">
        <f>HYPERLINK("https://images.diginfra.net/iiif/NL-HaNA_1.01.02/3770/NL-HaNA_1.01.02_3770_0017.jpg/1302,327,1088,3108/full/0/default.jpg", "iiif_url")</f>
        <v/>
      </c>
    </row>
    <row r="2632">
      <c r="A2632" t="inlineStr">
        <is>
          <t>NL-HaNA_1.01.02_3770_0017-page-32</t>
        </is>
      </c>
      <c r="B2632" t="inlineStr">
        <is>
          <t>NL-HaNA_1.01.02_3770_0017-column-1402-427-888-2908</t>
        </is>
      </c>
      <c r="C2632" t="inlineStr">
        <is>
          <t>continuation</t>
        </is>
      </c>
      <c r="D2632" t="n">
        <v>1453</v>
      </c>
      <c r="E2632" t="n">
        <v>710</v>
      </c>
      <c r="F2632" t="inlineStr">
        <is>
          <t xml:space="preserve">    Pol aen het Collegié ter Admiraliteyt in</t>
        </is>
      </c>
      <c r="G2632">
        <f>HYPERLINK("https://images.diginfra.net/iiif/NL-HaNA_1.01.02/3770/NL-HaNA_1.01.02_3770_0017.jpg/1302,327,1088,3108/full/0/default.jpg", "iiif_url")</f>
        <v/>
      </c>
    </row>
    <row r="2633">
      <c r="A2633" t="inlineStr">
        <is>
          <t>NL-HaNA_1.01.02_3770_0017-page-32</t>
        </is>
      </c>
      <c r="B2633" t="inlineStr">
        <is>
          <t>NL-HaNA_1.01.02_3770_0017-column-1402-427-888-2908</t>
        </is>
      </c>
      <c r="C2633" t="inlineStr">
        <is>
          <t>continuation</t>
        </is>
      </c>
      <c r="D2633" t="n">
        <v>1457</v>
      </c>
      <c r="E2633" t="n">
        <v>762</v>
      </c>
      <c r="F2633" t="inlineStr">
        <is>
          <t xml:space="preserve">    Vrieslandt. 888.</t>
        </is>
      </c>
      <c r="G2633">
        <f>HYPERLINK("https://images.diginfra.net/iiif/NL-HaNA_1.01.02/3770/NL-HaNA_1.01.02_3770_0017.jpg/1302,327,1088,3108/full/0/default.jpg", "iiif_url")</f>
        <v/>
      </c>
    </row>
    <row r="2634">
      <c r="A2634" t="inlineStr">
        <is>
          <t>NL-HaNA_1.01.02_3770_0017-page-32</t>
        </is>
      </c>
      <c r="B2634" t="inlineStr">
        <is>
          <t>NL-HaNA_1.01.02_3770_0017-column-1402-427-888-2908</t>
        </is>
      </c>
      <c r="C2634" t="inlineStr">
        <is>
          <t>lemma</t>
        </is>
      </c>
      <c r="D2634" t="n">
        <v>1407</v>
      </c>
      <c r="E2634" t="n">
        <v>793</v>
      </c>
      <c r="F2634" t="inlineStr">
        <is>
          <t>Munte, rapport van het examineren der Munt-</t>
        </is>
      </c>
      <c r="G2634">
        <f>HYPERLINK("https://images.diginfra.net/iiif/NL-HaNA_1.01.02/3770/NL-HaNA_1.01.02_3770_0017.jpg/1302,327,1088,3108/full/0/default.jpg", "iiif_url")</f>
        <v/>
      </c>
    </row>
    <row r="2635">
      <c r="A2635" t="inlineStr">
        <is>
          <t>NL-HaNA_1.01.02_3770_0017-page-32</t>
        </is>
      </c>
      <c r="B2635" t="inlineStr">
        <is>
          <t>NL-HaNA_1.01.02_3770_0017-column-1402-427-888-2908</t>
        </is>
      </c>
      <c r="C2635" t="inlineStr">
        <is>
          <t>continuation</t>
        </is>
      </c>
      <c r="D2635" t="n">
        <v>1453</v>
      </c>
      <c r="E2635" t="n">
        <v>854</v>
      </c>
      <c r="F2635" t="inlineStr">
        <is>
          <t xml:space="preserve">    bussche tot Utrecht. 685.</t>
        </is>
      </c>
      <c r="G2635">
        <f>HYPERLINK("https://images.diginfra.net/iiif/NL-HaNA_1.01.02/3770/NL-HaNA_1.01.02_3770_0017.jpg/1302,327,1088,3108/full/0/default.jpg", "iiif_url")</f>
        <v/>
      </c>
    </row>
    <row r="2636">
      <c r="A2636" t="inlineStr">
        <is>
          <t>NL-HaNA_1.01.02_3770_0017-page-32</t>
        </is>
      </c>
      <c r="B2636" t="inlineStr">
        <is>
          <t>NL-HaNA_1.01.02_3770_0017-column-1402-427-888-2908</t>
        </is>
      </c>
      <c r="C2636" t="inlineStr">
        <is>
          <t>repeat_lemma</t>
        </is>
      </c>
      <c r="D2636" t="n">
        <v>1574</v>
      </c>
      <c r="E2636" t="n">
        <v>904</v>
      </c>
      <c r="F2636" t="inlineStr">
        <is>
          <t xml:space="preserve">        rapport van het examineren van de</t>
        </is>
      </c>
      <c r="G2636">
        <f>HYPERLINK("https://images.diginfra.net/iiif/NL-HaNA_1.01.02/3770/NL-HaNA_1.01.02_3770_0017.jpg/1302,327,1088,3108/full/0/default.jpg", "iiif_url")</f>
        <v/>
      </c>
    </row>
    <row r="2637">
      <c r="A2637" t="inlineStr">
        <is>
          <t>NL-HaNA_1.01.02_3770_0017-page-32</t>
        </is>
      </c>
      <c r="B2637" t="inlineStr">
        <is>
          <t>NL-HaNA_1.01.02_3770_0017-column-1402-427-888-2908</t>
        </is>
      </c>
      <c r="C2637" t="inlineStr">
        <is>
          <t>continuation</t>
        </is>
      </c>
      <c r="D2637" t="n">
        <v>1457</v>
      </c>
      <c r="E2637" t="n">
        <v>950</v>
      </c>
      <c r="F2637" t="inlineStr">
        <is>
          <t xml:space="preserve">    Landischaps Muntbussche van West-Vriedandt.</t>
        </is>
      </c>
      <c r="G2637">
        <f>HYPERLINK("https://images.diginfra.net/iiif/NL-HaNA_1.01.02/3770/NL-HaNA_1.01.02_3770_0017.jpg/1302,327,1088,3108/full/0/default.jpg", "iiif_url")</f>
        <v/>
      </c>
    </row>
    <row r="2638">
      <c r="A2638" t="inlineStr">
        <is>
          <t>NL-HaNA_1.01.02_3770_0017-page-32</t>
        </is>
      </c>
      <c r="B2638" t="inlineStr">
        <is>
          <t>NL-HaNA_1.01.02_3770_0017-column-1402-427-888-2908</t>
        </is>
      </c>
      <c r="C2638" t="inlineStr">
        <is>
          <t>continuation</t>
        </is>
      </c>
      <c r="D2638" t="n">
        <v>1457</v>
      </c>
      <c r="E2638" t="n">
        <v>1006</v>
      </c>
      <c r="F2638" t="inlineStr">
        <is>
          <t xml:space="preserve">    688. zii.</t>
        </is>
      </c>
      <c r="G2638">
        <f>HYPERLINK("https://images.diginfra.net/iiif/NL-HaNA_1.01.02/3770/NL-HaNA_1.01.02_3770_0017.jpg/1302,327,1088,3108/full/0/default.jpg", "iiif_url")</f>
        <v/>
      </c>
    </row>
    <row r="2639">
      <c r="A2639" t="inlineStr">
        <is>
          <t>NL-HaNA_1.01.02_3770_0017-page-32</t>
        </is>
      </c>
      <c r="B2639" t="inlineStr">
        <is>
          <t>NL-HaNA_1.01.02_3770_0017-column-1402-427-888-2908</t>
        </is>
      </c>
      <c r="C2639" t="inlineStr">
        <is>
          <t>repeat_lemma</t>
        </is>
      </c>
      <c r="D2639" t="n">
        <v>1581</v>
      </c>
      <c r="E2639" t="n">
        <v>1050</v>
      </c>
      <c r="F2639" t="inlineStr">
        <is>
          <t xml:space="preserve">        wegens den invoer van Zeeuwsche</t>
        </is>
      </c>
      <c r="G2639">
        <f>HYPERLINK("https://images.diginfra.net/iiif/NL-HaNA_1.01.02/3770/NL-HaNA_1.01.02_3770_0017.jpg/1302,327,1088,3108/full/0/default.jpg", "iiif_url")</f>
        <v/>
      </c>
    </row>
    <row r="2640">
      <c r="A2640" t="inlineStr">
        <is>
          <t>NL-HaNA_1.01.02_3770_0017-page-32</t>
        </is>
      </c>
      <c r="B2640" t="inlineStr">
        <is>
          <t>NL-HaNA_1.01.02_3770_0017-column-1402-427-888-2908</t>
        </is>
      </c>
      <c r="C2640" t="inlineStr">
        <is>
          <t>continuation</t>
        </is>
      </c>
      <c r="D2640" t="n">
        <v>1462</v>
      </c>
      <c r="E2640" t="n">
        <v>1097</v>
      </c>
      <c r="F2640" t="inlineStr">
        <is>
          <t xml:space="preserve">    Dunten in het Doornicksche. 816.</t>
        </is>
      </c>
      <c r="G2640">
        <f>HYPERLINK("https://images.diginfra.net/iiif/NL-HaNA_1.01.02/3770/NL-HaNA_1.01.02_3770_0017.jpg/1302,327,1088,3108/full/0/default.jpg", "iiif_url")</f>
        <v/>
      </c>
    </row>
    <row r="2641">
      <c r="A2641" t="inlineStr">
        <is>
          <t>NL-HaNA_1.01.02_3770_0017-page-32</t>
        </is>
      </c>
      <c r="B2641" t="inlineStr">
        <is>
          <t>NL-HaNA_1.01.02_3770_0017-column-1402-427-888-2908</t>
        </is>
      </c>
      <c r="C2641" t="inlineStr">
        <is>
          <t>repeat_lemma</t>
        </is>
      </c>
      <c r="D2641" t="n">
        <v>1579</v>
      </c>
      <c r="E2641" t="n">
        <v>1150</v>
      </c>
      <c r="F2641" t="inlineStr">
        <is>
          <t xml:space="preserve">        Fransche Geldispecien, Dixains ge-</t>
        </is>
      </c>
      <c r="G2641">
        <f>HYPERLINK("https://images.diginfra.net/iiif/NL-HaNA_1.01.02/3770/NL-HaNA_1.01.02_3770_0017.jpg/1302,327,1088,3108/full/0/default.jpg", "iiif_url")</f>
        <v/>
      </c>
    </row>
    <row r="2642">
      <c r="A2642" t="inlineStr">
        <is>
          <t>NL-HaNA_1.01.02_3770_0017-page-32</t>
        </is>
      </c>
      <c r="B2642" t="inlineStr">
        <is>
          <t>NL-HaNA_1.01.02_3770_0017-column-1402-427-888-2908</t>
        </is>
      </c>
      <c r="C2642" t="inlineStr">
        <is>
          <t>continuation</t>
        </is>
      </c>
      <c r="D2642" t="n">
        <v>1453</v>
      </c>
      <c r="E2642" t="n">
        <v>1198</v>
      </c>
      <c r="F2642" t="inlineStr">
        <is>
          <t xml:space="preserve">    naemt, gereduceert. 956.</t>
        </is>
      </c>
      <c r="G2642">
        <f>HYPERLINK("https://images.diginfra.net/iiif/NL-HaNA_1.01.02/3770/NL-HaNA_1.01.02_3770_0017.jpg/1302,327,1088,3108/full/0/default.jpg", "iiif_url")</f>
        <v/>
      </c>
    </row>
    <row r="2643">
      <c r="A2643" t="inlineStr">
        <is>
          <t>NL-HaNA_1.01.02_3770_0017-page-32</t>
        </is>
      </c>
      <c r="B2643" t="inlineStr">
        <is>
          <t>NL-HaNA_1.01.02_3770_0017-column-1402-427-888-2908</t>
        </is>
      </c>
      <c r="C2643" t="inlineStr">
        <is>
          <t>non_index_line</t>
        </is>
      </c>
      <c r="D2643" t="n">
        <v>1781</v>
      </c>
      <c r="E2643" t="n">
        <v>1347</v>
      </c>
      <c r="F2643" t="inlineStr">
        <is>
          <t xml:space="preserve">        KN.</t>
        </is>
      </c>
      <c r="G2643">
        <f>HYPERLINK("https://images.diginfra.net/iiif/NL-HaNA_1.01.02/3770/NL-HaNA_1.01.02_3770_0017.jpg/1302,327,1088,3108/full/0/default.jpg", "iiif_url")</f>
        <v/>
      </c>
    </row>
    <row r="2644">
      <c r="A2644" t="inlineStr">
        <is>
          <t>NL-HaNA_1.01.02_3770_0017-page-32</t>
        </is>
      </c>
      <c r="B2644" t="inlineStr">
        <is>
          <t>NL-HaNA_1.01.02_3770_0017-column-1402-427-888-2908</t>
        </is>
      </c>
      <c r="C2644" t="inlineStr">
        <is>
          <t>continuation</t>
        </is>
      </c>
      <c r="D2644" t="n">
        <v>1486</v>
      </c>
      <c r="E2644" t="n">
        <v>1469</v>
      </c>
      <c r="F2644" t="inlineStr">
        <is>
          <t xml:space="preserve">    eAltenschap, voorslagh tot veorkominge</t>
        </is>
      </c>
      <c r="G2644">
        <f>HYPERLINK("https://images.diginfra.net/iiif/NL-HaNA_1.01.02/3770/NL-HaNA_1.01.02_3770_0017.jpg/1302,327,1088,3108/full/0/default.jpg", "iiif_url")</f>
        <v/>
      </c>
    </row>
    <row r="2645">
      <c r="A2645" t="inlineStr">
        <is>
          <t>NL-HaNA_1.01.02_3770_0017-page-32</t>
        </is>
      </c>
      <c r="B2645" t="inlineStr">
        <is>
          <t>NL-HaNA_1.01.02_3770_0017-column-1402-427-888-2908</t>
        </is>
      </c>
      <c r="C2645" t="inlineStr">
        <is>
          <t>non_index_line</t>
        </is>
      </c>
      <c r="D2645" t="n">
        <v>1613</v>
      </c>
      <c r="E2645" t="n">
        <v>1537</v>
      </c>
      <c r="F2645" t="inlineStr">
        <is>
          <t xml:space="preserve">        van moeyelijckheden tot Herfial. 7.</t>
        </is>
      </c>
      <c r="G2645">
        <f>HYPERLINK("https://images.diginfra.net/iiif/NL-HaNA_1.01.02/3770/NL-HaNA_1.01.02_3770_0017.jpg/1302,327,1088,3108/full/0/default.jpg", "iiif_url")</f>
        <v/>
      </c>
    </row>
    <row r="2646">
      <c r="A2646" t="inlineStr">
        <is>
          <t>NL-HaNA_1.01.02_3770_0017-page-32</t>
        </is>
      </c>
      <c r="B2646" t="inlineStr">
        <is>
          <t>NL-HaNA_1.01.02_3770_0017-column-1402-427-888-2908</t>
        </is>
      </c>
      <c r="C2646" t="inlineStr">
        <is>
          <t>continuation</t>
        </is>
      </c>
      <c r="D2646" t="n">
        <v>1411</v>
      </c>
      <c r="E2646" t="n">
        <v>1575</v>
      </c>
      <c r="F2646" t="inlineStr">
        <is>
          <t xml:space="preserve">    1</t>
        </is>
      </c>
      <c r="G2646">
        <f>HYPERLINK("https://images.diginfra.net/iiif/NL-HaNA_1.01.02/3770/NL-HaNA_1.01.02_3770_0017.jpg/1302,327,1088,3108/full/0/default.jpg", "iiif_url")</f>
        <v/>
      </c>
    </row>
    <row r="2647">
      <c r="A2647" t="inlineStr">
        <is>
          <t>NL-HaNA_1.01.02_3770_0017-page-32</t>
        </is>
      </c>
      <c r="B2647" t="inlineStr">
        <is>
          <t>NL-HaNA_1.01.02_3770_0017-column-1402-427-888-2908</t>
        </is>
      </c>
      <c r="C2647" t="inlineStr">
        <is>
          <t>non_index_line</t>
        </is>
      </c>
      <c r="D2647" t="n">
        <v>1609</v>
      </c>
      <c r="E2647" t="n">
        <v>1590</v>
      </c>
      <c r="F2647" t="inlineStr">
        <is>
          <t xml:space="preserve">        49. 85. 140.</t>
        </is>
      </c>
      <c r="G2647">
        <f>HYPERLINK("https://images.diginfra.net/iiif/NL-HaNA_1.01.02/3770/NL-HaNA_1.01.02_3770_0017.jpg/1302,327,1088,3108/full/0/default.jpg", "iiif_url")</f>
        <v/>
      </c>
    </row>
    <row r="2648">
      <c r="A2648" t="inlineStr">
        <is>
          <t>NL-HaNA_1.01.02_3770_0017-page-32</t>
        </is>
      </c>
      <c r="B2648" t="inlineStr">
        <is>
          <t>NL-HaNA_1.01.02_3770_0017-column-1402-427-888-2908</t>
        </is>
      </c>
      <c r="C2648" t="inlineStr">
        <is>
          <t>repeat_lemma</t>
        </is>
      </c>
      <c r="D2648" t="n">
        <v>1556</v>
      </c>
      <c r="E2648" t="n">
        <v>1636</v>
      </c>
      <c r="F2648" t="inlineStr">
        <is>
          <t xml:space="preserve">        wegens Goederen in Luxembargh gele-</t>
        </is>
      </c>
      <c r="G2648">
        <f>HYPERLINK("https://images.diginfra.net/iiif/NL-HaNA_1.01.02/3770/NL-HaNA_1.01.02_3770_0017.jpg/1302,327,1088,3108/full/0/default.jpg", "iiif_url")</f>
        <v/>
      </c>
    </row>
    <row r="2649">
      <c r="A2649" t="inlineStr">
        <is>
          <t>NL-HaNA_1.01.02_3770_0017-page-32</t>
        </is>
      </c>
      <c r="B2649" t="inlineStr">
        <is>
          <t>NL-HaNA_1.01.02_3770_0017-column-1402-427-888-2908</t>
        </is>
      </c>
      <c r="C2649" t="inlineStr">
        <is>
          <t>lemma</t>
        </is>
      </c>
      <c r="D2649" t="n">
        <v>1457</v>
      </c>
      <c r="E2649" t="n">
        <v>1695</v>
      </c>
      <c r="F2649" t="inlineStr">
        <is>
          <t>gen.</t>
        </is>
      </c>
      <c r="G2649">
        <f>HYPERLINK("https://images.diginfra.net/iiif/NL-HaNA_1.01.02/3770/NL-HaNA_1.01.02_3770_0017.jpg/1302,327,1088,3108/full/0/default.jpg", "iiif_url")</f>
        <v/>
      </c>
    </row>
    <row r="2650">
      <c r="A2650" t="inlineStr">
        <is>
          <t>NL-HaNA_1.01.02_3770_0017-page-32</t>
        </is>
      </c>
      <c r="B2650" t="inlineStr">
        <is>
          <t>NL-HaNA_1.01.02_3770_0017-column-1402-427-888-2908</t>
        </is>
      </c>
      <c r="C2650" t="inlineStr">
        <is>
          <t>continuation</t>
        </is>
      </c>
      <c r="D2650" t="n">
        <v>1572</v>
      </c>
      <c r="E2650" t="n">
        <v>1690</v>
      </c>
      <c r="F2650" t="inlineStr">
        <is>
          <t xml:space="preserve">    47.</t>
        </is>
      </c>
      <c r="G2650">
        <f>HYPERLINK("https://images.diginfra.net/iiif/NL-HaNA_1.01.02/3770/NL-HaNA_1.01.02_3770_0017.jpg/1302,327,1088,3108/full/0/default.jpg", "iiif_url")</f>
        <v/>
      </c>
    </row>
    <row r="2651">
      <c r="A2651" t="inlineStr">
        <is>
          <t>NL-HaNA_1.01.02_3770_0017-page-32</t>
        </is>
      </c>
      <c r="B2651" t="inlineStr">
        <is>
          <t>NL-HaNA_1.01.02_3770_0017-column-1402-427-888-2908</t>
        </is>
      </c>
      <c r="C2651" t="inlineStr">
        <is>
          <t>continuation</t>
        </is>
      </c>
      <c r="D2651" t="n">
        <v>1584</v>
      </c>
      <c r="E2651" t="n">
        <v>1725</v>
      </c>
      <c r="F2651" t="inlineStr">
        <is>
          <t xml:space="preserve">    Raden gelast de Rekeningen van den</t>
        </is>
      </c>
      <c r="G2651">
        <f>HYPERLINK("https://images.diginfra.net/iiif/NL-HaNA_1.01.02/3770/NL-HaNA_1.01.02_3770_0017.jpg/1302,327,1088,3108/full/0/default.jpg", "iiif_url")</f>
        <v/>
      </c>
    </row>
    <row r="2652">
      <c r="A2652" t="inlineStr">
        <is>
          <t>NL-HaNA_1.01.02_3770_0017-page-32</t>
        </is>
      </c>
      <c r="B2652" t="inlineStr">
        <is>
          <t>NL-HaNA_1.01.02_3770_0017-column-1402-427-888-2908</t>
        </is>
      </c>
      <c r="C2652" t="inlineStr">
        <is>
          <t>repeat_lemma</t>
        </is>
      </c>
      <c r="D2652" t="n">
        <v>1462</v>
      </c>
      <c r="E2652" t="n">
        <v>1782</v>
      </c>
      <c r="F2652" t="inlineStr">
        <is>
          <t xml:space="preserve">        Rentmeester van Wilemstadt en Fynaert van</t>
        </is>
      </c>
      <c r="G2652">
        <f>HYPERLINK("https://images.diginfra.net/iiif/NL-HaNA_1.01.02/3770/NL-HaNA_1.01.02_3770_0017.jpg/1302,327,1088,3108/full/0/default.jpg", "iiif_url")</f>
        <v/>
      </c>
    </row>
    <row r="2653">
      <c r="A2653" t="inlineStr">
        <is>
          <t>NL-HaNA_1.01.02_3770_0017-page-32</t>
        </is>
      </c>
      <c r="B2653" t="inlineStr">
        <is>
          <t>NL-HaNA_1.01.02_3770_0017-column-1402-427-888-2908</t>
        </is>
      </c>
      <c r="C2653" t="inlineStr">
        <is>
          <t>continuation</t>
        </is>
      </c>
      <c r="D2653" t="n">
        <v>1462</v>
      </c>
      <c r="E2653" t="n">
        <v>1825</v>
      </c>
      <c r="F2653" t="inlineStr">
        <is>
          <t xml:space="preserve">    den jare sestien hondert ses en vyftigh tot</t>
        </is>
      </c>
      <c r="G2653">
        <f>HYPERLINK("https://images.diginfra.net/iiif/NL-HaNA_1.01.02/3770/NL-HaNA_1.01.02_3770_0017.jpg/1302,327,1088,3108/full/0/default.jpg", "iiif_url")</f>
        <v/>
      </c>
    </row>
    <row r="2654">
      <c r="A2654" t="inlineStr">
        <is>
          <t>NL-HaNA_1.01.02_3770_0017-page-32</t>
        </is>
      </c>
      <c r="B2654" t="inlineStr">
        <is>
          <t>NL-HaNA_1.01.02_3770_0017-column-1402-427-888-2908</t>
        </is>
      </c>
      <c r="C2654" t="inlineStr">
        <is>
          <t>repeat_lemma</t>
        </is>
      </c>
      <c r="D2654" t="n">
        <v>1457</v>
      </c>
      <c r="E2654" t="n">
        <v>1875</v>
      </c>
      <c r="F2654" t="inlineStr">
        <is>
          <t xml:space="preserve">        sesien hondert ses en tachtigh onder den Grif-</t>
        </is>
      </c>
      <c r="G2654">
        <f>HYPERLINK("https://images.diginfra.net/iiif/NL-HaNA_1.01.02/3770/NL-HaNA_1.01.02_3770_0017.jpg/1302,327,1088,3108/full/0/default.jpg", "iiif_url")</f>
        <v/>
      </c>
    </row>
    <row r="2655">
      <c r="A2655" t="inlineStr">
        <is>
          <t>NL-HaNA_1.01.02_3770_0017-page-32</t>
        </is>
      </c>
      <c r="B2655" t="inlineStr">
        <is>
          <t>NL-HaNA_1.01.02_3770_0017-column-1402-427-888-2908</t>
        </is>
      </c>
      <c r="C2655" t="inlineStr">
        <is>
          <t>repeat_lemma</t>
        </is>
      </c>
      <c r="D2655" t="n">
        <v>1453</v>
      </c>
      <c r="E2655" t="n">
        <v>1924</v>
      </c>
      <c r="F2655" t="inlineStr">
        <is>
          <t xml:space="preserve">        fier van haer Hoogh Mogende te brengen.</t>
        </is>
      </c>
      <c r="G2655">
        <f>HYPERLINK("https://images.diginfra.net/iiif/NL-HaNA_1.01.02/3770/NL-HaNA_1.01.02_3770_0017.jpg/1302,327,1088,3108/full/0/default.jpg", "iiif_url")</f>
        <v/>
      </c>
    </row>
    <row r="2656">
      <c r="A2656" t="inlineStr">
        <is>
          <t>NL-HaNA_1.01.02_3770_0017-page-32</t>
        </is>
      </c>
      <c r="B2656" t="inlineStr">
        <is>
          <t>NL-HaNA_1.01.02_3770_0017-column-1402-427-888-2908</t>
        </is>
      </c>
      <c r="C2656" t="inlineStr">
        <is>
          <t>continuation</t>
        </is>
      </c>
      <c r="D2656" t="n">
        <v>1464</v>
      </c>
      <c r="E2656" t="n">
        <v>1987</v>
      </c>
      <c r="F2656" t="inlineStr">
        <is>
          <t xml:space="preserve">    145.</t>
        </is>
      </c>
      <c r="G2656">
        <f>HYPERLINK("https://images.diginfra.net/iiif/NL-HaNA_1.01.02/3770/NL-HaNA_1.01.02_3770_0017.jpg/1302,327,1088,3108/full/0/default.jpg", "iiif_url")</f>
        <v/>
      </c>
    </row>
    <row r="2657">
      <c r="A2657" t="inlineStr">
        <is>
          <t>NL-HaNA_1.01.02_3770_0017-page-32</t>
        </is>
      </c>
      <c r="B2657" t="inlineStr">
        <is>
          <t>NL-HaNA_1.01.02_3770_0017-column-1402-427-888-2908</t>
        </is>
      </c>
      <c r="C2657" t="inlineStr">
        <is>
          <t>repeat_lemma</t>
        </is>
      </c>
      <c r="D2657" t="n">
        <v>1563</v>
      </c>
      <c r="E2657" t="n">
        <v>2023</v>
      </c>
      <c r="F2657" t="inlineStr">
        <is>
          <t xml:space="preserve">        Resolutie wegens het overbrengen van</t>
        </is>
      </c>
      <c r="G2657">
        <f>HYPERLINK("https://images.diginfra.net/iiif/NL-HaNA_1.01.02/3770/NL-HaNA_1.01.02_3770_0017.jpg/1302,327,1088,3108/full/0/default.jpg", "iiif_url")</f>
        <v/>
      </c>
    </row>
    <row r="2658">
      <c r="A2658" t="inlineStr">
        <is>
          <t>NL-HaNA_1.01.02_3770_0017-page-32</t>
        </is>
      </c>
      <c r="B2658" t="inlineStr">
        <is>
          <t>NL-HaNA_1.01.02_3770_0017-column-1402-427-888-2908</t>
        </is>
      </c>
      <c r="C2658" t="inlineStr">
        <is>
          <t>continuation</t>
        </is>
      </c>
      <c r="D2658" t="n">
        <v>1457</v>
      </c>
      <c r="E2658" t="n">
        <v>2073</v>
      </c>
      <c r="F2658" t="inlineStr">
        <is>
          <t xml:space="preserve">    de Rekeningen van Wilemsadt, &amp;46. voor</t>
        </is>
      </c>
      <c r="G2658">
        <f>HYPERLINK("https://images.diginfra.net/iiif/NL-HaNA_1.01.02/3770/NL-HaNA_1.01.02_3770_0017.jpg/1302,327,1088,3108/full/0/default.jpg", "iiif_url")</f>
        <v/>
      </c>
    </row>
    <row r="2659">
      <c r="A2659" t="inlineStr">
        <is>
          <t>NL-HaNA_1.01.02_3770_0017-page-32</t>
        </is>
      </c>
      <c r="B2659" t="inlineStr">
        <is>
          <t>NL-HaNA_1.01.02_3770_0017-column-1402-427-888-2908</t>
        </is>
      </c>
      <c r="C2659" t="inlineStr">
        <is>
          <t>continuation</t>
        </is>
      </c>
      <c r="D2659" t="n">
        <v>1460</v>
      </c>
      <c r="E2659" t="n">
        <v>2118</v>
      </c>
      <c r="F2659" t="inlineStr">
        <is>
          <t xml:space="preserve">    veertien dagen buyten executie te houden-</t>
        </is>
      </c>
      <c r="G2659">
        <f>HYPERLINK("https://images.diginfra.net/iiif/NL-HaNA_1.01.02/3770/NL-HaNA_1.01.02_3770_0017.jpg/1302,327,1088,3108/full/0/default.jpg", "iiif_url")</f>
        <v/>
      </c>
    </row>
    <row r="2660">
      <c r="A2660" t="inlineStr">
        <is>
          <t>NL-HaNA_1.01.02_3770_0017-page-32</t>
        </is>
      </c>
      <c r="B2660" t="inlineStr">
        <is>
          <t>NL-HaNA_1.01.02_3770_0017-column-1402-427-888-2908</t>
        </is>
      </c>
      <c r="C2660" t="inlineStr">
        <is>
          <t>continuation</t>
        </is>
      </c>
      <c r="D2660" t="n">
        <v>1464</v>
      </c>
      <c r="E2660" t="n">
        <v>2182</v>
      </c>
      <c r="F2660" t="inlineStr">
        <is>
          <t xml:space="preserve">    151.</t>
        </is>
      </c>
      <c r="G2660">
        <f>HYPERLINK("https://images.diginfra.net/iiif/NL-HaNA_1.01.02/3770/NL-HaNA_1.01.02_3770_0017.jpg/1302,327,1088,3108/full/0/default.jpg", "iiif_url")</f>
        <v/>
      </c>
    </row>
    <row r="2661">
      <c r="A2661" t="inlineStr">
        <is>
          <t>NL-HaNA_1.01.02_3770_0017-page-32</t>
        </is>
      </c>
      <c r="B2661" t="inlineStr">
        <is>
          <t>NL-HaNA_1.01.02_3770_0017-column-1402-427-888-2908</t>
        </is>
      </c>
      <c r="C2661" t="inlineStr">
        <is>
          <t>repeat_lemma</t>
        </is>
      </c>
      <c r="D2661" t="n">
        <v>1547</v>
      </c>
      <c r="E2661" t="n">
        <v>2220</v>
      </c>
      <c r="F2661" t="inlineStr">
        <is>
          <t xml:space="preserve">        disordres en excessen tot Herstel. 334-</t>
        </is>
      </c>
      <c r="G2661">
        <f>HYPERLINK("https://images.diginfra.net/iiif/NL-HaNA_1.01.02/3770/NL-HaNA_1.01.02_3770_0017.jpg/1302,327,1088,3108/full/0/default.jpg", "iiif_url")</f>
        <v/>
      </c>
    </row>
    <row r="2662">
      <c r="A2662" t="inlineStr">
        <is>
          <t>NL-HaNA_1.01.02_3770_0017-page-32</t>
        </is>
      </c>
      <c r="B2662" t="inlineStr">
        <is>
          <t>NL-HaNA_1.01.02_3770_0017-column-1402-427-888-2908</t>
        </is>
      </c>
      <c r="C2662" t="inlineStr">
        <is>
          <t>continuation</t>
        </is>
      </c>
      <c r="D2662" t="n">
        <v>1466</v>
      </c>
      <c r="E2662" t="n">
        <v>2265</v>
      </c>
      <c r="F2662" t="inlineStr">
        <is>
          <t xml:space="preserve">    759. 794. Sis. 823 940.</t>
        </is>
      </c>
      <c r="G2662">
        <f>HYPERLINK("https://images.diginfra.net/iiif/NL-HaNA_1.01.02/3770/NL-HaNA_1.01.02_3770_0017.jpg/1302,327,1088,3108/full/0/default.jpg", "iiif_url")</f>
        <v/>
      </c>
    </row>
    <row r="2663">
      <c r="A2663" t="inlineStr">
        <is>
          <t>NL-HaNA_1.01.02_3770_0017-page-32</t>
        </is>
      </c>
      <c r="B2663" t="inlineStr">
        <is>
          <t>NL-HaNA_1.01.02_3770_0017-column-1402-427-888-2908</t>
        </is>
      </c>
      <c r="C2663" t="inlineStr">
        <is>
          <t>repeat_lemma</t>
        </is>
      </c>
      <c r="D2663" t="n">
        <v>1547</v>
      </c>
      <c r="E2663" t="n">
        <v>2320</v>
      </c>
      <c r="F2663" t="inlineStr">
        <is>
          <t xml:space="preserve">        removeren van den Secretaris Holtman</t>
        </is>
      </c>
      <c r="G2663">
        <f>HYPERLINK("https://images.diginfra.net/iiif/NL-HaNA_1.01.02/3770/NL-HaNA_1.01.02_3770_0017.jpg/1302,327,1088,3108/full/0/default.jpg", "iiif_url")</f>
        <v/>
      </c>
    </row>
    <row r="2664">
      <c r="A2664" t="inlineStr">
        <is>
          <t>NL-HaNA_1.01.02_3770_0017-page-32</t>
        </is>
      </c>
      <c r="B2664" t="inlineStr">
        <is>
          <t>NL-HaNA_1.01.02_3770_0017-column-1402-427-888-2908</t>
        </is>
      </c>
      <c r="C2664" t="inlineStr">
        <is>
          <t>continuation</t>
        </is>
      </c>
      <c r="D2664" t="n">
        <v>1462</v>
      </c>
      <c r="E2664" t="n">
        <v>2367</v>
      </c>
      <c r="F2664" t="inlineStr">
        <is>
          <t xml:space="preserve">    tot Meurs door die van fijne Majesteyt van</t>
        </is>
      </c>
      <c r="G2664">
        <f>HYPERLINK("https://images.diginfra.net/iiif/NL-HaNA_1.01.02/3770/NL-HaNA_1.01.02_3770_0017.jpg/1302,327,1088,3108/full/0/default.jpg", "iiif_url")</f>
        <v/>
      </c>
    </row>
    <row r="2665">
      <c r="A2665" t="inlineStr">
        <is>
          <t>NL-HaNA_1.01.02_3770_0017-page-32</t>
        </is>
      </c>
      <c r="B2665" t="inlineStr">
        <is>
          <t>NL-HaNA_1.01.02_3770_0017-column-1402-427-888-2908</t>
        </is>
      </c>
      <c r="C2665" t="inlineStr">
        <is>
          <t>continuation</t>
        </is>
      </c>
      <c r="D2665" t="n">
        <v>1462</v>
      </c>
      <c r="E2665" t="n">
        <v>2415</v>
      </c>
      <c r="F2665" t="inlineStr">
        <is>
          <t xml:space="preserve">    Pruyssen. 357.</t>
        </is>
      </c>
      <c r="G2665">
        <f>HYPERLINK("https://images.diginfra.net/iiif/NL-HaNA_1.01.02/3770/NL-HaNA_1.01.02_3770_0017.jpg/1302,327,1088,3108/full/0/default.jpg", "iiif_url")</f>
        <v/>
      </c>
    </row>
    <row r="2666">
      <c r="A2666" t="inlineStr">
        <is>
          <t>NL-HaNA_1.01.02_3770_0017-page-32</t>
        </is>
      </c>
      <c r="B2666" t="inlineStr">
        <is>
          <t>NL-HaNA_1.01.02_3770_0017-column-1402-427-888-2908</t>
        </is>
      </c>
      <c r="C2666" t="inlineStr">
        <is>
          <t>repeat_lemma</t>
        </is>
      </c>
      <c r="D2666" t="n">
        <v>1547</v>
      </c>
      <c r="E2666" t="n">
        <v>2459</v>
      </c>
      <c r="F2666" t="inlineStr">
        <is>
          <t xml:space="preserve">        injuste detene van den Prince van Isen-</t>
        </is>
      </c>
      <c r="G2666">
        <f>HYPERLINK("https://images.diginfra.net/iiif/NL-HaNA_1.01.02/3770/NL-HaNA_1.01.02_3770_0017.jpg/1302,327,1088,3108/full/0/default.jpg", "iiif_url")</f>
        <v/>
      </c>
    </row>
    <row r="2667">
      <c r="A2667" t="inlineStr">
        <is>
          <t>NL-HaNA_1.01.02_3770_0017-page-32</t>
        </is>
      </c>
      <c r="B2667" t="inlineStr">
        <is>
          <t>NL-HaNA_1.01.02_3770_0017-column-1402-427-888-2908</t>
        </is>
      </c>
      <c r="C2667" t="inlineStr">
        <is>
          <t>continuation</t>
        </is>
      </c>
      <c r="D2667" t="n">
        <v>1462</v>
      </c>
      <c r="E2667" t="n">
        <v>2514</v>
      </c>
      <c r="F2667" t="inlineStr">
        <is>
          <t xml:space="preserve">    ghien. 444.</t>
        </is>
      </c>
      <c r="G2667">
        <f>HYPERLINK("https://images.diginfra.net/iiif/NL-HaNA_1.01.02/3770/NL-HaNA_1.01.02_3770_0017.jpg/1302,327,1088,3108/full/0/default.jpg", "iiif_url")</f>
        <v/>
      </c>
    </row>
    <row r="2668">
      <c r="A2668" t="inlineStr">
        <is>
          <t>NL-HaNA_1.01.02_3770_0017-page-32</t>
        </is>
      </c>
      <c r="B2668" t="inlineStr">
        <is>
          <t>NL-HaNA_1.01.02_3770_0017-column-1402-427-888-2908</t>
        </is>
      </c>
      <c r="C2668" t="inlineStr">
        <is>
          <t>repeat_lemma</t>
        </is>
      </c>
      <c r="D2668" t="n">
        <v>1558</v>
      </c>
      <c r="E2668" t="n">
        <v>2556</v>
      </c>
      <c r="F2668" t="inlineStr">
        <is>
          <t xml:space="preserve">        wegent gevidimeerde Copie van Reke-</t>
        </is>
      </c>
      <c r="G2668">
        <f>HYPERLINK("https://images.diginfra.net/iiif/NL-HaNA_1.01.02/3770/NL-HaNA_1.01.02_3770_0017.jpg/1302,327,1088,3108/full/0/default.jpg", "iiif_url")</f>
        <v/>
      </c>
    </row>
    <row r="2669">
      <c r="A2669" t="inlineStr">
        <is>
          <t>NL-HaNA_1.01.02_3770_0017-page-32</t>
        </is>
      </c>
      <c r="B2669" t="inlineStr">
        <is>
          <t>NL-HaNA_1.01.02_3770_0017-column-1402-427-888-2908</t>
        </is>
      </c>
      <c r="C2669" t="inlineStr">
        <is>
          <t>continuation</t>
        </is>
      </c>
      <c r="D2669" t="n">
        <v>1460</v>
      </c>
      <c r="E2669" t="n">
        <v>2610</v>
      </c>
      <c r="F2669" t="inlineStr">
        <is>
          <t xml:space="preserve">    ningh van Montfort. 528. 558.</t>
        </is>
      </c>
      <c r="G2669">
        <f>HYPERLINK("https://images.diginfra.net/iiif/NL-HaNA_1.01.02/3770/NL-HaNA_1.01.02_3770_0017.jpg/1302,327,1088,3108/full/0/default.jpg", "iiif_url")</f>
        <v/>
      </c>
    </row>
    <row r="2670">
      <c r="A2670" t="inlineStr">
        <is>
          <t>NL-HaNA_1.01.02_3770_0017-page-32</t>
        </is>
      </c>
      <c r="B2670" t="inlineStr">
        <is>
          <t>NL-HaNA_1.01.02_3770_0017-column-1402-427-888-2908</t>
        </is>
      </c>
      <c r="C2670" t="inlineStr">
        <is>
          <t>repeat_lemma</t>
        </is>
      </c>
      <c r="D2670" t="n">
        <v>1558</v>
      </c>
      <c r="E2670" t="n">
        <v>2660</v>
      </c>
      <c r="F2670" t="inlineStr">
        <is>
          <t xml:space="preserve">        bedijcken van eenige Aenwassen in</t>
        </is>
      </c>
      <c r="G2670">
        <f>HYPERLINK("https://images.diginfra.net/iiif/NL-HaNA_1.01.02/3770/NL-HaNA_1.01.02_3770_0017.jpg/1302,327,1088,3108/full/0/default.jpg", "iiif_url")</f>
        <v/>
      </c>
    </row>
    <row r="2671">
      <c r="A2671" t="inlineStr">
        <is>
          <t>NL-HaNA_1.01.02_3770_0017-page-32</t>
        </is>
      </c>
      <c r="B2671" t="inlineStr">
        <is>
          <t>NL-HaNA_1.01.02_3770_0017-column-1402-427-888-2908</t>
        </is>
      </c>
      <c r="C2671" t="inlineStr">
        <is>
          <t>continuation</t>
        </is>
      </c>
      <c r="D2671" t="n">
        <v>1462</v>
      </c>
      <c r="E2671" t="n">
        <v>2708</v>
      </c>
      <c r="F2671" t="inlineStr">
        <is>
          <t xml:space="preserve">    Princelandt. Ga1.</t>
        </is>
      </c>
      <c r="G2671">
        <f>HYPERLINK("https://images.diginfra.net/iiif/NL-HaNA_1.01.02/3770/NL-HaNA_1.01.02_3770_0017.jpg/1302,327,1088,3108/full/0/default.jpg", "iiif_url")</f>
        <v/>
      </c>
    </row>
    <row r="2672">
      <c r="A2672" t="inlineStr">
        <is>
          <t>NL-HaNA_1.01.02_3770_0017-page-32</t>
        </is>
      </c>
      <c r="B2672" t="inlineStr">
        <is>
          <t>NL-HaNA_1.01.02_3770_0017-column-1402-427-888-2908</t>
        </is>
      </c>
      <c r="C2672" t="inlineStr">
        <is>
          <t>repeat_lemma</t>
        </is>
      </c>
      <c r="D2672" t="n">
        <v>1540</v>
      </c>
      <c r="E2672" t="n">
        <v>2742</v>
      </c>
      <c r="F2672" t="inlineStr">
        <is>
          <t xml:space="preserve">        gewoonlijcké verpachtinge der Tienden.</t>
        </is>
      </c>
      <c r="G2672">
        <f>HYPERLINK("https://images.diginfra.net/iiif/NL-HaNA_1.01.02/3770/NL-HaNA_1.01.02_3770_0017.jpg/1302,327,1088,3108/full/0/default.jpg", "iiif_url")</f>
        <v/>
      </c>
    </row>
    <row r="2673">
      <c r="A2673" t="inlineStr">
        <is>
          <t>NL-HaNA_1.01.02_3770_0017-page-32</t>
        </is>
      </c>
      <c r="B2673" t="inlineStr">
        <is>
          <t>NL-HaNA_1.01.02_3770_0017-column-1402-427-888-2908</t>
        </is>
      </c>
      <c r="C2673" t="inlineStr">
        <is>
          <t>continuation</t>
        </is>
      </c>
      <c r="D2673" t="n">
        <v>1460</v>
      </c>
      <c r="E2673" t="n">
        <v>2814</v>
      </c>
      <c r="F2673" t="inlineStr">
        <is>
          <t xml:space="preserve">    692.</t>
        </is>
      </c>
      <c r="G2673">
        <f>HYPERLINK("https://images.diginfra.net/iiif/NL-HaNA_1.01.02/3770/NL-HaNA_1.01.02_3770_0017.jpg/1302,327,1088,3108/full/0/default.jpg", "iiif_url")</f>
        <v/>
      </c>
    </row>
    <row r="2674">
      <c r="A2674" t="inlineStr">
        <is>
          <t>NL-HaNA_1.01.02_3770_0017-page-32</t>
        </is>
      </c>
      <c r="B2674" t="inlineStr">
        <is>
          <t>NL-HaNA_1.01.02_3770_0017-column-1402-427-888-2908</t>
        </is>
      </c>
      <c r="C2674" t="inlineStr">
        <is>
          <t>repeat_lemma</t>
        </is>
      </c>
      <c r="D2674" t="n">
        <v>1549</v>
      </c>
      <c r="E2674" t="n">
        <v>2849</v>
      </c>
      <c r="F2674" t="inlineStr">
        <is>
          <t xml:space="preserve">        Snetlage, Predikant tot Ysselsteyn, we-</t>
        </is>
      </c>
      <c r="G2674">
        <f>HYPERLINK("https://images.diginfra.net/iiif/NL-HaNA_1.01.02/3770/NL-HaNA_1.01.02_3770_0017.jpg/1302,327,1088,3108/full/0/default.jpg", "iiif_url")</f>
        <v/>
      </c>
    </row>
    <row r="2675">
      <c r="A2675" t="inlineStr">
        <is>
          <t>NL-HaNA_1.01.02_3770_0017-page-32</t>
        </is>
      </c>
      <c r="B2675" t="inlineStr">
        <is>
          <t>NL-HaNA_1.01.02_3770_0017-column-1402-427-888-2908</t>
        </is>
      </c>
      <c r="C2675" t="inlineStr">
        <is>
          <t>continuation</t>
        </is>
      </c>
      <c r="D2675" t="n">
        <v>1457</v>
      </c>
      <c r="E2675" t="n">
        <v>2907</v>
      </c>
      <c r="F2675" t="inlineStr">
        <is>
          <t xml:space="preserve">    gens sijn Swager Holtman, Secretaris tet</t>
        </is>
      </c>
      <c r="G2675">
        <f>HYPERLINK("https://images.diginfra.net/iiif/NL-HaNA_1.01.02/3770/NL-HaNA_1.01.02_3770_0017.jpg/1302,327,1088,3108/full/0/default.jpg", "iiif_url")</f>
        <v/>
      </c>
    </row>
    <row r="2676">
      <c r="A2676" t="inlineStr">
        <is>
          <t>NL-HaNA_1.01.02_3770_0017-page-32</t>
        </is>
      </c>
      <c r="B2676" t="inlineStr">
        <is>
          <t>NL-HaNA_1.01.02_3770_0017-column-1402-427-888-2908</t>
        </is>
      </c>
      <c r="C2676" t="inlineStr">
        <is>
          <t>continuation</t>
        </is>
      </c>
      <c r="D2676" t="n">
        <v>1457</v>
      </c>
      <c r="E2676" t="n">
        <v>2956</v>
      </c>
      <c r="F2676" t="inlineStr">
        <is>
          <t xml:space="preserve">    Meurs. 787.</t>
        </is>
      </c>
      <c r="G2676">
        <f>HYPERLINK("https://images.diginfra.net/iiif/NL-HaNA_1.01.02/3770/NL-HaNA_1.01.02_3770_0017.jpg/1302,327,1088,3108/full/0/default.jpg", "iiif_url")</f>
        <v/>
      </c>
    </row>
    <row r="2677">
      <c r="A2677" t="inlineStr">
        <is>
          <t>NL-HaNA_1.01.02_3770_0017-page-32</t>
        </is>
      </c>
      <c r="B2677" t="inlineStr">
        <is>
          <t>NL-HaNA_1.01.02_3770_0017-column-1402-427-888-2908</t>
        </is>
      </c>
      <c r="C2677" t="inlineStr">
        <is>
          <t>repeat_lemma</t>
        </is>
      </c>
      <c r="D2677" t="n">
        <v>1544</v>
      </c>
      <c r="E2677" t="n">
        <v>2998</v>
      </c>
      <c r="F2677" t="inlineStr">
        <is>
          <t xml:space="preserve">        bericht op de klaghten over de crimi-</t>
        </is>
      </c>
      <c r="G2677">
        <f>HYPERLINK("https://images.diginfra.net/iiif/NL-HaNA_1.01.02/3770/NL-HaNA_1.01.02_3770_0017.jpg/1302,327,1088,3108/full/0/default.jpg", "iiif_url")</f>
        <v/>
      </c>
    </row>
    <row r="2678">
      <c r="A2678" t="inlineStr">
        <is>
          <t>NL-HaNA_1.01.02_3770_0017-page-32</t>
        </is>
      </c>
      <c r="B2678" t="inlineStr">
        <is>
          <t>NL-HaNA_1.01.02_3770_0017-column-1402-427-888-2908</t>
        </is>
      </c>
      <c r="C2678" t="inlineStr">
        <is>
          <t>continuation</t>
        </is>
      </c>
      <c r="D2678" t="n">
        <v>1457</v>
      </c>
      <c r="E2678" t="n">
        <v>3053</v>
      </c>
      <c r="F2678" t="inlineStr">
        <is>
          <t xml:space="preserve">    nele proceduren tegens Paul Houeux tot Her-</t>
        </is>
      </c>
      <c r="G2678">
        <f>HYPERLINK("https://images.diginfra.net/iiif/NL-HaNA_1.01.02/3770/NL-HaNA_1.01.02_3770_0017.jpg/1302,327,1088,3108/full/0/default.jpg", "iiif_url")</f>
        <v/>
      </c>
    </row>
    <row r="2679">
      <c r="A2679" t="inlineStr">
        <is>
          <t>NL-HaNA_1.01.02_3770_0017-page-32</t>
        </is>
      </c>
      <c r="B2679" t="inlineStr">
        <is>
          <t>NL-HaNA_1.01.02_3770_0017-column-1402-427-888-2908</t>
        </is>
      </c>
      <c r="C2679" t="inlineStr">
        <is>
          <t>continuation</t>
        </is>
      </c>
      <c r="D2679" t="n">
        <v>1455</v>
      </c>
      <c r="E2679" t="n">
        <v>3100</v>
      </c>
      <c r="F2679" t="inlineStr">
        <is>
          <t xml:space="preserve">    stal. 865. 984.</t>
        </is>
      </c>
      <c r="G2679">
        <f>HYPERLINK("https://images.diginfra.net/iiif/NL-HaNA_1.01.02/3770/NL-HaNA_1.01.02_3770_0017.jpg/1302,327,1088,3108/full/0/default.jpg", "iiif_url")</f>
        <v/>
      </c>
    </row>
    <row r="2680">
      <c r="A2680" t="inlineStr">
        <is>
          <t>NL-HaNA_1.01.02_3770_0017-page-32</t>
        </is>
      </c>
      <c r="B2680" t="inlineStr">
        <is>
          <t>NL-HaNA_1.01.02_3770_0017-column-1402-427-888-2908</t>
        </is>
      </c>
      <c r="C2680" t="inlineStr">
        <is>
          <t>repeat_lemma</t>
        </is>
      </c>
      <c r="D2680" t="n">
        <v>1551</v>
      </c>
      <c r="E2680" t="n">
        <v>3145</v>
      </c>
      <c r="F2680" t="inlineStr">
        <is>
          <t xml:space="preserve">        redenen waerom Houjeux tot Herst</t>
        </is>
      </c>
      <c r="G2680">
        <f>HYPERLINK("https://images.diginfra.net/iiif/NL-HaNA_1.01.02/3770/NL-HaNA_1.01.02_3770_0017.jpg/1302,327,1088,3108/full/0/default.jpg", "iiif_url")</f>
        <v/>
      </c>
    </row>
    <row r="2681">
      <c r="A2681" t="inlineStr">
        <is>
          <t>NL-HaNA_1.01.02_3770_0017-page-32</t>
        </is>
      </c>
      <c r="B2681" t="inlineStr">
        <is>
          <t>NL-HaNA_1.01.02_3770_0017-column-1402-427-888-2908</t>
        </is>
      </c>
      <c r="C2681" t="inlineStr">
        <is>
          <t>continuation</t>
        </is>
      </c>
      <c r="D2681" t="n">
        <v>1457</v>
      </c>
      <c r="E2681" t="n">
        <v>3196</v>
      </c>
      <c r="F2681" t="inlineStr">
        <is>
          <t xml:space="preserve">    niet is ontslagen. 1004.</t>
        </is>
      </c>
      <c r="G2681">
        <f>HYPERLINK("https://images.diginfra.net/iiif/NL-HaNA_1.01.02/3770/NL-HaNA_1.01.02_3770_0017.jpg/1302,327,1088,3108/full/0/default.jpg", "iiif_url")</f>
        <v/>
      </c>
    </row>
    <row r="2682">
      <c r="A2682" t="inlineStr">
        <is>
          <t>NL-HaNA_1.01.02_3770_0017-page-32</t>
        </is>
      </c>
      <c r="B2682" t="inlineStr">
        <is>
          <t>NL-HaNA_1.01.02_3770_0017-column-1402-427-888-2908</t>
        </is>
      </c>
      <c r="C2682" t="inlineStr">
        <is>
          <t>repeat_lemma</t>
        </is>
      </c>
      <c r="D2682" t="n">
        <v>1536</v>
      </c>
      <c r="E2682" t="n">
        <v>3240</v>
      </c>
      <c r="F2682" t="inlineStr">
        <is>
          <t xml:space="preserve">        klaghien van den Baillieu van Warne-</t>
        </is>
      </c>
      <c r="G2682">
        <f>HYPERLINK("https://images.diginfra.net/iiif/NL-HaNA_1.01.02/3770/NL-HaNA_1.01.02_3770_0017.jpg/1302,327,1088,3108/full/0/default.jpg", "iiif_url")</f>
        <v/>
      </c>
    </row>
    <row r="2683">
      <c r="A2683" t="inlineStr">
        <is>
          <t>NL-HaNA_1.01.02_3770_0017-page-32</t>
        </is>
      </c>
      <c r="B2683" t="inlineStr">
        <is>
          <t>NL-HaNA_1.01.02_3770_0017-column-1402-427-888-2908</t>
        </is>
      </c>
      <c r="C2683" t="inlineStr">
        <is>
          <t>continuation</t>
        </is>
      </c>
      <c r="D2683" t="n">
        <v>1460</v>
      </c>
      <c r="E2683" t="n">
        <v>3293</v>
      </c>
      <c r="F2683" t="inlineStr">
        <is>
          <t xml:space="preserve">    ton, en Rentmeester der Domeynen aldaer,</t>
        </is>
      </c>
      <c r="G2683">
        <f>HYPERLINK("https://images.diginfra.net/iiif/NL-HaNA_1.01.02/3770/NL-HaNA_1.01.02_3770_0017.jpg/1302,327,1088,3108/full/0/default.jpg", "iiif_url")</f>
        <v/>
      </c>
    </row>
    <row r="2687">
      <c r="A2687" t="inlineStr">
        <is>
          <t>NL-HaNA_1.01.02_3770_0017-page-33</t>
        </is>
      </c>
      <c r="B2687" t="inlineStr">
        <is>
          <t>NL-HaNA_1.01.02_3770_0017-column-2508-488-861-2864</t>
        </is>
      </c>
      <c r="C2687" t="inlineStr">
        <is>
          <t>lemma</t>
        </is>
      </c>
      <c r="D2687" t="n">
        <v>2552</v>
      </c>
      <c r="E2687" t="n">
        <v>485</v>
      </c>
      <c r="F2687" t="inlineStr">
        <is>
          <t>voer de praceduren van den Prince van</t>
        </is>
      </c>
      <c r="G2687">
        <f>HYPERLINK("https://images.diginfra.net/iiif/NL-HaNA_1.01.02/3770/NL-HaNA_1.01.02_3770_0017.jpg/2408,388,1061,3064/full/0/default.jpg", "iiif_url")</f>
        <v/>
      </c>
    </row>
    <row r="2688">
      <c r="A2688" t="inlineStr">
        <is>
          <t>NL-HaNA_1.01.02_3770_0017-page-33</t>
        </is>
      </c>
      <c r="B2688" t="inlineStr">
        <is>
          <t>NL-HaNA_1.01.02_3770_0017-column-2508-488-861-2864</t>
        </is>
      </c>
      <c r="C2688" t="inlineStr">
        <is>
          <t>lemma</t>
        </is>
      </c>
      <c r="D2688" t="n">
        <v>2557</v>
      </c>
      <c r="E2688" t="n">
        <v>538</v>
      </c>
      <c r="F2688" t="inlineStr">
        <is>
          <t>renghien. 1035.</t>
        </is>
      </c>
      <c r="G2688">
        <f>HYPERLINK("https://images.diginfra.net/iiif/NL-HaNA_1.01.02/3770/NL-HaNA_1.01.02_3770_0017.jpg/2408,388,1061,3064/full/0/default.jpg", "iiif_url")</f>
        <v/>
      </c>
    </row>
    <row r="2689">
      <c r="A2689" t="inlineStr">
        <is>
          <t>NL-HaNA_1.01.02_3770_0017-page-33</t>
        </is>
      </c>
      <c r="B2689" t="inlineStr">
        <is>
          <t>NL-HaNA_1.01.02_3770_0017-column-2508-488-861-2864</t>
        </is>
      </c>
      <c r="C2689" t="inlineStr">
        <is>
          <t>continuation</t>
        </is>
      </c>
      <c r="D2689" t="n">
        <v>2509</v>
      </c>
      <c r="E2689" t="n">
        <v>585</v>
      </c>
      <c r="F2689" t="inlineStr">
        <is>
          <t xml:space="preserve">    Napels, Lerbergen advertentie. 772.</t>
        </is>
      </c>
      <c r="G2689">
        <f>HYPERLINK("https://images.diginfra.net/iiif/NL-HaNA_1.01.02/3770/NL-HaNA_1.01.02_3770_0017.jpg/2408,388,1061,3064/full/0/default.jpg", "iiif_url")</f>
        <v/>
      </c>
    </row>
    <row r="2690">
      <c r="A2690" t="inlineStr">
        <is>
          <t>NL-HaNA_1.01.02_3770_0017-page-33</t>
        </is>
      </c>
      <c r="B2690" t="inlineStr">
        <is>
          <t>NL-HaNA_1.01.02_3770_0017-column-2508-488-861-2864</t>
        </is>
      </c>
      <c r="C2690" t="inlineStr">
        <is>
          <t>continuation</t>
        </is>
      </c>
      <c r="D2690" t="n">
        <v>2605</v>
      </c>
      <c r="E2690" t="n">
        <v>636</v>
      </c>
      <c r="F2690" t="inlineStr">
        <is>
          <t xml:space="preserve">    : assistentie aen het Schip Teresa van Am-</t>
        </is>
      </c>
      <c r="G2690">
        <f>HYPERLINK("https://images.diginfra.net/iiif/NL-HaNA_1.01.02/3770/NL-HaNA_1.01.02_3770_0017.jpg/2408,388,1061,3064/full/0/default.jpg", "iiif_url")</f>
        <v/>
      </c>
    </row>
    <row r="2691">
      <c r="A2691" t="inlineStr">
        <is>
          <t>NL-HaNA_1.01.02_3770_0017-page-33</t>
        </is>
      </c>
      <c r="B2691" t="inlineStr">
        <is>
          <t>NL-HaNA_1.01.02_3770_0017-column-2508-488-861-2864</t>
        </is>
      </c>
      <c r="C2691" t="inlineStr">
        <is>
          <t>lemma</t>
        </is>
      </c>
      <c r="D2691" t="n">
        <v>2550</v>
      </c>
      <c r="E2691" t="n">
        <v>686</v>
      </c>
      <c r="F2691" t="inlineStr">
        <is>
          <t>ferdam. 559.</t>
        </is>
      </c>
      <c r="G2691">
        <f>HYPERLINK("https://images.diginfra.net/iiif/NL-HaNA_1.01.02/3770/NL-HaNA_1.01.02_3770_0017.jpg/2408,388,1061,3064/full/0/default.jpg", "iiif_url")</f>
        <v/>
      </c>
    </row>
    <row r="2692">
      <c r="A2692" t="inlineStr">
        <is>
          <t>NL-HaNA_1.01.02_3770_0017-page-33</t>
        </is>
      </c>
      <c r="B2692" t="inlineStr">
        <is>
          <t>NL-HaNA_1.01.02_3770_0017-column-2508-488-861-2864</t>
        </is>
      </c>
      <c r="C2692" t="inlineStr">
        <is>
          <t>lemma</t>
        </is>
      </c>
      <c r="D2692" t="n">
        <v>2506</v>
      </c>
      <c r="E2692" t="n">
        <v>731</v>
      </c>
      <c r="F2692" t="inlineStr">
        <is>
          <t>Nassau-Dillenburgh. 640.</t>
        </is>
      </c>
      <c r="G2692">
        <f>HYPERLINK("https://images.diginfra.net/iiif/NL-HaNA_1.01.02/3770/NL-HaNA_1.01.02_3770_0017.jpg/2408,388,1061,3064/full/0/default.jpg", "iiif_url")</f>
        <v/>
      </c>
    </row>
    <row r="2693">
      <c r="A2693" t="inlineStr">
        <is>
          <t>NL-HaNA_1.01.02_3770_0017-page-33</t>
        </is>
      </c>
      <c r="B2693" t="inlineStr">
        <is>
          <t>NL-HaNA_1.01.02_3770_0017-column-2508-488-861-2864</t>
        </is>
      </c>
      <c r="C2693" t="inlineStr">
        <is>
          <t>lemma</t>
        </is>
      </c>
      <c r="D2693" t="n">
        <v>2502</v>
      </c>
      <c r="E2693" t="n">
        <v>780</v>
      </c>
      <c r="F2693" t="inlineStr">
        <is>
          <t>Nassau, Furstinné Douatiere, wegens separatie</t>
        </is>
      </c>
      <c r="G2693">
        <f>HYPERLINK("https://images.diginfra.net/iiif/NL-HaNA_1.01.02/3770/NL-HaNA_1.01.02_3770_0017.jpg/2408,388,1061,3064/full/0/default.jpg", "iiif_url")</f>
        <v/>
      </c>
    </row>
    <row r="2694">
      <c r="A2694" t="inlineStr">
        <is>
          <t>NL-HaNA_1.01.02_3770_0017-page-33</t>
        </is>
      </c>
      <c r="B2694" t="inlineStr">
        <is>
          <t>NL-HaNA_1.01.02_3770_0017-column-2508-488-861-2864</t>
        </is>
      </c>
      <c r="C2694" t="inlineStr">
        <is>
          <t>continuation</t>
        </is>
      </c>
      <c r="D2694" t="n">
        <v>2545</v>
      </c>
      <c r="E2694" t="n">
        <v>831</v>
      </c>
      <c r="F2694" t="inlineStr">
        <is>
          <t xml:space="preserve">    van huwelijck van den Hertogh van Mec-</t>
        </is>
      </c>
      <c r="G2694">
        <f>HYPERLINK("https://images.diginfra.net/iiif/NL-HaNA_1.01.02/3770/NL-HaNA_1.01.02_3770_0017.jpg/2408,388,1061,3064/full/0/default.jpg", "iiif_url")</f>
        <v/>
      </c>
    </row>
    <row r="2695">
      <c r="A2695" t="inlineStr">
        <is>
          <t>NL-HaNA_1.01.02_3770_0017-page-33</t>
        </is>
      </c>
      <c r="B2695" t="inlineStr">
        <is>
          <t>NL-HaNA_1.01.02_3770_0017-column-2508-488-861-2864</t>
        </is>
      </c>
      <c r="C2695" t="inlineStr">
        <is>
          <t>continuation</t>
        </is>
      </c>
      <c r="D2695" t="n">
        <v>2545</v>
      </c>
      <c r="E2695" t="n">
        <v>872</v>
      </c>
      <c r="F2695" t="inlineStr">
        <is>
          <t xml:space="preserve">    kelenburgh-Swerin met bare Dochter. 573.</t>
        </is>
      </c>
      <c r="G2695">
        <f>HYPERLINK("https://images.diginfra.net/iiif/NL-HaNA_1.01.02/3770/NL-HaNA_1.01.02_3770_0017.jpg/2408,388,1061,3064/full/0/default.jpg", "iiif_url")</f>
        <v/>
      </c>
    </row>
    <row r="2696">
      <c r="A2696" t="inlineStr">
        <is>
          <t>NL-HaNA_1.01.02_3770_0017-page-33</t>
        </is>
      </c>
      <c r="B2696" t="inlineStr">
        <is>
          <t>NL-HaNA_1.01.02_3770_0017-column-2508-488-861-2864</t>
        </is>
      </c>
      <c r="C2696" t="inlineStr">
        <is>
          <t>lemma</t>
        </is>
      </c>
      <c r="D2696" t="n">
        <v>2502</v>
      </c>
      <c r="E2696" t="n">
        <v>931</v>
      </c>
      <c r="F2696" t="inlineStr">
        <is>
          <t>Nassau-Siegen, wegens Chartres van Orange</t>
        </is>
      </c>
      <c r="G2696">
        <f>HYPERLINK("https://images.diginfra.net/iiif/NL-HaNA_1.01.02/3770/NL-HaNA_1.01.02_3770_0017.jpg/2408,388,1061,3064/full/0/default.jpg", "iiif_url")</f>
        <v/>
      </c>
    </row>
    <row r="2697">
      <c r="A2697" t="inlineStr">
        <is>
          <t>NL-HaNA_1.01.02_3770_0017-page-33</t>
        </is>
      </c>
      <c r="B2697" t="inlineStr">
        <is>
          <t>NL-HaNA_1.01.02_3770_0017-column-2508-488-861-2864</t>
        </is>
      </c>
      <c r="C2697" t="inlineStr">
        <is>
          <t>continuation</t>
        </is>
      </c>
      <c r="D2697" t="n">
        <v>2548</v>
      </c>
      <c r="E2697" t="n">
        <v>978</v>
      </c>
      <c r="F2697" t="inlineStr">
        <is>
          <t xml:space="preserve">    en het Fransche Comté. 89. 104.</t>
        </is>
      </c>
      <c r="G2697">
        <f>HYPERLINK("https://images.diginfra.net/iiif/NL-HaNA_1.01.02/3770/NL-HaNA_1.01.02_3770_0017.jpg/2408,388,1061,3064/full/0/default.jpg", "iiif_url")</f>
        <v/>
      </c>
    </row>
    <row r="2698">
      <c r="A2698" t="inlineStr">
        <is>
          <t>NL-HaNA_1.01.02_3770_0017-page-33</t>
        </is>
      </c>
      <c r="B2698" t="inlineStr">
        <is>
          <t>NL-HaNA_1.01.02_3770_0017-column-2508-488-861-2864</t>
        </is>
      </c>
      <c r="C2698" t="inlineStr">
        <is>
          <t>repeat_lemma</t>
        </is>
      </c>
      <c r="D2698" t="n">
        <v>2662</v>
      </c>
      <c r="E2698" t="n">
        <v>1026</v>
      </c>
      <c r="F2698" t="inlineStr">
        <is>
          <t xml:space="preserve">        differenten tusschen Nasau Siegen van</t>
        </is>
      </c>
      <c r="G2698">
        <f>HYPERLINK("https://images.diginfra.net/iiif/NL-HaNA_1.01.02/3770/NL-HaNA_1.01.02_3770_0017.jpg/2408,388,1061,3064/full/0/default.jpg", "iiif_url")</f>
        <v/>
      </c>
    </row>
    <row r="2699">
      <c r="A2699" t="inlineStr">
        <is>
          <t>NL-HaNA_1.01.02_3770_0017-page-33</t>
        </is>
      </c>
      <c r="B2699" t="inlineStr">
        <is>
          <t>NL-HaNA_1.01.02_3770_0017-column-2508-488-861-2864</t>
        </is>
      </c>
      <c r="C2699" t="inlineStr">
        <is>
          <t>continuation</t>
        </is>
      </c>
      <c r="D2699" t="n">
        <v>2545</v>
      </c>
      <c r="E2699" t="n">
        <v>1073</v>
      </c>
      <c r="F2699" t="inlineStr">
        <is>
          <t xml:space="preserve">    de Gereformeerde en die van de Roomsche</t>
        </is>
      </c>
      <c r="G2699">
        <f>HYPERLINK("https://images.diginfra.net/iiif/NL-HaNA_1.01.02/3770/NL-HaNA_1.01.02_3770_0017.jpg/2408,388,1061,3064/full/0/default.jpg", "iiif_url")</f>
        <v/>
      </c>
    </row>
    <row r="2700">
      <c r="A2700" t="inlineStr">
        <is>
          <t>NL-HaNA_1.01.02_3770_0017-page-33</t>
        </is>
      </c>
      <c r="B2700" t="inlineStr">
        <is>
          <t>NL-HaNA_1.01.02_3770_0017-column-2508-488-861-2864</t>
        </is>
      </c>
      <c r="C2700" t="inlineStr">
        <is>
          <t>continuation</t>
        </is>
      </c>
      <c r="D2700" t="n">
        <v>2548</v>
      </c>
      <c r="E2700" t="n">
        <v>1123</v>
      </c>
      <c r="F2700" t="inlineStr">
        <is>
          <t xml:space="preserve">    Religie. 153.</t>
        </is>
      </c>
      <c r="G2700">
        <f>HYPERLINK("https://images.diginfra.net/iiif/NL-HaNA_1.01.02/3770/NL-HaNA_1.01.02_3770_0017.jpg/2408,388,1061,3064/full/0/default.jpg", "iiif_url")</f>
        <v/>
      </c>
    </row>
    <row r="2701">
      <c r="A2701" t="inlineStr">
        <is>
          <t>NL-HaNA_1.01.02_3770_0017-page-33</t>
        </is>
      </c>
      <c r="B2701" t="inlineStr">
        <is>
          <t>NL-HaNA_1.01.02_3770_0017-column-2508-488-861-2864</t>
        </is>
      </c>
      <c r="C2701" t="inlineStr">
        <is>
          <t>lemma</t>
        </is>
      </c>
      <c r="D2701" t="n">
        <v>2502</v>
      </c>
      <c r="E2701" t="n">
        <v>1172</v>
      </c>
      <c r="F2701" t="inlineStr">
        <is>
          <t>Naturalisatie der Vluchtelingen in het Diftriet</t>
        </is>
      </c>
      <c r="G2701">
        <f>HYPERLINK("https://images.diginfra.net/iiif/NL-HaNA_1.01.02/3770/NL-HaNA_1.01.02_3770_0017.jpg/2408,388,1061,3064/full/0/default.jpg", "iiif_url")</f>
        <v/>
      </c>
    </row>
    <row r="2702">
      <c r="A2702" t="inlineStr">
        <is>
          <t>NL-HaNA_1.01.02_3770_0017-page-33</t>
        </is>
      </c>
      <c r="B2702" t="inlineStr">
        <is>
          <t>NL-HaNA_1.01.02_3770_0017-column-2508-488-861-2864</t>
        </is>
      </c>
      <c r="C2702" t="inlineStr">
        <is>
          <t>continuation</t>
        </is>
      </c>
      <c r="D2702" t="n">
        <v>2541</v>
      </c>
      <c r="E2702" t="n">
        <v>1219</v>
      </c>
      <c r="F2702" t="inlineStr">
        <is>
          <t xml:space="preserve">    van de Generalieyt. 917.</t>
        </is>
      </c>
      <c r="G2702">
        <f>HYPERLINK("https://images.diginfra.net/iiif/NL-HaNA_1.01.02/3770/NL-HaNA_1.01.02_3770_0017.jpg/2408,388,1061,3064/full/0/default.jpg", "iiif_url")</f>
        <v/>
      </c>
    </row>
    <row r="2703">
      <c r="A2703" t="inlineStr">
        <is>
          <t>NL-HaNA_1.01.02_3770_0017-page-33</t>
        </is>
      </c>
      <c r="B2703" t="inlineStr">
        <is>
          <t>NL-HaNA_1.01.02_3770_0017-column-2508-488-861-2864</t>
        </is>
      </c>
      <c r="C2703" t="inlineStr">
        <is>
          <t>lemma</t>
        </is>
      </c>
      <c r="D2703" t="n">
        <v>2502</v>
      </c>
      <c r="E2703" t="n">
        <v>1264</v>
      </c>
      <c r="F2703" t="inlineStr">
        <is>
          <t>Neau om revisie voor Nicolaes Gautier tegens</t>
        </is>
      </c>
      <c r="G2703">
        <f>HYPERLINK("https://images.diginfra.net/iiif/NL-HaNA_1.01.02/3770/NL-HaNA_1.01.02_3770_0017.jpg/2408,388,1061,3064/full/0/default.jpg", "iiif_url")</f>
        <v/>
      </c>
    </row>
    <row r="2704">
      <c r="A2704" t="inlineStr">
        <is>
          <t>NL-HaNA_1.01.02_3770_0017-page-33</t>
        </is>
      </c>
      <c r="B2704" t="inlineStr">
        <is>
          <t>NL-HaNA_1.01.02_3770_0017-column-2508-488-861-2864</t>
        </is>
      </c>
      <c r="C2704" t="inlineStr">
        <is>
          <t>continuation</t>
        </is>
      </c>
      <c r="D2704" t="n">
        <v>2545</v>
      </c>
      <c r="E2704" t="n">
        <v>1322</v>
      </c>
      <c r="F2704" t="inlineStr">
        <is>
          <t xml:space="preserve">    een Sententie van de Banck in Engelandt.</t>
        </is>
      </c>
      <c r="G2704">
        <f>HYPERLINK("https://images.diginfra.net/iiif/NL-HaNA_1.01.02/3770/NL-HaNA_1.01.02_3770_0017.jpg/2408,388,1061,3064/full/0/default.jpg", "iiif_url")</f>
        <v/>
      </c>
    </row>
    <row r="2705">
      <c r="A2705" t="inlineStr">
        <is>
          <t>NL-HaNA_1.01.02_3770_0017-page-33</t>
        </is>
      </c>
      <c r="B2705" t="inlineStr">
        <is>
          <t>NL-HaNA_1.01.02_3770_0017-column-2508-488-861-2864</t>
        </is>
      </c>
      <c r="C2705" t="inlineStr">
        <is>
          <t>continuation</t>
        </is>
      </c>
      <c r="D2705" t="n">
        <v>2550</v>
      </c>
      <c r="E2705" t="n">
        <v>1374</v>
      </c>
      <c r="F2705" t="inlineStr">
        <is>
          <t xml:space="preserve">    449.</t>
        </is>
      </c>
      <c r="G2705">
        <f>HYPERLINK("https://images.diginfra.net/iiif/NL-HaNA_1.01.02/3770/NL-HaNA_1.01.02_3770_0017.jpg/2408,388,1061,3064/full/0/default.jpg", "iiif_url")</f>
        <v/>
      </c>
    </row>
    <row r="2706">
      <c r="A2706" t="inlineStr">
        <is>
          <t>NL-HaNA_1.01.02_3770_0017-page-33</t>
        </is>
      </c>
      <c r="B2706" t="inlineStr">
        <is>
          <t>NL-HaNA_1.01.02_3770_0017-column-2508-488-861-2864</t>
        </is>
      </c>
      <c r="C2706" t="inlineStr">
        <is>
          <t>lemma</t>
        </is>
      </c>
      <c r="D2706" t="n">
        <v>2499</v>
      </c>
      <c r="E2706" t="n">
        <v>1412</v>
      </c>
      <c r="F2706" t="inlineStr">
        <is>
          <t>Negotiatie voor de Benthemsche Pupillen van</t>
        </is>
      </c>
      <c r="G2706">
        <f>HYPERLINK("https://images.diginfra.net/iiif/NL-HaNA_1.01.02/3770/NL-HaNA_1.01.02_3770_0017.jpg/2408,388,1061,3064/full/0/default.jpg", "iiif_url")</f>
        <v/>
      </c>
    </row>
    <row r="2707">
      <c r="A2707" t="inlineStr">
        <is>
          <t>NL-HaNA_1.01.02_3770_0017-page-33</t>
        </is>
      </c>
      <c r="B2707" t="inlineStr">
        <is>
          <t>NL-HaNA_1.01.02_3770_0017-column-2508-488-861-2864</t>
        </is>
      </c>
      <c r="C2707" t="inlineStr">
        <is>
          <t>continuation</t>
        </is>
      </c>
      <c r="D2707" t="n">
        <v>2541</v>
      </c>
      <c r="E2707" t="n">
        <v>1467</v>
      </c>
      <c r="F2707" t="inlineStr">
        <is>
          <t xml:space="preserve">    drie hondert vyfiigh duysent guldens. 712.</t>
        </is>
      </c>
      <c r="G2707">
        <f>HYPERLINK("https://images.diginfra.net/iiif/NL-HaNA_1.01.02/3770/NL-HaNA_1.01.02_3770_0017.jpg/2408,388,1061,3064/full/0/default.jpg", "iiif_url")</f>
        <v/>
      </c>
    </row>
    <row r="2708">
      <c r="A2708" t="inlineStr">
        <is>
          <t>NL-HaNA_1.01.02_3770_0017-page-33</t>
        </is>
      </c>
      <c r="B2708" t="inlineStr">
        <is>
          <t>NL-HaNA_1.01.02_3770_0017-column-2508-488-861-2864</t>
        </is>
      </c>
      <c r="C2708" t="inlineStr">
        <is>
          <t>lemma</t>
        </is>
      </c>
      <c r="D2708" t="n">
        <v>2497</v>
      </c>
      <c r="E2708" t="n">
        <v>1511</v>
      </c>
      <c r="F2708" t="inlineStr">
        <is>
          <t>Newwille wfiigh guldens toegeleyt. 1154.</t>
        </is>
      </c>
      <c r="G2708">
        <f>HYPERLINK("https://images.diginfra.net/iiif/NL-HaNA_1.01.02/3770/NL-HaNA_1.01.02_3770_0017.jpg/2408,388,1061,3064/full/0/default.jpg", "iiif_url")</f>
        <v/>
      </c>
    </row>
    <row r="2709">
      <c r="A2709" t="inlineStr">
        <is>
          <t>NL-HaNA_1.01.02_3770_0017-page-33</t>
        </is>
      </c>
      <c r="B2709" t="inlineStr">
        <is>
          <t>NL-HaNA_1.01.02_3770_0017-column-2508-488-861-2864</t>
        </is>
      </c>
      <c r="C2709" t="inlineStr">
        <is>
          <t>lemma</t>
        </is>
      </c>
      <c r="D2709" t="n">
        <v>2499</v>
      </c>
      <c r="E2709" t="n">
        <v>1558</v>
      </c>
      <c r="F2709" t="inlineStr">
        <is>
          <t>Nieupoort, Admodiateur, wegens aghterstal-</t>
        </is>
      </c>
      <c r="G2709">
        <f>HYPERLINK("https://images.diginfra.net/iiif/NL-HaNA_1.01.02/3770/NL-HaNA_1.01.02_3770_0017.jpg/2408,388,1061,3064/full/0/default.jpg", "iiif_url")</f>
        <v/>
      </c>
    </row>
    <row r="2710">
      <c r="A2710" t="inlineStr">
        <is>
          <t>NL-HaNA_1.01.02_3770_0017-page-33</t>
        </is>
      </c>
      <c r="B2710" t="inlineStr">
        <is>
          <t>NL-HaNA_1.01.02_3770_0017-column-2508-488-861-2864</t>
        </is>
      </c>
      <c r="C2710" t="inlineStr">
        <is>
          <t>continuation</t>
        </is>
      </c>
      <c r="D2710" t="n">
        <v>2543</v>
      </c>
      <c r="E2710" t="n">
        <v>1611</v>
      </c>
      <c r="F2710" t="inlineStr">
        <is>
          <t xml:space="preserve">    lei. 619.</t>
        </is>
      </c>
      <c r="G2710">
        <f>HYPERLINK("https://images.diginfra.net/iiif/NL-HaNA_1.01.02/3770/NL-HaNA_1.01.02_3770_0017.jpg/2408,388,1061,3064/full/0/default.jpg", "iiif_url")</f>
        <v/>
      </c>
    </row>
    <row r="2711">
      <c r="A2711" t="inlineStr">
        <is>
          <t>NL-HaNA_1.01.02_3770_0017-page-33</t>
        </is>
      </c>
      <c r="B2711" t="inlineStr">
        <is>
          <t>NL-HaNA_1.01.02_3770_0017-column-2508-488-861-2864</t>
        </is>
      </c>
      <c r="C2711" t="inlineStr">
        <is>
          <t>lemma</t>
        </is>
      </c>
      <c r="D2711" t="n">
        <v>2497</v>
      </c>
      <c r="E2711" t="n">
        <v>1657</v>
      </c>
      <c r="F2711" t="inlineStr">
        <is>
          <t>Nieuwe jaren, voor de Straetmakers vier du-</t>
        </is>
      </c>
      <c r="G2711">
        <f>HYPERLINK("https://images.diginfra.net/iiif/NL-HaNA_1.01.02/3770/NL-HaNA_1.01.02_3770_0017.jpg/2408,388,1061,3064/full/0/default.jpg", "iiif_url")</f>
        <v/>
      </c>
    </row>
    <row r="2712">
      <c r="A2712" t="inlineStr">
        <is>
          <t>NL-HaNA_1.01.02_3770_0017-page-33</t>
        </is>
      </c>
      <c r="B2712" t="inlineStr">
        <is>
          <t>NL-HaNA_1.01.02_3770_0017-column-2508-488-861-2864</t>
        </is>
      </c>
      <c r="C2712" t="inlineStr">
        <is>
          <t>continuation</t>
        </is>
      </c>
      <c r="D2712" t="n">
        <v>2541</v>
      </c>
      <c r="E2712" t="n">
        <v>1721</v>
      </c>
      <c r="F2712" t="inlineStr">
        <is>
          <t xml:space="preserve">    catons. 2.</t>
        </is>
      </c>
      <c r="G2712">
        <f>HYPERLINK("https://images.diginfra.net/iiif/NL-HaNA_1.01.02/3770/NL-HaNA_1.01.02_3770_0017.jpg/2408,388,1061,3064/full/0/default.jpg", "iiif_url")</f>
        <v/>
      </c>
    </row>
    <row r="2713">
      <c r="A2713" t="inlineStr">
        <is>
          <t>NL-HaNA_1.01.02_3770_0017-page-33</t>
        </is>
      </c>
      <c r="B2713" t="inlineStr">
        <is>
          <t>NL-HaNA_1.01.02_3770_0017-column-2508-488-861-2864</t>
        </is>
      </c>
      <c r="C2713" t="inlineStr">
        <is>
          <t>repeat_lemma</t>
        </is>
      </c>
      <c r="D2713" t="n">
        <v>2658</v>
      </c>
      <c r="E2713" t="n">
        <v>1760</v>
      </c>
      <c r="F2713" t="inlineStr">
        <is>
          <t xml:space="preserve">        voor de Timmermans Kuechts ses gul-</t>
        </is>
      </c>
      <c r="G2713">
        <f>HYPERLINK("https://images.diginfra.net/iiif/NL-HaNA_1.01.02/3770/NL-HaNA_1.01.02_3770_0017.jpg/2408,388,1061,3064/full/0/default.jpg", "iiif_url")</f>
        <v/>
      </c>
    </row>
    <row r="2714">
      <c r="A2714" t="inlineStr">
        <is>
          <t>NL-HaNA_1.01.02_3770_0017-page-33</t>
        </is>
      </c>
      <c r="B2714" t="inlineStr">
        <is>
          <t>NL-HaNA_1.01.02_3770_0017-column-2508-488-861-2864</t>
        </is>
      </c>
      <c r="C2714" t="inlineStr">
        <is>
          <t>continuation</t>
        </is>
      </c>
      <c r="D2714" t="n">
        <v>2538</v>
      </c>
      <c r="E2714" t="n">
        <v>1806</v>
      </c>
      <c r="F2714" t="inlineStr">
        <is>
          <t xml:space="preserve">    dens. 2.</t>
        </is>
      </c>
      <c r="G2714">
        <f>HYPERLINK("https://images.diginfra.net/iiif/NL-HaNA_1.01.02/3770/NL-HaNA_1.01.02_3770_0017.jpg/2408,388,1061,3064/full/0/default.jpg", "iiif_url")</f>
        <v/>
      </c>
    </row>
    <row r="2715">
      <c r="A2715" t="inlineStr">
        <is>
          <t>NL-HaNA_1.01.02_3770_0017-page-33</t>
        </is>
      </c>
      <c r="B2715" t="inlineStr">
        <is>
          <t>NL-HaNA_1.01.02_3770_0017-column-2508-488-861-2864</t>
        </is>
      </c>
      <c r="C2715" t="inlineStr">
        <is>
          <t>repeat_lemma</t>
        </is>
      </c>
      <c r="D2715" t="n">
        <v>2660</v>
      </c>
      <c r="E2715" t="n">
        <v>1854</v>
      </c>
      <c r="F2715" t="inlineStr">
        <is>
          <t xml:space="preserve">        voor de Leydeckers Knechts ses guldens.</t>
        </is>
      </c>
      <c r="G2715">
        <f>HYPERLINK("https://images.diginfra.net/iiif/NL-HaNA_1.01.02/3770/NL-HaNA_1.01.02_3770_0017.jpg/2408,388,1061,3064/full/0/default.jpg", "iiif_url")</f>
        <v/>
      </c>
    </row>
    <row r="2716">
      <c r="A2716" t="inlineStr">
        <is>
          <t>NL-HaNA_1.01.02_3770_0017-page-33</t>
        </is>
      </c>
      <c r="B2716" t="inlineStr">
        <is>
          <t>NL-HaNA_1.01.02_3770_0017-column-2508-488-861-2864</t>
        </is>
      </c>
      <c r="C2716" t="inlineStr">
        <is>
          <t>continuation</t>
        </is>
      </c>
      <c r="D2716" t="n">
        <v>2545</v>
      </c>
      <c r="E2716" t="n">
        <v>1916</v>
      </c>
      <c r="F2716" t="inlineStr">
        <is>
          <t xml:space="preserve">    11.</t>
        </is>
      </c>
      <c r="G2716">
        <f>HYPERLINK("https://images.diginfra.net/iiif/NL-HaNA_1.01.02/3770/NL-HaNA_1.01.02_3770_0017.jpg/2408,388,1061,3064/full/0/default.jpg", "iiif_url")</f>
        <v/>
      </c>
    </row>
    <row r="2717">
      <c r="A2717" t="inlineStr">
        <is>
          <t>NL-HaNA_1.01.02_3770_0017-page-33</t>
        </is>
      </c>
      <c r="B2717" t="inlineStr">
        <is>
          <t>NL-HaNA_1.01.02_3770_0017-column-2508-488-861-2864</t>
        </is>
      </c>
      <c r="C2717" t="inlineStr">
        <is>
          <t>repeat_lemma</t>
        </is>
      </c>
      <c r="D2717" t="n">
        <v>2644</v>
      </c>
      <c r="E2717" t="n">
        <v>1941</v>
      </c>
      <c r="F2717" t="inlineStr">
        <is>
          <t xml:space="preserve">        voor de Bodens van den Hage aghtien</t>
        </is>
      </c>
      <c r="G2717">
        <f>HYPERLINK("https://images.diginfra.net/iiif/NL-HaNA_1.01.02/3770/NL-HaNA_1.01.02_3770_0017.jpg/2408,388,1061,3064/full/0/default.jpg", "iiif_url")</f>
        <v/>
      </c>
    </row>
    <row r="2718">
      <c r="A2718" t="inlineStr">
        <is>
          <t>NL-HaNA_1.01.02_3770_0017-page-33</t>
        </is>
      </c>
      <c r="B2718" t="inlineStr">
        <is>
          <t>NL-HaNA_1.01.02_3770_0017-column-2508-488-861-2864</t>
        </is>
      </c>
      <c r="C2718" t="inlineStr">
        <is>
          <t>continuation</t>
        </is>
      </c>
      <c r="D2718" t="n">
        <v>2543</v>
      </c>
      <c r="E2718" t="n">
        <v>1999</v>
      </c>
      <c r="F2718" t="inlineStr">
        <is>
          <t xml:space="preserve">    guldens. 15.</t>
        </is>
      </c>
      <c r="G2718">
        <f>HYPERLINK("https://images.diginfra.net/iiif/NL-HaNA_1.01.02/3770/NL-HaNA_1.01.02_3770_0017.jpg/2408,388,1061,3064/full/0/default.jpg", "iiif_url")</f>
        <v/>
      </c>
    </row>
    <row r="2719">
      <c r="A2719" t="inlineStr">
        <is>
          <t>NL-HaNA_1.01.02_3770_0017-page-33</t>
        </is>
      </c>
      <c r="B2719" t="inlineStr">
        <is>
          <t>NL-HaNA_1.01.02_3770_0017-column-2508-488-861-2864</t>
        </is>
      </c>
      <c r="C2719" t="inlineStr">
        <is>
          <t>repeat_lemma</t>
        </is>
      </c>
      <c r="D2719" t="n">
        <v>2667</v>
      </c>
      <c r="E2719" t="n">
        <v>2048</v>
      </c>
      <c r="F2719" t="inlineStr">
        <is>
          <t xml:space="preserve">        Lyst der nieuwe jaren. 1163.</t>
        </is>
      </c>
      <c r="G2719">
        <f>HYPERLINK("https://images.diginfra.net/iiif/NL-HaNA_1.01.02/3770/NL-HaNA_1.01.02_3770_0017.jpg/2408,388,1061,3064/full/0/default.jpg", "iiif_url")</f>
        <v/>
      </c>
    </row>
    <row r="2720">
      <c r="A2720" t="inlineStr">
        <is>
          <t>NL-HaNA_1.01.02_3770_0017-page-33</t>
        </is>
      </c>
      <c r="B2720" t="inlineStr">
        <is>
          <t>NL-HaNA_1.01.02_3770_0017-column-2508-488-861-2864</t>
        </is>
      </c>
      <c r="C2720" t="inlineStr">
        <is>
          <t>continuation</t>
        </is>
      </c>
      <c r="D2720" t="n">
        <v>2669</v>
      </c>
      <c r="E2720" t="n">
        <v>2097</v>
      </c>
      <c r="F2720" t="inlineStr">
        <is>
          <t xml:space="preserve">    voor de Postenechts vyf en iwintigh</t>
        </is>
      </c>
      <c r="G2720">
        <f>HYPERLINK("https://images.diginfra.net/iiif/NL-HaNA_1.01.02/3770/NL-HaNA_1.01.02_3770_0017.jpg/2408,388,1061,3064/full/0/default.jpg", "iiif_url")</f>
        <v/>
      </c>
    </row>
    <row r="2721">
      <c r="A2721" t="inlineStr">
        <is>
          <t>NL-HaNA_1.01.02_3770_0017-page-33</t>
        </is>
      </c>
      <c r="B2721" t="inlineStr">
        <is>
          <t>NL-HaNA_1.01.02_3770_0017-column-2508-488-861-2864</t>
        </is>
      </c>
      <c r="C2721" t="inlineStr">
        <is>
          <t>continuation</t>
        </is>
      </c>
      <c r="D2721" t="n">
        <v>2552</v>
      </c>
      <c r="E2721" t="n">
        <v>2149</v>
      </c>
      <c r="F2721" t="inlineStr">
        <is>
          <t xml:space="preserve">    guldens. 1166.</t>
        </is>
      </c>
      <c r="G2721">
        <f>HYPERLINK("https://images.diginfra.net/iiif/NL-HaNA_1.01.02/3770/NL-HaNA_1.01.02_3770_0017.jpg/2408,388,1061,3064/full/0/default.jpg", "iiif_url")</f>
        <v/>
      </c>
    </row>
    <row r="2722">
      <c r="A2722" t="inlineStr">
        <is>
          <t>NL-HaNA_1.01.02_3770_0017-page-33</t>
        </is>
      </c>
      <c r="B2722" t="inlineStr">
        <is>
          <t>NL-HaNA_1.01.02_3770_0017-column-2508-488-861-2864</t>
        </is>
      </c>
      <c r="C2722" t="inlineStr">
        <is>
          <t>lemma</t>
        </is>
      </c>
      <c r="D2722" t="n">
        <v>2502</v>
      </c>
      <c r="E2722" t="n">
        <v>2194</v>
      </c>
      <c r="F2722" t="inlineStr">
        <is>
          <t>Nieuwe Inventien, Theodore Paulsen wegens</t>
        </is>
      </c>
      <c r="G2722">
        <f>HYPERLINK("https://images.diginfra.net/iiif/NL-HaNA_1.01.02/3770/NL-HaNA_1.01.02_3770_0017.jpg/2408,388,1061,3064/full/0/default.jpg", "iiif_url")</f>
        <v/>
      </c>
    </row>
    <row r="2723">
      <c r="A2723" t="inlineStr">
        <is>
          <t>NL-HaNA_1.01.02_3770_0017-page-33</t>
        </is>
      </c>
      <c r="B2723" t="inlineStr">
        <is>
          <t>NL-HaNA_1.01.02_3770_0017-column-2508-488-861-2864</t>
        </is>
      </c>
      <c r="C2723" t="inlineStr">
        <is>
          <t>continuation</t>
        </is>
      </c>
      <c r="D2723" t="n">
        <v>2543</v>
      </c>
      <c r="E2723" t="n">
        <v>2246</v>
      </c>
      <c r="F2723" t="inlineStr">
        <is>
          <t xml:space="preserve">    drie arcanen. 152.</t>
        </is>
      </c>
      <c r="G2723">
        <f>HYPERLINK("https://images.diginfra.net/iiif/NL-HaNA_1.01.02/3770/NL-HaNA_1.01.02_3770_0017.jpg/2408,388,1061,3064/full/0/default.jpg", "iiif_url")</f>
        <v/>
      </c>
    </row>
    <row r="2724">
      <c r="A2724" t="inlineStr">
        <is>
          <t>NL-HaNA_1.01.02_3770_0017-page-33</t>
        </is>
      </c>
      <c r="B2724" t="inlineStr">
        <is>
          <t>NL-HaNA_1.01.02_3770_0017-column-2508-488-861-2864</t>
        </is>
      </c>
      <c r="C2724" t="inlineStr">
        <is>
          <t>repeat_lemma</t>
        </is>
      </c>
      <c r="D2724" t="n">
        <v>2644</v>
      </c>
      <c r="E2724" t="n">
        <v>2297</v>
      </c>
      <c r="F2724" t="inlineStr">
        <is>
          <t xml:space="preserve">        Daniel Perreau om saeten Oly uyt beuke</t>
        </is>
      </c>
      <c r="G2724">
        <f>HYPERLINK("https://images.diginfra.net/iiif/NL-HaNA_1.01.02/3770/NL-HaNA_1.01.02_3770_0017.jpg/2408,388,1061,3064/full/0/default.jpg", "iiif_url")</f>
        <v/>
      </c>
    </row>
    <row r="2725">
      <c r="A2725" t="inlineStr">
        <is>
          <t>NL-HaNA_1.01.02_3770_0017-page-33</t>
        </is>
      </c>
      <c r="B2725" t="inlineStr">
        <is>
          <t>NL-HaNA_1.01.02_3770_0017-column-2508-488-861-2864</t>
        </is>
      </c>
      <c r="C2725" t="inlineStr">
        <is>
          <t>continuation</t>
        </is>
      </c>
      <c r="D2725" t="n">
        <v>2545</v>
      </c>
      <c r="E2725" t="n">
        <v>2337</v>
      </c>
      <c r="F2725" t="inlineStr">
        <is>
          <t xml:space="preserve">    Vruchten te maken. 882.</t>
        </is>
      </c>
      <c r="G2725">
        <f>HYPERLINK("https://images.diginfra.net/iiif/NL-HaNA_1.01.02/3770/NL-HaNA_1.01.02_3770_0017.jpg/2408,388,1061,3064/full/0/default.jpg", "iiif_url")</f>
        <v/>
      </c>
    </row>
    <row r="2726">
      <c r="A2726" t="inlineStr">
        <is>
          <t>NL-HaNA_1.01.02_3770_0017-page-33</t>
        </is>
      </c>
      <c r="B2726" t="inlineStr">
        <is>
          <t>NL-HaNA_1.01.02_3770_0017-column-2508-488-861-2864</t>
        </is>
      </c>
      <c r="C2726" t="inlineStr">
        <is>
          <t>lemma</t>
        </is>
      </c>
      <c r="D2726" t="n">
        <v>2499</v>
      </c>
      <c r="E2726" t="n">
        <v>2390</v>
      </c>
      <c r="F2726" t="inlineStr">
        <is>
          <t>Noormans, minderjarige Dochter. 1098.</t>
        </is>
      </c>
      <c r="G2726">
        <f>HYPERLINK("https://images.diginfra.net/iiif/NL-HaNA_1.01.02/3770/NL-HaNA_1.01.02_3770_0017.jpg/2408,388,1061,3064/full/0/default.jpg", "iiif_url")</f>
        <v/>
      </c>
    </row>
    <row r="2727">
      <c r="A2727" t="inlineStr">
        <is>
          <t>NL-HaNA_1.01.02_3770_0017-page-33</t>
        </is>
      </c>
      <c r="B2727" t="inlineStr">
        <is>
          <t>NL-HaNA_1.01.02_3770_0017-column-2508-488-861-2864</t>
        </is>
      </c>
      <c r="C2727" t="inlineStr">
        <is>
          <t>lemma</t>
        </is>
      </c>
      <c r="D2727" t="n">
        <v>2515</v>
      </c>
      <c r="E2727" t="n">
        <v>2727</v>
      </c>
      <c r="F2727" t="inlineStr">
        <is>
          <t>Otatroyen, voor die van Hulster Am-</t>
        </is>
      </c>
      <c r="G2727">
        <f>HYPERLINK("https://images.diginfra.net/iiif/NL-HaNA_1.01.02/3770/NL-HaNA_1.01.02_3770_0017.jpg/2408,388,1061,3064/full/0/default.jpg", "iiif_url")</f>
        <v/>
      </c>
    </row>
    <row r="2728">
      <c r="A2728" t="inlineStr">
        <is>
          <t>NL-HaNA_1.01.02_3770_0017-page-33</t>
        </is>
      </c>
      <c r="B2728" t="inlineStr">
        <is>
          <t>NL-HaNA_1.01.02_3770_0017-column-2508-488-861-2864</t>
        </is>
      </c>
      <c r="C2728" t="inlineStr">
        <is>
          <t>repeat_lemma</t>
        </is>
      </c>
      <c r="D2728" t="n">
        <v>2681</v>
      </c>
      <c r="E2728" t="n">
        <v>2780</v>
      </c>
      <c r="F2728" t="inlineStr">
        <is>
          <t xml:space="preserve">        bach, om twee schellingen vier</t>
        </is>
      </c>
      <c r="G2728">
        <f>HYPERLINK("https://images.diginfra.net/iiif/NL-HaNA_1.01.02/3770/NL-HaNA_1.01.02_3770_0017.jpg/2408,388,1061,3064/full/0/default.jpg", "iiif_url")</f>
        <v/>
      </c>
    </row>
    <row r="2729">
      <c r="A2729" t="inlineStr">
        <is>
          <t>NL-HaNA_1.01.02_3770_0017-page-33</t>
        </is>
      </c>
      <c r="B2729" t="inlineStr">
        <is>
          <t>NL-HaNA_1.01.02_3770_0017-column-2508-488-861-2864</t>
        </is>
      </c>
      <c r="C2729" t="inlineStr">
        <is>
          <t>repeat_lemma</t>
        </is>
      </c>
      <c r="D2729" t="n">
        <v>2678</v>
      </c>
      <c r="E2729" t="n">
        <v>2832</v>
      </c>
      <c r="F2729" t="inlineStr">
        <is>
          <t xml:space="preserve">        grooten per gemet te mogen invorde-</t>
        </is>
      </c>
      <c r="G2729">
        <f>HYPERLINK("https://images.diginfra.net/iiif/NL-HaNA_1.01.02/3770/NL-HaNA_1.01.02_3770_0017.jpg/2408,388,1061,3064/full/0/default.jpg", "iiif_url")</f>
        <v/>
      </c>
    </row>
    <row r="2730">
      <c r="A2730" t="inlineStr">
        <is>
          <t>NL-HaNA_1.01.02_3770_0017-page-33</t>
        </is>
      </c>
      <c r="B2730" t="inlineStr">
        <is>
          <t>NL-HaNA_1.01.02_3770_0017-column-2508-488-861-2864</t>
        </is>
      </c>
      <c r="C2730" t="inlineStr">
        <is>
          <t>continuation</t>
        </is>
      </c>
      <c r="D2730" t="n">
        <v>2568</v>
      </c>
      <c r="E2730" t="n">
        <v>2887</v>
      </c>
      <c r="F2730" t="inlineStr">
        <is>
          <t xml:space="preserve">    ren 37.</t>
        </is>
      </c>
      <c r="G2730">
        <f>HYPERLINK("https://images.diginfra.net/iiif/NL-HaNA_1.01.02/3770/NL-HaNA_1.01.02_3770_0017.jpg/2408,388,1061,3064/full/0/default.jpg", "iiif_url")</f>
        <v/>
      </c>
    </row>
    <row r="2731">
      <c r="A2731" t="inlineStr">
        <is>
          <t>NL-HaNA_1.01.02_3770_0017-page-33</t>
        </is>
      </c>
      <c r="B2731" t="inlineStr">
        <is>
          <t>NL-HaNA_1.01.02_3770_0017-column-2508-488-861-2864</t>
        </is>
      </c>
      <c r="C2731" t="inlineStr">
        <is>
          <t>repeat_lemma</t>
        </is>
      </c>
      <c r="D2731" t="n">
        <v>2644</v>
      </c>
      <c r="E2731" t="n">
        <v>2925</v>
      </c>
      <c r="F2731" t="inlineStr">
        <is>
          <t xml:space="preserve">        voor die van Doornick en Doornicker</t>
        </is>
      </c>
      <c r="G2731">
        <f>HYPERLINK("https://images.diginfra.net/iiif/NL-HaNA_1.01.02/3770/NL-HaNA_1.01.02_3770_0017.jpg/2408,388,1061,3064/full/0/default.jpg", "iiif_url")</f>
        <v/>
      </c>
    </row>
    <row r="2732">
      <c r="A2732" t="inlineStr">
        <is>
          <t>NL-HaNA_1.01.02_3770_0017-page-33</t>
        </is>
      </c>
      <c r="B2732" t="inlineStr">
        <is>
          <t>NL-HaNA_1.01.02_3770_0017-column-2508-488-861-2864</t>
        </is>
      </c>
      <c r="C2732" t="inlineStr">
        <is>
          <t>continuation</t>
        </is>
      </c>
      <c r="D2732" t="n">
        <v>2548</v>
      </c>
      <c r="E2732" t="n">
        <v>2970</v>
      </c>
      <c r="F2732" t="inlineStr">
        <is>
          <t xml:space="preserve">    Landt om oyftigh duysem guldens te nego-</t>
        </is>
      </c>
      <c r="G2732">
        <f>HYPERLINK("https://images.diginfra.net/iiif/NL-HaNA_1.01.02/3770/NL-HaNA_1.01.02_3770_0017.jpg/2408,388,1061,3064/full/0/default.jpg", "iiif_url")</f>
        <v/>
      </c>
    </row>
    <row r="2733">
      <c r="A2733" t="inlineStr">
        <is>
          <t>NL-HaNA_1.01.02_3770_0017-page-33</t>
        </is>
      </c>
      <c r="B2733" t="inlineStr">
        <is>
          <t>NL-HaNA_1.01.02_3770_0017-column-2508-488-861-2864</t>
        </is>
      </c>
      <c r="C2733" t="inlineStr">
        <is>
          <t>continuation</t>
        </is>
      </c>
      <c r="D2733" t="n">
        <v>2541</v>
      </c>
      <c r="E2733" t="n">
        <v>3017</v>
      </c>
      <c r="F2733" t="inlineStr">
        <is>
          <t xml:space="preserve">    teren. 82.</t>
        </is>
      </c>
      <c r="G2733">
        <f>HYPERLINK("https://images.diginfra.net/iiif/NL-HaNA_1.01.02/3770/NL-HaNA_1.01.02_3770_0017.jpg/2408,388,1061,3064/full/0/default.jpg", "iiif_url")</f>
        <v/>
      </c>
    </row>
    <row r="2734">
      <c r="A2734" t="inlineStr">
        <is>
          <t>NL-HaNA_1.01.02_3770_0017-page-33</t>
        </is>
      </c>
      <c r="B2734" t="inlineStr">
        <is>
          <t>NL-HaNA_1.01.02_3770_0017-column-2508-488-861-2864</t>
        </is>
      </c>
      <c r="C2734" t="inlineStr">
        <is>
          <t>repeat_lemma</t>
        </is>
      </c>
      <c r="D2734" t="n">
        <v>2633</v>
      </c>
      <c r="E2734" t="n">
        <v>3077</v>
      </c>
      <c r="F2734" t="inlineStr">
        <is>
          <t xml:space="preserve">        wor Huysen en de Muyncq op te di-</t>
        </is>
      </c>
      <c r="G2734">
        <f>HYPERLINK("https://images.diginfra.net/iiif/NL-HaNA_1.01.02/3770/NL-HaNA_1.01.02_3770_0017.jpg/2408,388,1061,3064/full/0/default.jpg", "iiif_url")</f>
        <v/>
      </c>
    </row>
    <row r="2735">
      <c r="A2735" t="inlineStr">
        <is>
          <t>NL-HaNA_1.01.02_3770_0017-page-33</t>
        </is>
      </c>
      <c r="B2735" t="inlineStr">
        <is>
          <t>NL-HaNA_1.01.02_3770_0017-column-2508-488-861-2864</t>
        </is>
      </c>
      <c r="C2735" t="inlineStr">
        <is>
          <t>continuation</t>
        </is>
      </c>
      <c r="D2735" t="n">
        <v>2543</v>
      </c>
      <c r="E2735" t="n">
        <v>3118</v>
      </c>
      <c r="F2735" t="inlineStr">
        <is>
          <t xml:space="preserve">    sponeren. 197.</t>
        </is>
      </c>
      <c r="G2735">
        <f>HYPERLINK("https://images.diginfra.net/iiif/NL-HaNA_1.01.02/3770/NL-HaNA_1.01.02_3770_0017.jpg/2408,388,1061,3064/full/0/default.jpg", "iiif_url")</f>
        <v/>
      </c>
    </row>
    <row r="2736">
      <c r="A2736" t="inlineStr">
        <is>
          <t>NL-HaNA_1.01.02_3770_0017-page-33</t>
        </is>
      </c>
      <c r="B2736" t="inlineStr">
        <is>
          <t>NL-HaNA_1.01.02_3770_0017-column-2508-488-861-2864</t>
        </is>
      </c>
      <c r="C2736" t="inlineStr">
        <is>
          <t>repeat_lemma</t>
        </is>
      </c>
      <c r="D2736" t="n">
        <v>2628</v>
      </c>
      <c r="E2736" t="n">
        <v>3170</v>
      </c>
      <c r="F2736" t="inlineStr">
        <is>
          <t xml:space="preserve">        voor W. Sluymer en Alida van Kerck-</t>
        </is>
      </c>
      <c r="G2736">
        <f>HYPERLINK("https://images.diginfra.net/iiif/NL-HaNA_1.01.02/3770/NL-HaNA_1.01.02_3770_0017.jpg/2408,388,1061,3064/full/0/default.jpg", "iiif_url")</f>
        <v/>
      </c>
    </row>
    <row r="2737">
      <c r="A2737" t="inlineStr">
        <is>
          <t>NL-HaNA_1.01.02_3770_0017-page-33</t>
        </is>
      </c>
      <c r="B2737" t="inlineStr">
        <is>
          <t>NL-HaNA_1.01.02_3770_0017-column-2508-488-861-2864</t>
        </is>
      </c>
      <c r="C2737" t="inlineStr">
        <is>
          <t>continuation</t>
        </is>
      </c>
      <c r="D2737" t="n">
        <v>2543</v>
      </c>
      <c r="E2737" t="n">
        <v>3213</v>
      </c>
      <c r="F2737" t="inlineStr">
        <is>
          <t xml:space="preserve">    hof om te disponeren. 156.</t>
        </is>
      </c>
      <c r="G2737">
        <f>HYPERLINK("https://images.diginfra.net/iiif/NL-HaNA_1.01.02/3770/NL-HaNA_1.01.02_3770_0017.jpg/2408,388,1061,3064/full/0/default.jpg", "iiif_url")</f>
        <v/>
      </c>
    </row>
    <row r="2738">
      <c r="A2738" t="inlineStr">
        <is>
          <t>NL-HaNA_1.01.02_3770_0017-page-33</t>
        </is>
      </c>
      <c r="B2738" t="inlineStr">
        <is>
          <t>NL-HaNA_1.01.02_3770_0017-column-2508-488-861-2864</t>
        </is>
      </c>
      <c r="C2738" t="inlineStr">
        <is>
          <t>repeat_lemma</t>
        </is>
      </c>
      <c r="D2738" t="n">
        <v>2637</v>
      </c>
      <c r="E2738" t="n">
        <v>3272</v>
      </c>
      <c r="F2738" t="inlineStr">
        <is>
          <t xml:space="preserve">        wer Pider de Wolt om te disponeren.</t>
        </is>
      </c>
      <c r="G2738">
        <f>HYPERLINK("https://images.diginfra.net/iiif/NL-HaNA_1.01.02/3770/NL-HaNA_1.01.02_3770_0017.jpg/2408,388,1061,3064/full/0/default.jpg", "iiif_url")</f>
        <v/>
      </c>
    </row>
    <row r="2739">
      <c r="A2739" t="inlineStr">
        <is>
          <t>NL-HaNA_1.01.02_3770_0017-page-33</t>
        </is>
      </c>
      <c r="B2739" t="inlineStr">
        <is>
          <t>NL-HaNA_1.01.02_3770_0017-column-2508-488-861-2864</t>
        </is>
      </c>
      <c r="C2739" t="inlineStr">
        <is>
          <t>continuation</t>
        </is>
      </c>
      <c r="D2739" t="n">
        <v>2545</v>
      </c>
      <c r="E2739" t="n">
        <v>3316</v>
      </c>
      <c r="F2739" t="inlineStr">
        <is>
          <t xml:space="preserve">    164.</t>
        </is>
      </c>
      <c r="G2739">
        <f>HYPERLINK("https://images.diginfra.net/iiif/NL-HaNA_1.01.02/3770/NL-HaNA_1.01.02_3770_0017.jpg/2408,388,1061,3064/full/0/default.jpg", "iiif_url")</f>
        <v/>
      </c>
    </row>
    <row r="2741">
      <c r="A2741" t="inlineStr">
        <is>
          <t>NL-HaNA_1.01.02_3770_0017-page-33</t>
        </is>
      </c>
      <c r="B2741" t="inlineStr">
        <is>
          <t>NL-HaNA_1.01.02_3770_0017-column-3447-495-886-2889</t>
        </is>
      </c>
      <c r="C2741" t="inlineStr">
        <is>
          <t>repeat_lemma</t>
        </is>
      </c>
      <c r="D2741" t="n">
        <v>3600</v>
      </c>
      <c r="E2741" t="n">
        <v>502</v>
      </c>
      <c r="F2741" t="inlineStr">
        <is>
          <t xml:space="preserve">        voor Jan vander Plasse en Janneken</t>
        </is>
      </c>
      <c r="G2741">
        <f>HYPERLINK("https://images.diginfra.net/iiif/NL-HaNA_1.01.02/3770/NL-HaNA_1.01.02_3770_0017.jpg/3347,395,1086,3089/full/0/default.jpg", "iiif_url")</f>
        <v/>
      </c>
    </row>
    <row r="2742">
      <c r="A2742" t="inlineStr">
        <is>
          <t>NL-HaNA_1.01.02_3770_0017-page-33</t>
        </is>
      </c>
      <c r="B2742" t="inlineStr">
        <is>
          <t>NL-HaNA_1.01.02_3770_0017-column-3447-495-886-2889</t>
        </is>
      </c>
      <c r="C2742" t="inlineStr">
        <is>
          <t>continuation</t>
        </is>
      </c>
      <c r="D2742" t="n">
        <v>3502</v>
      </c>
      <c r="E2742" t="n">
        <v>561</v>
      </c>
      <c r="F2742" t="inlineStr">
        <is>
          <t xml:space="preserve">    Meermans om te disponeren. 227.</t>
        </is>
      </c>
      <c r="G2742">
        <f>HYPERLINK("https://images.diginfra.net/iiif/NL-HaNA_1.01.02/3770/NL-HaNA_1.01.02_3770_0017.jpg/3347,395,1086,3089/full/0/default.jpg", "iiif_url")</f>
        <v/>
      </c>
    </row>
    <row r="2743">
      <c r="A2743" t="inlineStr">
        <is>
          <t>NL-HaNA_1.01.02_3770_0017-page-33</t>
        </is>
      </c>
      <c r="B2743" t="inlineStr">
        <is>
          <t>NL-HaNA_1.01.02_3770_0017-column-3447-495-886-2889</t>
        </is>
      </c>
      <c r="C2743" t="inlineStr">
        <is>
          <t>repeat_lemma</t>
        </is>
      </c>
      <c r="D2743" t="n">
        <v>3599</v>
      </c>
      <c r="E2743" t="n">
        <v>615</v>
      </c>
      <c r="F2743" t="inlineStr">
        <is>
          <t xml:space="preserve">        voor Anna Bourse om te dipeneren.</t>
        </is>
      </c>
      <c r="G2743">
        <f>HYPERLINK("https://images.diginfra.net/iiif/NL-HaNA_1.01.02/3770/NL-HaNA_1.01.02_3770_0017.jpg/3347,395,1086,3089/full/0/default.jpg", "iiif_url")</f>
        <v/>
      </c>
    </row>
    <row r="2744">
      <c r="A2744" t="inlineStr">
        <is>
          <t>NL-HaNA_1.01.02_3770_0017-page-33</t>
        </is>
      </c>
      <c r="B2744" t="inlineStr">
        <is>
          <t>NL-HaNA_1.01.02_3770_0017-column-3447-495-886-2889</t>
        </is>
      </c>
      <c r="C2744" t="inlineStr">
        <is>
          <t>continuation</t>
        </is>
      </c>
      <c r="D2744" t="n">
        <v>3502</v>
      </c>
      <c r="E2744" t="n">
        <v>654</v>
      </c>
      <c r="F2744" t="inlineStr">
        <is>
          <t xml:space="preserve">    362.</t>
        </is>
      </c>
      <c r="G2744">
        <f>HYPERLINK("https://images.diginfra.net/iiif/NL-HaNA_1.01.02/3770/NL-HaNA_1.01.02_3770_0017.jpg/3347,395,1086,3089/full/0/default.jpg", "iiif_url")</f>
        <v/>
      </c>
    </row>
    <row r="2745">
      <c r="A2745" t="inlineStr">
        <is>
          <t>NL-HaNA_1.01.02_3770_0017-page-33</t>
        </is>
      </c>
      <c r="B2745" t="inlineStr">
        <is>
          <t>NL-HaNA_1.01.02_3770_0017-column-3447-495-886-2889</t>
        </is>
      </c>
      <c r="C2745" t="inlineStr">
        <is>
          <t>repeat_lemma</t>
        </is>
      </c>
      <c r="D2745" t="n">
        <v>3594</v>
      </c>
      <c r="E2745" t="n">
        <v>699</v>
      </c>
      <c r="F2745" t="inlineStr">
        <is>
          <t xml:space="preserve">        tot bedijckinge van de Manties Gors.</t>
        </is>
      </c>
      <c r="G2745">
        <f>HYPERLINK("https://images.diginfra.net/iiif/NL-HaNA_1.01.02/3770/NL-HaNA_1.01.02_3770_0017.jpg/3347,395,1086,3089/full/0/default.jpg", "iiif_url")</f>
        <v/>
      </c>
    </row>
    <row r="2746">
      <c r="A2746" t="inlineStr">
        <is>
          <t>NL-HaNA_1.01.02_3770_0017-page-33</t>
        </is>
      </c>
      <c r="B2746" t="inlineStr">
        <is>
          <t>NL-HaNA_1.01.02_3770_0017-column-3447-495-886-2889</t>
        </is>
      </c>
      <c r="C2746" t="inlineStr">
        <is>
          <t>continuation</t>
        </is>
      </c>
      <c r="D2746" t="n">
        <v>3500</v>
      </c>
      <c r="E2746" t="n">
        <v>765</v>
      </c>
      <c r="F2746" t="inlineStr">
        <is>
          <t xml:space="preserve">    453.</t>
        </is>
      </c>
      <c r="G2746">
        <f>HYPERLINK("https://images.diginfra.net/iiif/NL-HaNA_1.01.02/3770/NL-HaNA_1.01.02_3770_0017.jpg/3347,395,1086,3089/full/0/default.jpg", "iiif_url")</f>
        <v/>
      </c>
    </row>
    <row r="2747">
      <c r="A2747" t="inlineStr">
        <is>
          <t>NL-HaNA_1.01.02_3770_0017-page-33</t>
        </is>
      </c>
      <c r="B2747" t="inlineStr">
        <is>
          <t>NL-HaNA_1.01.02_3770_0017-column-3447-495-886-2889</t>
        </is>
      </c>
      <c r="C2747" t="inlineStr">
        <is>
          <t>repeat_lemma</t>
        </is>
      </c>
      <c r="D2747" t="n">
        <v>3587</v>
      </c>
      <c r="E2747" t="n">
        <v>807</v>
      </c>
      <c r="F2747" t="inlineStr">
        <is>
          <t xml:space="preserve">        voor den Predikam Engelbert Propstingh</t>
        </is>
      </c>
      <c r="G2747">
        <f>HYPERLINK("https://images.diginfra.net/iiif/NL-HaNA_1.01.02/3770/NL-HaNA_1.01.02_3770_0017.jpg/3347,395,1086,3089/full/0/default.jpg", "iiif_url")</f>
        <v/>
      </c>
    </row>
    <row r="2748">
      <c r="A2748" t="inlineStr">
        <is>
          <t>NL-HaNA_1.01.02_3770_0017-page-33</t>
        </is>
      </c>
      <c r="B2748" t="inlineStr">
        <is>
          <t>NL-HaNA_1.01.02_3770_0017-column-3447-495-886-2889</t>
        </is>
      </c>
      <c r="C2748" t="inlineStr">
        <is>
          <t>continuation</t>
        </is>
      </c>
      <c r="D2748" t="n">
        <v>3498</v>
      </c>
      <c r="E2748" t="n">
        <v>850</v>
      </c>
      <c r="F2748" t="inlineStr">
        <is>
          <t xml:space="preserve">    en Jacoba Vincenia van Dusseldorp om ie</t>
        </is>
      </c>
      <c r="G2748">
        <f>HYPERLINK("https://images.diginfra.net/iiif/NL-HaNA_1.01.02/3770/NL-HaNA_1.01.02_3770_0017.jpg/3347,395,1086,3089/full/0/default.jpg", "iiif_url")</f>
        <v/>
      </c>
    </row>
    <row r="2749">
      <c r="A2749" t="inlineStr">
        <is>
          <t>NL-HaNA_1.01.02_3770_0017-page-33</t>
        </is>
      </c>
      <c r="B2749" t="inlineStr">
        <is>
          <t>NL-HaNA_1.01.02_3770_0017-column-3447-495-886-2889</t>
        </is>
      </c>
      <c r="C2749" t="inlineStr">
        <is>
          <t>continuation</t>
        </is>
      </c>
      <c r="D2749" t="n">
        <v>3496</v>
      </c>
      <c r="E2749" t="n">
        <v>898</v>
      </c>
      <c r="F2749" t="inlineStr">
        <is>
          <t xml:space="preserve">    disponeren. 5456.</t>
        </is>
      </c>
      <c r="G2749">
        <f>HYPERLINK("https://images.diginfra.net/iiif/NL-HaNA_1.01.02/3770/NL-HaNA_1.01.02_3770_0017.jpg/3347,395,1086,3089/full/0/default.jpg", "iiif_url")</f>
        <v/>
      </c>
    </row>
    <row r="2750">
      <c r="A2750" t="inlineStr">
        <is>
          <t>NL-HaNA_1.01.02_3770_0017-page-33</t>
        </is>
      </c>
      <c r="B2750" t="inlineStr">
        <is>
          <t>NL-HaNA_1.01.02_3770_0017-column-3447-495-886-2889</t>
        </is>
      </c>
      <c r="C2750" t="inlineStr">
        <is>
          <t>repeat_lemma</t>
        </is>
      </c>
      <c r="D2750" t="n">
        <v>3585</v>
      </c>
      <c r="E2750" t="n">
        <v>950</v>
      </c>
      <c r="F2750" t="inlineStr">
        <is>
          <t xml:space="preserve">        voor Maria Elisabeth Fyck om ite di-</t>
        </is>
      </c>
      <c r="G2750">
        <f>HYPERLINK("https://images.diginfra.net/iiif/NL-HaNA_1.01.02/3770/NL-HaNA_1.01.02_3770_0017.jpg/3347,395,1086,3089/full/0/default.jpg", "iiif_url")</f>
        <v/>
      </c>
    </row>
    <row r="2751">
      <c r="A2751" t="inlineStr">
        <is>
          <t>NL-HaNA_1.01.02_3770_0017-page-33</t>
        </is>
      </c>
      <c r="B2751" t="inlineStr">
        <is>
          <t>NL-HaNA_1.01.02_3770_0017-column-3447-495-886-2889</t>
        </is>
      </c>
      <c r="C2751" t="inlineStr">
        <is>
          <t>continuation</t>
        </is>
      </c>
      <c r="D2751" t="n">
        <v>3498</v>
      </c>
      <c r="E2751" t="n">
        <v>996</v>
      </c>
      <c r="F2751" t="inlineStr">
        <is>
          <t xml:space="preserve">    sponeren. 583.</t>
        </is>
      </c>
      <c r="G2751">
        <f>HYPERLINK("https://images.diginfra.net/iiif/NL-HaNA_1.01.02/3770/NL-HaNA_1.01.02_3770_0017.jpg/3347,395,1086,3089/full/0/default.jpg", "iiif_url")</f>
        <v/>
      </c>
    </row>
    <row r="2752">
      <c r="A2752" t="inlineStr">
        <is>
          <t>NL-HaNA_1.01.02_3770_0017-page-33</t>
        </is>
      </c>
      <c r="B2752" t="inlineStr">
        <is>
          <t>NL-HaNA_1.01.02_3770_0017-column-3447-495-886-2889</t>
        </is>
      </c>
      <c r="C2752" t="inlineStr">
        <is>
          <t>repeat_lemma</t>
        </is>
      </c>
      <c r="D2752" t="n">
        <v>3585</v>
      </c>
      <c r="E2752" t="n">
        <v>1052</v>
      </c>
      <c r="F2752" t="inlineStr">
        <is>
          <t xml:space="preserve">        voor Jan Dobbelaer en Maria Bescheyt</t>
        </is>
      </c>
      <c r="G2752">
        <f>HYPERLINK("https://images.diginfra.net/iiif/NL-HaNA_1.01.02/3770/NL-HaNA_1.01.02_3770_0017.jpg/3347,395,1086,3089/full/0/default.jpg", "iiif_url")</f>
        <v/>
      </c>
    </row>
    <row r="2753">
      <c r="A2753" t="inlineStr">
        <is>
          <t>NL-HaNA_1.01.02_3770_0017-page-33</t>
        </is>
      </c>
      <c r="B2753" t="inlineStr">
        <is>
          <t>NL-HaNA_1.01.02_3770_0017-column-3447-495-886-2889</t>
        </is>
      </c>
      <c r="C2753" t="inlineStr">
        <is>
          <t>continuation</t>
        </is>
      </c>
      <c r="D2753" t="n">
        <v>3493</v>
      </c>
      <c r="E2753" t="n">
        <v>1094</v>
      </c>
      <c r="F2753" t="inlineStr">
        <is>
          <t xml:space="preserve">    om te disponeren. 665.</t>
        </is>
      </c>
      <c r="G2753">
        <f>HYPERLINK("https://images.diginfra.net/iiif/NL-HaNA_1.01.02/3770/NL-HaNA_1.01.02_3770_0017.jpg/3347,395,1086,3089/full/0/default.jpg", "iiif_url")</f>
        <v/>
      </c>
    </row>
    <row r="2754">
      <c r="A2754" t="inlineStr">
        <is>
          <t>NL-HaNA_1.01.02_3770_0017-page-33</t>
        </is>
      </c>
      <c r="B2754" t="inlineStr">
        <is>
          <t>NL-HaNA_1.01.02_3770_0017-column-3447-495-886-2889</t>
        </is>
      </c>
      <c r="C2754" t="inlineStr">
        <is>
          <t>repeat_lemma</t>
        </is>
      </c>
      <c r="D2754" t="n">
        <v>3594</v>
      </c>
      <c r="E2754" t="n">
        <v>1144</v>
      </c>
      <c r="F2754" t="inlineStr">
        <is>
          <t xml:space="preserve">        voor P. de Vos om te mogen dispone-</t>
        </is>
      </c>
      <c r="G2754">
        <f>HYPERLINK("https://images.diginfra.net/iiif/NL-HaNA_1.01.02/3770/NL-HaNA_1.01.02_3770_0017.jpg/3347,395,1086,3089/full/0/default.jpg", "iiif_url")</f>
        <v/>
      </c>
    </row>
    <row r="2755">
      <c r="A2755" t="inlineStr">
        <is>
          <t>NL-HaNA_1.01.02_3770_0017-page-33</t>
        </is>
      </c>
      <c r="B2755" t="inlineStr">
        <is>
          <t>NL-HaNA_1.01.02_3770_0017-column-3447-495-886-2889</t>
        </is>
      </c>
      <c r="C2755" t="inlineStr">
        <is>
          <t>continuation</t>
        </is>
      </c>
      <c r="D2755" t="n">
        <v>3493</v>
      </c>
      <c r="E2755" t="n">
        <v>1203</v>
      </c>
      <c r="F2755" t="inlineStr">
        <is>
          <t xml:space="preserve">    ren. 730.</t>
        </is>
      </c>
      <c r="G2755">
        <f>HYPERLINK("https://images.diginfra.net/iiif/NL-HaNA_1.01.02/3770/NL-HaNA_1.01.02_3770_0017.jpg/3347,395,1086,3089/full/0/default.jpg", "iiif_url")</f>
        <v/>
      </c>
    </row>
    <row r="2756">
      <c r="A2756" t="inlineStr">
        <is>
          <t>NL-HaNA_1.01.02_3770_0017-page-33</t>
        </is>
      </c>
      <c r="B2756" t="inlineStr">
        <is>
          <t>NL-HaNA_1.01.02_3770_0017-column-3447-495-886-2889</t>
        </is>
      </c>
      <c r="C2756" t="inlineStr">
        <is>
          <t>repeat_lemma</t>
        </is>
      </c>
      <c r="D2756" t="n">
        <v>3581</v>
      </c>
      <c r="E2756" t="n">
        <v>1236</v>
      </c>
      <c r="F2756" t="inlineStr">
        <is>
          <t xml:space="preserve">        voor Anna Lamberts om te disponeren-</t>
        </is>
      </c>
      <c r="G2756">
        <f>HYPERLINK("https://images.diginfra.net/iiif/NL-HaNA_1.01.02/3770/NL-HaNA_1.01.02_3770_0017.jpg/3347,395,1086,3089/full/0/default.jpg", "iiif_url")</f>
        <v/>
      </c>
    </row>
    <row r="2757">
      <c r="A2757" t="inlineStr">
        <is>
          <t>NL-HaNA_1.01.02_3770_0017-page-33</t>
        </is>
      </c>
      <c r="B2757" t="inlineStr">
        <is>
          <t>NL-HaNA_1.01.02_3770_0017-column-3447-495-886-2889</t>
        </is>
      </c>
      <c r="C2757" t="inlineStr">
        <is>
          <t>continuation</t>
        </is>
      </c>
      <c r="D2757" t="n">
        <v>3496</v>
      </c>
      <c r="E2757" t="n">
        <v>1290</v>
      </c>
      <c r="F2757" t="inlineStr">
        <is>
          <t xml:space="preserve">    819.</t>
        </is>
      </c>
      <c r="G2757">
        <f>HYPERLINK("https://images.diginfra.net/iiif/NL-HaNA_1.01.02/3770/NL-HaNA_1.01.02_3770_0017.jpg/3347,395,1086,3089/full/0/default.jpg", "iiif_url")</f>
        <v/>
      </c>
    </row>
    <row r="2758">
      <c r="A2758" t="inlineStr">
        <is>
          <t>NL-HaNA_1.01.02_3770_0017-page-33</t>
        </is>
      </c>
      <c r="B2758" t="inlineStr">
        <is>
          <t>NL-HaNA_1.01.02_3770_0017-column-3447-495-886-2889</t>
        </is>
      </c>
      <c r="C2758" t="inlineStr">
        <is>
          <t>repeat_lemma</t>
        </is>
      </c>
      <c r="D2758" t="n">
        <v>3581</v>
      </c>
      <c r="E2758" t="n">
        <v>1338</v>
      </c>
      <c r="F2758" t="inlineStr">
        <is>
          <t xml:space="preserve">        voor H. Hoebeke en Dina Swalme om</t>
        </is>
      </c>
      <c r="G2758">
        <f>HYPERLINK("https://images.diginfra.net/iiif/NL-HaNA_1.01.02/3770/NL-HaNA_1.01.02_3770_0017.jpg/3347,395,1086,3089/full/0/default.jpg", "iiif_url")</f>
        <v/>
      </c>
    </row>
    <row r="2759">
      <c r="A2759" t="inlineStr">
        <is>
          <t>NL-HaNA_1.01.02_3770_0017-page-33</t>
        </is>
      </c>
      <c r="B2759" t="inlineStr">
        <is>
          <t>NL-HaNA_1.01.02_3770_0017-column-3447-495-886-2889</t>
        </is>
      </c>
      <c r="C2759" t="inlineStr">
        <is>
          <t>continuation</t>
        </is>
      </c>
      <c r="D2759" t="n">
        <v>3491</v>
      </c>
      <c r="E2759" t="n">
        <v>1387</v>
      </c>
      <c r="F2759" t="inlineStr">
        <is>
          <t xml:space="preserve">    te disponeren. 985.</t>
        </is>
      </c>
      <c r="G2759">
        <f>HYPERLINK("https://images.diginfra.net/iiif/NL-HaNA_1.01.02/3770/NL-HaNA_1.01.02_3770_0017.jpg/3347,395,1086,3089/full/0/default.jpg", "iiif_url")</f>
        <v/>
      </c>
    </row>
    <row r="2760">
      <c r="A2760" t="inlineStr">
        <is>
          <t>NL-HaNA_1.01.02_3770_0017-page-33</t>
        </is>
      </c>
      <c r="B2760" t="inlineStr">
        <is>
          <t>NL-HaNA_1.01.02_3770_0017-column-3447-495-886-2889</t>
        </is>
      </c>
      <c r="C2760" t="inlineStr">
        <is>
          <t>lemma</t>
        </is>
      </c>
      <c r="D2760" t="n">
        <v>3445</v>
      </c>
      <c r="E2760" t="n">
        <v>1427</v>
      </c>
      <c r="F2760" t="inlineStr">
        <is>
          <t>Ontfanger 's Gravesande, bericht op de Re-</t>
        </is>
      </c>
      <c r="G2760">
        <f>HYPERLINK("https://images.diginfra.net/iiif/NL-HaNA_1.01.02/3770/NL-HaNA_1.01.02_3770_0017.jpg/3347,395,1086,3089/full/0/default.jpg", "iiif_url")</f>
        <v/>
      </c>
    </row>
    <row r="2761">
      <c r="A2761" t="inlineStr">
        <is>
          <t>NL-HaNA_1.01.02_3770_0017-page-33</t>
        </is>
      </c>
      <c r="B2761" t="inlineStr">
        <is>
          <t>NL-HaNA_1.01.02_3770_0017-column-3447-495-886-2889</t>
        </is>
      </c>
      <c r="C2761" t="inlineStr">
        <is>
          <t>continuation</t>
        </is>
      </c>
      <c r="D2761" t="n">
        <v>3491</v>
      </c>
      <c r="E2761" t="n">
        <v>1484</v>
      </c>
      <c r="F2761" t="inlineStr">
        <is>
          <t xml:space="preserve">    queste van A. Tempelaer. 138.</t>
        </is>
      </c>
      <c r="G2761">
        <f>HYPERLINK("https://images.diginfra.net/iiif/NL-HaNA_1.01.02/3770/NL-HaNA_1.01.02_3770_0017.jpg/3347,395,1086,3089/full/0/default.jpg", "iiif_url")</f>
        <v/>
      </c>
    </row>
    <row r="2762">
      <c r="A2762" t="inlineStr">
        <is>
          <t>NL-HaNA_1.01.02_3770_0017-page-33</t>
        </is>
      </c>
      <c r="B2762" t="inlineStr">
        <is>
          <t>NL-HaNA_1.01.02_3770_0017-column-3447-495-886-2889</t>
        </is>
      </c>
      <c r="C2762" t="inlineStr">
        <is>
          <t>repeat_lemma</t>
        </is>
      </c>
      <c r="D2762" t="n">
        <v>3581</v>
      </c>
      <c r="E2762" t="n">
        <v>1531</v>
      </c>
      <c r="F2762" t="inlineStr">
        <is>
          <t xml:space="preserve">        bericht op de Requeste van Dorothea van</t>
        </is>
      </c>
      <c r="G2762">
        <f>HYPERLINK("https://images.diginfra.net/iiif/NL-HaNA_1.01.02/3770/NL-HaNA_1.01.02_3770_0017.jpg/3347,395,1086,3089/full/0/default.jpg", "iiif_url")</f>
        <v/>
      </c>
    </row>
    <row r="2763">
      <c r="A2763" t="inlineStr">
        <is>
          <t>NL-HaNA_1.01.02_3770_0017-page-33</t>
        </is>
      </c>
      <c r="B2763" t="inlineStr">
        <is>
          <t>NL-HaNA_1.01.02_3770_0017-column-3447-495-886-2889</t>
        </is>
      </c>
      <c r="C2763" t="inlineStr">
        <is>
          <t>continuation</t>
        </is>
      </c>
      <c r="D2763" t="n">
        <v>3496</v>
      </c>
      <c r="E2763" t="n">
        <v>1583</v>
      </c>
      <c r="F2763" t="inlineStr">
        <is>
          <t xml:space="preserve">    Asperen. 414.</t>
        </is>
      </c>
      <c r="G2763">
        <f>HYPERLINK("https://images.diginfra.net/iiif/NL-HaNA_1.01.02/3770/NL-HaNA_1.01.02_3770_0017.jpg/3347,395,1086,3089/full/0/default.jpg", "iiif_url")</f>
        <v/>
      </c>
    </row>
    <row r="2764">
      <c r="A2764" t="inlineStr">
        <is>
          <t>NL-HaNA_1.01.02_3770_0017-page-33</t>
        </is>
      </c>
      <c r="B2764" t="inlineStr">
        <is>
          <t>NL-HaNA_1.01.02_3770_0017-column-3447-495-886-2889</t>
        </is>
      </c>
      <c r="C2764" t="inlineStr">
        <is>
          <t>repeat_lemma</t>
        </is>
      </c>
      <c r="D2764" t="n">
        <v>3576</v>
      </c>
      <c r="E2764" t="n">
        <v>1632</v>
      </c>
      <c r="F2764" t="inlineStr">
        <is>
          <t xml:space="preserve">        verkoopinge van eenige Goederen en Huy-</t>
        </is>
      </c>
      <c r="G2764">
        <f>HYPERLINK("https://images.diginfra.net/iiif/NL-HaNA_1.01.02/3770/NL-HaNA_1.01.02_3770_0017.jpg/3347,395,1086,3089/full/0/default.jpg", "iiif_url")</f>
        <v/>
      </c>
    </row>
    <row r="2765">
      <c r="A2765" t="inlineStr">
        <is>
          <t>NL-HaNA_1.01.02_3770_0017-page-33</t>
        </is>
      </c>
      <c r="B2765" t="inlineStr">
        <is>
          <t>NL-HaNA_1.01.02_3770_0017-column-3447-495-886-2889</t>
        </is>
      </c>
      <c r="C2765" t="inlineStr">
        <is>
          <t>continuation</t>
        </is>
      </c>
      <c r="D2765" t="n">
        <v>3489</v>
      </c>
      <c r="E2765" t="n">
        <v>1680</v>
      </c>
      <c r="F2765" t="inlineStr">
        <is>
          <t xml:space="preserve">    sen van H. van Brussel. 698.</t>
        </is>
      </c>
      <c r="G2765">
        <f>HYPERLINK("https://images.diginfra.net/iiif/NL-HaNA_1.01.02/3770/NL-HaNA_1.01.02_3770_0017.jpg/3347,395,1086,3089/full/0/default.jpg", "iiif_url")</f>
        <v/>
      </c>
    </row>
    <row r="2766">
      <c r="A2766" t="inlineStr">
        <is>
          <t>NL-HaNA_1.01.02_3770_0017-page-33</t>
        </is>
      </c>
      <c r="B2766" t="inlineStr">
        <is>
          <t>NL-HaNA_1.01.02_3770_0017-column-3447-495-886-2889</t>
        </is>
      </c>
      <c r="C2766" t="inlineStr">
        <is>
          <t>repeat_lemma</t>
        </is>
      </c>
      <c r="D2766" t="n">
        <v>3574</v>
      </c>
      <c r="E2766" t="n">
        <v>1728</v>
      </c>
      <c r="F2766" t="inlineStr">
        <is>
          <t xml:space="preserve">        accord met de Erfgenamen van wylen</t>
        </is>
      </c>
      <c r="G2766">
        <f>HYPERLINK("https://images.diginfra.net/iiif/NL-HaNA_1.01.02/3770/NL-HaNA_1.01.02_3770_0017.jpg/3347,395,1086,3089/full/0/default.jpg", "iiif_url")</f>
        <v/>
      </c>
    </row>
    <row r="2767">
      <c r="A2767" t="inlineStr">
        <is>
          <t>NL-HaNA_1.01.02_3770_0017-page-33</t>
        </is>
      </c>
      <c r="B2767" t="inlineStr">
        <is>
          <t>NL-HaNA_1.01.02_3770_0017-column-3447-495-886-2889</t>
        </is>
      </c>
      <c r="C2767" t="inlineStr">
        <is>
          <t>continuation</t>
        </is>
      </c>
      <c r="D2767" t="n">
        <v>3493</v>
      </c>
      <c r="E2767" t="n">
        <v>1774</v>
      </c>
      <c r="F2767" t="inlineStr">
        <is>
          <t xml:space="preserve">    den Onderrenmeester Boons tot Pouderoyen.</t>
        </is>
      </c>
      <c r="G2767">
        <f>HYPERLINK("https://images.diginfra.net/iiif/NL-HaNA_1.01.02/3770/NL-HaNA_1.01.02_3770_0017.jpg/3347,395,1086,3089/full/0/default.jpg", "iiif_url")</f>
        <v/>
      </c>
    </row>
    <row r="2768">
      <c r="A2768" t="inlineStr">
        <is>
          <t>NL-HaNA_1.01.02_3770_0017-page-33</t>
        </is>
      </c>
      <c r="B2768" t="inlineStr">
        <is>
          <t>NL-HaNA_1.01.02_3770_0017-column-3447-495-886-2889</t>
        </is>
      </c>
      <c r="C2768" t="inlineStr">
        <is>
          <t>continuation</t>
        </is>
      </c>
      <c r="D2768" t="n">
        <v>3496</v>
      </c>
      <c r="E2768" t="n">
        <v>1831</v>
      </c>
      <c r="F2768" t="inlineStr">
        <is>
          <t xml:space="preserve">    922.</t>
        </is>
      </c>
      <c r="G2768">
        <f>HYPERLINK("https://images.diginfra.net/iiif/NL-HaNA_1.01.02/3770/NL-HaNA_1.01.02_3770_0017.jpg/3347,395,1086,3089/full/0/default.jpg", "iiif_url")</f>
        <v/>
      </c>
    </row>
    <row r="2769">
      <c r="A2769" t="inlineStr">
        <is>
          <t>NL-HaNA_1.01.02_3770_0017-page-33</t>
        </is>
      </c>
      <c r="B2769" t="inlineStr">
        <is>
          <t>NL-HaNA_1.01.02_3770_0017-column-3447-495-886-2889</t>
        </is>
      </c>
      <c r="C2769" t="inlineStr">
        <is>
          <t>repeat_lemma</t>
        </is>
      </c>
      <c r="D2769" t="n">
        <v>3592</v>
      </c>
      <c r="E2769" t="n">
        <v>1862</v>
      </c>
      <c r="F2769" t="inlineStr">
        <is>
          <t xml:space="preserve">        in gebreke blyven van den Advoraet</t>
        </is>
      </c>
      <c r="G2769">
        <f>HYPERLINK("https://images.diginfra.net/iiif/NL-HaNA_1.01.02/3770/NL-HaNA_1.01.02_3770_0017.jpg/3347,395,1086,3089/full/0/default.jpg", "iiif_url")</f>
        <v/>
      </c>
    </row>
    <row r="2770">
      <c r="A2770" t="inlineStr">
        <is>
          <t>NL-HaNA_1.01.02_3770_0017-page-33</t>
        </is>
      </c>
      <c r="B2770" t="inlineStr">
        <is>
          <t>NL-HaNA_1.01.02_3770_0017-column-3447-495-886-2889</t>
        </is>
      </c>
      <c r="C2770" t="inlineStr">
        <is>
          <t>continuation</t>
        </is>
      </c>
      <c r="D2770" t="n">
        <v>3500</v>
      </c>
      <c r="E2770" t="n">
        <v>1914</v>
      </c>
      <c r="F2770" t="inlineStr">
        <is>
          <t xml:space="preserve">    Verbeeck. ost.</t>
        </is>
      </c>
      <c r="G2770">
        <f>HYPERLINK("https://images.diginfra.net/iiif/NL-HaNA_1.01.02/3770/NL-HaNA_1.01.02_3770_0017.jpg/3347,395,1086,3089/full/0/default.jpg", "iiif_url")</f>
        <v/>
      </c>
    </row>
    <row r="2771">
      <c r="A2771" t="inlineStr">
        <is>
          <t>NL-HaNA_1.01.02_3770_0017-page-33</t>
        </is>
      </c>
      <c r="B2771" t="inlineStr">
        <is>
          <t>NL-HaNA_1.01.02_3770_0017-column-3447-495-886-2889</t>
        </is>
      </c>
      <c r="C2771" t="inlineStr">
        <is>
          <t>repeat_lemma</t>
        </is>
      </c>
      <c r="D2771" t="n">
        <v>3599</v>
      </c>
      <c r="E2771" t="n">
        <v>1966</v>
      </c>
      <c r="F2771" t="inlineStr">
        <is>
          <t xml:space="preserve">        advis op de Requeste van H. Velsen,</t>
        </is>
      </c>
      <c r="G2771">
        <f>HYPERLINK("https://images.diginfra.net/iiif/NL-HaNA_1.01.02/3770/NL-HaNA_1.01.02_3770_0017.jpg/3347,395,1086,3089/full/0/default.jpg", "iiif_url")</f>
        <v/>
      </c>
    </row>
    <row r="2772">
      <c r="A2772" t="inlineStr">
        <is>
          <t>NL-HaNA_1.01.02_3770_0017-page-33</t>
        </is>
      </c>
      <c r="B2772" t="inlineStr">
        <is>
          <t>NL-HaNA_1.01.02_3770_0017-column-3447-495-886-2889</t>
        </is>
      </c>
      <c r="C2772" t="inlineStr">
        <is>
          <t>continuation</t>
        </is>
      </c>
      <c r="D2772" t="n">
        <v>3498</v>
      </c>
      <c r="E2772" t="n">
        <v>2016</v>
      </c>
      <c r="F2772" t="inlineStr">
        <is>
          <t xml:space="preserve">    Predikant tot Delft. 1009.</t>
        </is>
      </c>
      <c r="G2772">
        <f>HYPERLINK("https://images.diginfra.net/iiif/NL-HaNA_1.01.02/3770/NL-HaNA_1.01.02_3770_0017.jpg/3347,395,1086,3089/full/0/default.jpg", "iiif_url")</f>
        <v/>
      </c>
    </row>
    <row r="2773">
      <c r="A2773" t="inlineStr">
        <is>
          <t>NL-HaNA_1.01.02_3770_0017-page-33</t>
        </is>
      </c>
      <c r="B2773" t="inlineStr">
        <is>
          <t>NL-HaNA_1.01.02_3770_0017-column-3447-495-886-2889</t>
        </is>
      </c>
      <c r="C2773" t="inlineStr">
        <is>
          <t>lemma</t>
        </is>
      </c>
      <c r="D2773" t="n">
        <v>3447</v>
      </c>
      <c r="E2773" t="n">
        <v>2065</v>
      </c>
      <c r="F2773" t="inlineStr">
        <is>
          <t>Ontfanger Groeninx, advis nopende het ver-</t>
        </is>
      </c>
      <c r="G2773">
        <f>HYPERLINK("https://images.diginfra.net/iiif/NL-HaNA_1.01.02/3770/NL-HaNA_1.01.02_3770_0017.jpg/3347,395,1086,3089/full/0/default.jpg", "iiif_url")</f>
        <v/>
      </c>
    </row>
    <row r="2774">
      <c r="A2774" t="inlineStr">
        <is>
          <t>NL-HaNA_1.01.02_3770_0017-page-33</t>
        </is>
      </c>
      <c r="B2774" t="inlineStr">
        <is>
          <t>NL-HaNA_1.01.02_3770_0017-column-3447-495-886-2889</t>
        </is>
      </c>
      <c r="C2774" t="inlineStr">
        <is>
          <t>continuation</t>
        </is>
      </c>
      <c r="D2774" t="n">
        <v>3496</v>
      </c>
      <c r="E2774" t="n">
        <v>2114</v>
      </c>
      <c r="F2774" t="inlineStr">
        <is>
          <t xml:space="preserve">    saeck der Geinteresseerden in den Commissie-</t>
        </is>
      </c>
      <c r="G2774">
        <f>HYPERLINK("https://images.diginfra.net/iiif/NL-HaNA_1.01.02/3770/NL-HaNA_1.01.02_3770_0017.jpg/3347,395,1086,3089/full/0/default.jpg", "iiif_url")</f>
        <v/>
      </c>
    </row>
    <row r="2775">
      <c r="A2775" t="inlineStr">
        <is>
          <t>NL-HaNA_1.01.02_3770_0017-page-33</t>
        </is>
      </c>
      <c r="B2775" t="inlineStr">
        <is>
          <t>NL-HaNA_1.01.02_3770_0017-column-3447-495-886-2889</t>
        </is>
      </c>
      <c r="C2775" t="inlineStr">
        <is>
          <t>continuation</t>
        </is>
      </c>
      <c r="D2775" t="n">
        <v>3498</v>
      </c>
      <c r="E2775" t="n">
        <v>2166</v>
      </c>
      <c r="F2775" t="inlineStr">
        <is>
          <t xml:space="preserve">    vaerder de Zeepoft. 325. 547.</t>
        </is>
      </c>
      <c r="G2775">
        <f>HYPERLINK("https://images.diginfra.net/iiif/NL-HaNA_1.01.02/3770/NL-HaNA_1.01.02_3770_0017.jpg/3347,395,1086,3089/full/0/default.jpg", "iiif_url")</f>
        <v/>
      </c>
    </row>
    <row r="2776">
      <c r="A2776" t="inlineStr">
        <is>
          <t>NL-HaNA_1.01.02_3770_0017-page-33</t>
        </is>
      </c>
      <c r="B2776" t="inlineStr">
        <is>
          <t>NL-HaNA_1.01.02_3770_0017-column-3447-495-886-2889</t>
        </is>
      </c>
      <c r="C2776" t="inlineStr">
        <is>
          <t>repeat_lemma</t>
        </is>
      </c>
      <c r="D2776" t="n">
        <v>3585</v>
      </c>
      <c r="E2776" t="n">
        <v>2212</v>
      </c>
      <c r="F2776" t="inlineStr">
        <is>
          <t xml:space="preserve">        gelast aen de Admiraliteyt op de Maze</t>
        </is>
      </c>
      <c r="G2776">
        <f>HYPERLINK("https://images.diginfra.net/iiif/NL-HaNA_1.01.02/3770/NL-HaNA_1.01.02_3770_0017.jpg/3347,395,1086,3089/full/0/default.jpg", "iiif_url")</f>
        <v/>
      </c>
    </row>
    <row r="2777">
      <c r="A2777" t="inlineStr">
        <is>
          <t>NL-HaNA_1.01.02_3770_0017-page-33</t>
        </is>
      </c>
      <c r="B2777" t="inlineStr">
        <is>
          <t>NL-HaNA_1.01.02_3770_0017-column-3447-495-886-2889</t>
        </is>
      </c>
      <c r="C2777" t="inlineStr">
        <is>
          <t>continuation</t>
        </is>
      </c>
      <c r="D2777" t="n">
        <v>3498</v>
      </c>
      <c r="E2777" t="n">
        <v>2261</v>
      </c>
      <c r="F2777" t="inlineStr">
        <is>
          <t xml:space="preserve">    te betalen hondert duysent guldens, en aen</t>
        </is>
      </c>
      <c r="G2777">
        <f>HYPERLINK("https://images.diginfra.net/iiif/NL-HaNA_1.01.02/3770/NL-HaNA_1.01.02_3770_0017.jpg/3347,395,1086,3089/full/0/default.jpg", "iiif_url")</f>
        <v/>
      </c>
    </row>
    <row r="2778">
      <c r="A2778" t="inlineStr">
        <is>
          <t>NL-HaNA_1.01.02_3770_0017-page-33</t>
        </is>
      </c>
      <c r="B2778" t="inlineStr">
        <is>
          <t>NL-HaNA_1.01.02_3770_0017-column-3447-495-886-2889</t>
        </is>
      </c>
      <c r="C2778" t="inlineStr">
        <is>
          <t>continuation</t>
        </is>
      </c>
      <c r="D2778" t="n">
        <v>3496</v>
      </c>
      <c r="E2778" t="n">
        <v>2312</v>
      </c>
      <c r="F2778" t="inlineStr">
        <is>
          <t xml:space="preserve">    de Admiraliteyt tot Amsterdam ses en der-</t>
        </is>
      </c>
      <c r="G2778">
        <f>HYPERLINK("https://images.diginfra.net/iiif/NL-HaNA_1.01.02/3770/NL-HaNA_1.01.02_3770_0017.jpg/3347,395,1086,3089/full/0/default.jpg", "iiif_url")</f>
        <v/>
      </c>
    </row>
    <row r="2779">
      <c r="A2779" t="inlineStr">
        <is>
          <t>NL-HaNA_1.01.02_3770_0017-page-33</t>
        </is>
      </c>
      <c r="B2779" t="inlineStr">
        <is>
          <t>NL-HaNA_1.01.02_3770_0017-column-3447-495-886-2889</t>
        </is>
      </c>
      <c r="C2779" t="inlineStr">
        <is>
          <t>continuation</t>
        </is>
      </c>
      <c r="D2779" t="n">
        <v>3496</v>
      </c>
      <c r="E2779" t="n">
        <v>2357</v>
      </c>
      <c r="F2779" t="inlineStr">
        <is>
          <t xml:space="preserve">    tigh duysent vyf hordert guldens. 610.</t>
        </is>
      </c>
      <c r="G2779">
        <f>HYPERLINK("https://images.diginfra.net/iiif/NL-HaNA_1.01.02/3770/NL-HaNA_1.01.02_3770_0017.jpg/3347,395,1086,3089/full/0/default.jpg", "iiif_url")</f>
        <v/>
      </c>
    </row>
    <row r="2780">
      <c r="A2780" t="inlineStr">
        <is>
          <t>NL-HaNA_1.01.02_3770_0017-page-33</t>
        </is>
      </c>
      <c r="B2780" t="inlineStr">
        <is>
          <t>NL-HaNA_1.01.02_3770_0017-column-3447-495-886-2889</t>
        </is>
      </c>
      <c r="C2780" t="inlineStr">
        <is>
          <t>repeat_lemma</t>
        </is>
      </c>
      <c r="D2780" t="n">
        <v>3587</v>
      </c>
      <c r="E2780" t="n">
        <v>2408</v>
      </c>
      <c r="F2780" t="inlineStr">
        <is>
          <t xml:space="preserve">        advis op de Requeste van Jacob en Jan</t>
        </is>
      </c>
      <c r="G2780">
        <f>HYPERLINK("https://images.diginfra.net/iiif/NL-HaNA_1.01.02/3770/NL-HaNA_1.01.02_3770_0017.jpg/3347,395,1086,3089/full/0/default.jpg", "iiif_url")</f>
        <v/>
      </c>
    </row>
    <row r="2781">
      <c r="A2781" t="inlineStr">
        <is>
          <t>NL-HaNA_1.01.02_3770_0017-page-33</t>
        </is>
      </c>
      <c r="B2781" t="inlineStr">
        <is>
          <t>NL-HaNA_1.01.02_3770_0017-column-3447-495-886-2889</t>
        </is>
      </c>
      <c r="C2781" t="inlineStr">
        <is>
          <t>continuation</t>
        </is>
      </c>
      <c r="D2781" t="n">
        <v>3498</v>
      </c>
      <c r="E2781" t="n">
        <v>2450</v>
      </c>
      <c r="F2781" t="inlineStr">
        <is>
          <t xml:space="preserve">    Sauyn. 785.</t>
        </is>
      </c>
      <c r="G2781">
        <f>HYPERLINK("https://images.diginfra.net/iiif/NL-HaNA_1.01.02/3770/NL-HaNA_1.01.02_3770_0017.jpg/3347,395,1086,3089/full/0/default.jpg", "iiif_url")</f>
        <v/>
      </c>
    </row>
    <row r="2782">
      <c r="A2782" t="inlineStr">
        <is>
          <t>NL-HaNA_1.01.02_3770_0017-page-33</t>
        </is>
      </c>
      <c r="B2782" t="inlineStr">
        <is>
          <t>NL-HaNA_1.01.02_3770_0017-column-3447-495-886-2889</t>
        </is>
      </c>
      <c r="C2782" t="inlineStr">
        <is>
          <t>repeat_lemma</t>
        </is>
      </c>
      <c r="D2782" t="n">
        <v>3576</v>
      </c>
      <c r="E2782" t="n">
        <v>2496</v>
      </c>
      <c r="F2782" t="inlineStr">
        <is>
          <t xml:space="preserve">        advis op de Requeste van Jacob en Abra-</t>
        </is>
      </c>
      <c r="G2782">
        <f>HYPERLINK("https://images.diginfra.net/iiif/NL-HaNA_1.01.02/3770/NL-HaNA_1.01.02_3770_0017.jpg/3347,395,1086,3089/full/0/default.jpg", "iiif_url")</f>
        <v/>
      </c>
    </row>
    <row r="2783">
      <c r="A2783" t="inlineStr">
        <is>
          <t>NL-HaNA_1.01.02_3770_0017-page-33</t>
        </is>
      </c>
      <c r="B2783" t="inlineStr">
        <is>
          <t>NL-HaNA_1.01.02_3770_0017-column-3447-495-886-2889</t>
        </is>
      </c>
      <c r="C2783" t="inlineStr">
        <is>
          <t>continuation</t>
        </is>
      </c>
      <c r="D2783" t="n">
        <v>3496</v>
      </c>
      <c r="E2783" t="n">
        <v>2555</v>
      </c>
      <c r="F2783" t="inlineStr">
        <is>
          <t xml:space="preserve">    bam Samyn. 841. 1035.</t>
        </is>
      </c>
      <c r="G2783">
        <f>HYPERLINK("https://images.diginfra.net/iiif/NL-HaNA_1.01.02/3770/NL-HaNA_1.01.02_3770_0017.jpg/3347,395,1086,3089/full/0/default.jpg", "iiif_url")</f>
        <v/>
      </c>
    </row>
    <row r="2784">
      <c r="A2784" t="inlineStr">
        <is>
          <t>NL-HaNA_1.01.02_3770_0017-page-33</t>
        </is>
      </c>
      <c r="B2784" t="inlineStr">
        <is>
          <t>NL-HaNA_1.01.02_3770_0017-column-3447-495-886-2889</t>
        </is>
      </c>
      <c r="C2784" t="inlineStr">
        <is>
          <t>repeat_lemma</t>
        </is>
      </c>
      <c r="D2784" t="n">
        <v>3574</v>
      </c>
      <c r="E2784" t="n">
        <v>2605</v>
      </c>
      <c r="F2784" t="inlineStr">
        <is>
          <t xml:space="preserve">        advis op het versoeck van Jacobus Witte,</t>
        </is>
      </c>
      <c r="G2784">
        <f>HYPERLINK("https://images.diginfra.net/iiif/NL-HaNA_1.01.02/3770/NL-HaNA_1.01.02_3770_0017.jpg/3347,395,1086,3089/full/0/default.jpg", "iiif_url")</f>
        <v/>
      </c>
    </row>
    <row r="2785">
      <c r="A2785" t="inlineStr">
        <is>
          <t>NL-HaNA_1.01.02_3770_0017-page-33</t>
        </is>
      </c>
      <c r="B2785" t="inlineStr">
        <is>
          <t>NL-HaNA_1.01.02_3770_0017-column-3447-495-886-2889</t>
        </is>
      </c>
      <c r="C2785" t="inlineStr">
        <is>
          <t>continuation</t>
        </is>
      </c>
      <c r="D2785" t="n">
        <v>3496</v>
      </c>
      <c r="E2785" t="n">
        <v>2648</v>
      </c>
      <c r="F2785" t="inlineStr">
        <is>
          <t xml:space="preserve">    Beeckhouder van het Schip de Orangeboom.</t>
        </is>
      </c>
      <c r="G2785">
        <f>HYPERLINK("https://images.diginfra.net/iiif/NL-HaNA_1.01.02/3770/NL-HaNA_1.01.02_3770_0017.jpg/3347,395,1086,3089/full/0/default.jpg", "iiif_url")</f>
        <v/>
      </c>
    </row>
    <row r="2786">
      <c r="A2786" t="inlineStr">
        <is>
          <t>NL-HaNA_1.01.02_3770_0017-page-33</t>
        </is>
      </c>
      <c r="B2786" t="inlineStr">
        <is>
          <t>NL-HaNA_1.01.02_3770_0017-column-3447-495-886-2889</t>
        </is>
      </c>
      <c r="C2786" t="inlineStr">
        <is>
          <t>continuation</t>
        </is>
      </c>
      <c r="D2786" t="n">
        <v>3498</v>
      </c>
      <c r="E2786" t="n">
        <v>2701</v>
      </c>
      <c r="F2786" t="inlineStr">
        <is>
          <t xml:space="preserve">    908.</t>
        </is>
      </c>
      <c r="G2786">
        <f>HYPERLINK("https://images.diginfra.net/iiif/NL-HaNA_1.01.02/3770/NL-HaNA_1.01.02_3770_0017.jpg/3347,395,1086,3089/full/0/default.jpg", "iiif_url")</f>
        <v/>
      </c>
    </row>
    <row r="2787">
      <c r="A2787" t="inlineStr">
        <is>
          <t>NL-HaNA_1.01.02_3770_0017-page-33</t>
        </is>
      </c>
      <c r="B2787" t="inlineStr">
        <is>
          <t>NL-HaNA_1.01.02_3770_0017-column-3447-495-886-2889</t>
        </is>
      </c>
      <c r="C2787" t="inlineStr">
        <is>
          <t>lemma</t>
        </is>
      </c>
      <c r="D2787" t="n">
        <v>3450</v>
      </c>
      <c r="E2787" t="n">
        <v>2739</v>
      </c>
      <c r="F2787" t="inlineStr">
        <is>
          <t>Ontfanger Hogendorp, Staet van de confide-</t>
        </is>
      </c>
      <c r="G2787">
        <f>HYPERLINK("https://images.diginfra.net/iiif/NL-HaNA_1.01.02/3770/NL-HaNA_1.01.02_3770_0017.jpg/3347,395,1086,3089/full/0/default.jpg", "iiif_url")</f>
        <v/>
      </c>
    </row>
    <row r="2788">
      <c r="A2788" t="inlineStr">
        <is>
          <t>NL-HaNA_1.01.02_3770_0017-page-33</t>
        </is>
      </c>
      <c r="B2788" t="inlineStr">
        <is>
          <t>NL-HaNA_1.01.02_3770_0017-column-3447-495-886-2889</t>
        </is>
      </c>
      <c r="C2788" t="inlineStr">
        <is>
          <t>continuation</t>
        </is>
      </c>
      <c r="D2788" t="n">
        <v>3493</v>
      </c>
      <c r="E2788" t="n">
        <v>2797</v>
      </c>
      <c r="F2788" t="inlineStr">
        <is>
          <t xml:space="preserve">    rable interessen ap Gent, Brugge, Oostende,</t>
        </is>
      </c>
      <c r="G2788">
        <f>HYPERLINK("https://images.diginfra.net/iiif/NL-HaNA_1.01.02/3770/NL-HaNA_1.01.02_3770_0017.jpg/3347,395,1086,3089/full/0/default.jpg", "iiif_url")</f>
        <v/>
      </c>
    </row>
    <row r="2789">
      <c r="A2789" t="inlineStr">
        <is>
          <t>NL-HaNA_1.01.02_3770_0017-page-33</t>
        </is>
      </c>
      <c r="B2789" t="inlineStr">
        <is>
          <t>NL-HaNA_1.01.02_3770_0017-column-3447-495-886-2889</t>
        </is>
      </c>
      <c r="C2789" t="inlineStr">
        <is>
          <t>continuation</t>
        </is>
      </c>
      <c r="D2789" t="n">
        <v>3493</v>
      </c>
      <c r="E2789" t="n">
        <v>2850</v>
      </c>
      <c r="F2789" t="inlineStr">
        <is>
          <t xml:space="preserve">    mitsgaders de generale Pofterye in de Neder-</t>
        </is>
      </c>
      <c r="G2789">
        <f>HYPERLINK("https://images.diginfra.net/iiif/NL-HaNA_1.01.02/3770/NL-HaNA_1.01.02_3770_0017.jpg/3347,395,1086,3089/full/0/default.jpg", "iiif_url")</f>
        <v/>
      </c>
    </row>
    <row r="2790">
      <c r="A2790" t="inlineStr">
        <is>
          <t>NL-HaNA_1.01.02_3770_0017-page-33</t>
        </is>
      </c>
      <c r="B2790" t="inlineStr">
        <is>
          <t>NL-HaNA_1.01.02_3770_0017-column-3447-495-886-2889</t>
        </is>
      </c>
      <c r="C2790" t="inlineStr">
        <is>
          <t>continuation</t>
        </is>
      </c>
      <c r="D2790" t="n">
        <v>3496</v>
      </c>
      <c r="E2790" t="n">
        <v>2895</v>
      </c>
      <c r="F2790" t="inlineStr">
        <is>
          <t xml:space="preserve">    landen, vershuldight. 230.</t>
        </is>
      </c>
      <c r="G2790">
        <f>HYPERLINK("https://images.diginfra.net/iiif/NL-HaNA_1.01.02/3770/NL-HaNA_1.01.02_3770_0017.jpg/3347,395,1086,3089/full/0/default.jpg", "iiif_url")</f>
        <v/>
      </c>
    </row>
    <row r="2791">
      <c r="A2791" t="inlineStr">
        <is>
          <t>NL-HaNA_1.01.02_3770_0017-page-33</t>
        </is>
      </c>
      <c r="B2791" t="inlineStr">
        <is>
          <t>NL-HaNA_1.01.02_3770_0017-column-3447-495-886-2889</t>
        </is>
      </c>
      <c r="C2791" t="inlineStr">
        <is>
          <t>repeat_lemma</t>
        </is>
      </c>
      <c r="D2791" t="n">
        <v>3594</v>
      </c>
      <c r="E2791" t="n">
        <v>2946</v>
      </c>
      <c r="F2791" t="inlineStr">
        <is>
          <t xml:space="preserve">        verachterde interesse onder guarantie</t>
        </is>
      </c>
      <c r="G2791">
        <f>HYPERLINK("https://images.diginfra.net/iiif/NL-HaNA_1.01.02/3770/NL-HaNA_1.01.02_3770_0017.jpg/3347,395,1086,3089/full/0/default.jpg", "iiif_url")</f>
        <v/>
      </c>
    </row>
    <row r="2792">
      <c r="A2792" t="inlineStr">
        <is>
          <t>NL-HaNA_1.01.02_3770_0017-page-33</t>
        </is>
      </c>
      <c r="B2792" t="inlineStr">
        <is>
          <t>NL-HaNA_1.01.02_3770_0017-column-3447-495-886-2889</t>
        </is>
      </c>
      <c r="C2792" t="inlineStr">
        <is>
          <t>continuation</t>
        </is>
      </c>
      <c r="D2792" t="n">
        <v>3496</v>
      </c>
      <c r="E2792" t="n">
        <v>2998</v>
      </c>
      <c r="F2792" t="inlineStr">
        <is>
          <t xml:space="preserve">    voor Stadt en Lande genegotieert. 560.</t>
        </is>
      </c>
      <c r="G2792">
        <f>HYPERLINK("https://images.diginfra.net/iiif/NL-HaNA_1.01.02/3770/NL-HaNA_1.01.02_3770_0017.jpg/3347,395,1086,3089/full/0/default.jpg", "iiif_url")</f>
        <v/>
      </c>
    </row>
    <row r="2793">
      <c r="A2793" t="inlineStr">
        <is>
          <t>NL-HaNA_1.01.02_3770_0017-page-33</t>
        </is>
      </c>
      <c r="B2793" t="inlineStr">
        <is>
          <t>NL-HaNA_1.01.02_3770_0017-column-3447-495-886-2889</t>
        </is>
      </c>
      <c r="C2793" t="inlineStr">
        <is>
          <t>continuation</t>
        </is>
      </c>
      <c r="D2793" t="n">
        <v>3560</v>
      </c>
      <c r="E2793" t="n">
        <v>3048</v>
      </c>
      <c r="F2793" t="inlineStr">
        <is>
          <t xml:space="preserve">    excessive aghterftallen van interessen. 518.</t>
        </is>
      </c>
      <c r="G2793">
        <f>HYPERLINK("https://images.diginfra.net/iiif/NL-HaNA_1.01.02/3770/NL-HaNA_1.01.02_3770_0017.jpg/3347,395,1086,3089/full/0/default.jpg", "iiif_url")</f>
        <v/>
      </c>
    </row>
    <row r="2794">
      <c r="A2794" t="inlineStr">
        <is>
          <t>NL-HaNA_1.01.02_3770_0017-page-33</t>
        </is>
      </c>
      <c r="B2794" t="inlineStr">
        <is>
          <t>NL-HaNA_1.01.02_3770_0017-column-3447-495-886-2889</t>
        </is>
      </c>
      <c r="C2794" t="inlineStr">
        <is>
          <t>continuation</t>
        </is>
      </c>
      <c r="D2794" t="n">
        <v>3496</v>
      </c>
      <c r="E2794" t="n">
        <v>3087</v>
      </c>
      <c r="F2794" t="inlineStr">
        <is>
          <t xml:space="preserve">    668. 756. 949. 980. 1078.</t>
        </is>
      </c>
      <c r="G2794">
        <f>HYPERLINK("https://images.diginfra.net/iiif/NL-HaNA_1.01.02/3770/NL-HaNA_1.01.02_3770_0017.jpg/3347,395,1086,3089/full/0/default.jpg", "iiif_url")</f>
        <v/>
      </c>
    </row>
    <row r="2795">
      <c r="A2795" t="inlineStr">
        <is>
          <t>NL-HaNA_1.01.02_3770_0017-page-33</t>
        </is>
      </c>
      <c r="B2795" t="inlineStr">
        <is>
          <t>NL-HaNA_1.01.02_3770_0017-column-3447-495-886-2889</t>
        </is>
      </c>
      <c r="C2795" t="inlineStr">
        <is>
          <t>repeat_lemma</t>
        </is>
      </c>
      <c r="D2795" t="n">
        <v>3567</v>
      </c>
      <c r="E2795" t="n">
        <v>3139</v>
      </c>
      <c r="F2795" t="inlineStr">
        <is>
          <t xml:space="preserve">        voorsltagh van de Raedt tot ontlastinge</t>
        </is>
      </c>
      <c r="G2795">
        <f>HYPERLINK("https://images.diginfra.net/iiif/NL-HaNA_1.01.02/3770/NL-HaNA_1.01.02_3770_0017.jpg/3347,395,1086,3089/full/0/default.jpg", "iiif_url")</f>
        <v/>
      </c>
    </row>
    <row r="2796">
      <c r="A2796" t="inlineStr">
        <is>
          <t>NL-HaNA_1.01.02_3770_0017-page-33</t>
        </is>
      </c>
      <c r="B2796" t="inlineStr">
        <is>
          <t>NL-HaNA_1.01.02_3770_0017-column-3447-495-886-2889</t>
        </is>
      </c>
      <c r="C2796" t="inlineStr">
        <is>
          <t>continuation</t>
        </is>
      </c>
      <c r="D2796" t="n">
        <v>3493</v>
      </c>
      <c r="E2796" t="n">
        <v>3191</v>
      </c>
      <c r="F2796" t="inlineStr">
        <is>
          <t xml:space="preserve">    van het Comptoir Generael. 1016.</t>
        </is>
      </c>
      <c r="G2796">
        <f>HYPERLINK("https://images.diginfra.net/iiif/NL-HaNA_1.01.02/3770/NL-HaNA_1.01.02_3770_0017.jpg/3347,395,1086,3089/full/0/default.jpg", "iiif_url")</f>
        <v/>
      </c>
    </row>
    <row r="2797">
      <c r="A2797" t="inlineStr">
        <is>
          <t>NL-HaNA_1.01.02_3770_0017-page-33</t>
        </is>
      </c>
      <c r="B2797" t="inlineStr">
        <is>
          <t>NL-HaNA_1.01.02_3770_0017-column-3447-495-886-2889</t>
        </is>
      </c>
      <c r="C2797" t="inlineStr">
        <is>
          <t>lemma</t>
        </is>
      </c>
      <c r="D2797" t="n">
        <v>3443</v>
      </c>
      <c r="E2797" t="n">
        <v>3232</v>
      </c>
      <c r="F2797" t="inlineStr">
        <is>
          <t>Oostende, Momeze advertentie. 1058.</t>
        </is>
      </c>
      <c r="G2797">
        <f>HYPERLINK("https://images.diginfra.net/iiif/NL-HaNA_1.01.02/3770/NL-HaNA_1.01.02_3770_0017.jpg/3347,395,1086,3089/full/0/default.jpg", "iiif_url")</f>
        <v/>
      </c>
    </row>
    <row r="2798">
      <c r="A2798" t="inlineStr">
        <is>
          <t>NL-HaNA_1.01.02_3770_0017-page-33</t>
        </is>
      </c>
      <c r="B2798" t="inlineStr">
        <is>
          <t>NL-HaNA_1.01.02_3770_0017-column-3447-495-886-2889</t>
        </is>
      </c>
      <c r="C2798" t="inlineStr">
        <is>
          <t>lemma</t>
        </is>
      </c>
      <c r="D2798" t="n">
        <v>3445</v>
      </c>
      <c r="E2798" t="n">
        <v>3281</v>
      </c>
      <c r="F2798" t="inlineStr">
        <is>
          <t>Oost-Indische Compagnie. 20. 201. 203.</t>
        </is>
      </c>
      <c r="G2798">
        <f>HYPERLINK("https://images.diginfra.net/iiif/NL-HaNA_1.01.02/3770/NL-HaNA_1.01.02_3770_0017.jpg/3347,395,1086,3089/full/0/default.jpg", "iiif_url")</f>
        <v/>
      </c>
    </row>
    <row r="2802">
      <c r="A2802" t="inlineStr">
        <is>
          <t>NL-HaNA_1.01.02_3770_0018-page-34</t>
        </is>
      </c>
      <c r="B2802" t="inlineStr">
        <is>
          <t>NL-HaNA_1.01.02_3770_0018-column-453-485-873-2883</t>
        </is>
      </c>
      <c r="C2802" t="inlineStr">
        <is>
          <t>non_index_line</t>
        </is>
      </c>
      <c r="D2802" t="n">
        <v>875</v>
      </c>
      <c r="E2802" t="n">
        <v>376</v>
      </c>
      <c r="F2802" t="inlineStr">
        <is>
          <t xml:space="preserve">        IX</t>
        </is>
      </c>
      <c r="G2802">
        <f>HYPERLINK("https://images.diginfra.net/iiif/NL-HaNA_1.01.02/3770/NL-HaNA_1.01.02_3770_0018.jpg/353,385,1073,3083/full/0/default.jpg", "iiif_url")</f>
        <v/>
      </c>
    </row>
    <row r="2803">
      <c r="A2803" t="inlineStr">
        <is>
          <t>NL-HaNA_1.01.02_3770_0018-page-34</t>
        </is>
      </c>
      <c r="B2803" t="inlineStr">
        <is>
          <t>NL-HaNA_1.01.02_3770_0018-column-453-485-873-2883</t>
        </is>
      </c>
      <c r="C2803" t="inlineStr">
        <is>
          <t>continuation</t>
        </is>
      </c>
      <c r="D2803" t="n">
        <v>493</v>
      </c>
      <c r="E2803" t="n">
        <v>489</v>
      </c>
      <c r="F2803" t="inlineStr">
        <is>
          <t xml:space="preserve">    351. 353. 382. 832. 865. 872. 873.</t>
        </is>
      </c>
      <c r="G2803">
        <f>HYPERLINK("https://images.diginfra.net/iiif/NL-HaNA_1.01.02/3770/NL-HaNA_1.01.02_3770_0018.jpg/353,385,1073,3083/full/0/default.jpg", "iiif_url")</f>
        <v/>
      </c>
    </row>
    <row r="2804">
      <c r="A2804" t="inlineStr">
        <is>
          <t>NL-HaNA_1.01.02_3770_0018-page-34</t>
        </is>
      </c>
      <c r="B2804" t="inlineStr">
        <is>
          <t>NL-HaNA_1.01.02_3770_0018-column-453-485-873-2883</t>
        </is>
      </c>
      <c r="C2804" t="inlineStr">
        <is>
          <t>continuation</t>
        </is>
      </c>
      <c r="D2804" t="n">
        <v>498</v>
      </c>
      <c r="E2804" t="n">
        <v>543</v>
      </c>
      <c r="F2804" t="inlineStr">
        <is>
          <t xml:space="preserve">    974. 983.</t>
        </is>
      </c>
      <c r="G2804">
        <f>HYPERLINK("https://images.diginfra.net/iiif/NL-HaNA_1.01.02/3770/NL-HaNA_1.01.02_3770_0018.jpg/353,385,1073,3083/full/0/default.jpg", "iiif_url")</f>
        <v/>
      </c>
    </row>
    <row r="2805">
      <c r="A2805" t="inlineStr">
        <is>
          <t>NL-HaNA_1.01.02_3770_0018-page-34</t>
        </is>
      </c>
      <c r="B2805" t="inlineStr">
        <is>
          <t>NL-HaNA_1.01.02_3770_0018-column-453-485-873-2883</t>
        </is>
      </c>
      <c r="C2805" t="inlineStr">
        <is>
          <t>lemma</t>
        </is>
      </c>
      <c r="D2805" t="n">
        <v>447</v>
      </c>
      <c r="E2805" t="n">
        <v>585</v>
      </c>
      <c r="F2805" t="inlineStr">
        <is>
          <t>Oostersche Handclaers. 33. 274. 426. 485.</t>
        </is>
      </c>
      <c r="G2805">
        <f>HYPERLINK("https://images.diginfra.net/iiif/NL-HaNA_1.01.02/3770/NL-HaNA_1.01.02_3770_0018.jpg/353,385,1073,3083/full/0/default.jpg", "iiif_url")</f>
        <v/>
      </c>
    </row>
    <row r="2806">
      <c r="A2806" t="inlineStr">
        <is>
          <t>NL-HaNA_1.01.02_3770_0018-page-34</t>
        </is>
      </c>
      <c r="B2806" t="inlineStr">
        <is>
          <t>NL-HaNA_1.01.02_3770_0018-column-453-485-873-2883</t>
        </is>
      </c>
      <c r="C2806" t="inlineStr">
        <is>
          <t>continuation</t>
        </is>
      </c>
      <c r="D2806" t="n">
        <v>500</v>
      </c>
      <c r="E2806" t="n">
        <v>640</v>
      </c>
      <c r="F2806" t="inlineStr">
        <is>
          <t xml:space="preserve">    928.</t>
        </is>
      </c>
      <c r="G2806">
        <f>HYPERLINK("https://images.diginfra.net/iiif/NL-HaNA_1.01.02/3770/NL-HaNA_1.01.02_3770_0018.jpg/353,385,1073,3083/full/0/default.jpg", "iiif_url")</f>
        <v/>
      </c>
    </row>
    <row r="2807">
      <c r="A2807" t="inlineStr">
        <is>
          <t>NL-HaNA_1.01.02_3770_0018-page-34</t>
        </is>
      </c>
      <c r="B2807" t="inlineStr">
        <is>
          <t>NL-HaNA_1.01.02_3770_0018-column-453-485-873-2883</t>
        </is>
      </c>
      <c r="C2807" t="inlineStr">
        <is>
          <t>lemma</t>
        </is>
      </c>
      <c r="D2807" t="n">
        <v>447</v>
      </c>
      <c r="E2807" t="n">
        <v>680</v>
      </c>
      <c r="F2807" t="inlineStr">
        <is>
          <t>Oost-Vrieslandt, om conferentie met den Heer</t>
        </is>
      </c>
      <c r="G2807">
        <f>HYPERLINK("https://images.diginfra.net/iiif/NL-HaNA_1.01.02/3770/NL-HaNA_1.01.02_3770_0018.jpg/353,385,1073,3083/full/0/default.jpg", "iiif_url")</f>
        <v/>
      </c>
    </row>
    <row r="2808">
      <c r="A2808" t="inlineStr">
        <is>
          <t>NL-HaNA_1.01.02_3770_0018-page-34</t>
        </is>
      </c>
      <c r="B2808" t="inlineStr">
        <is>
          <t>NL-HaNA_1.01.02_3770_0018-column-453-485-873-2883</t>
        </is>
      </c>
      <c r="C2808" t="inlineStr">
        <is>
          <t>continuation</t>
        </is>
      </c>
      <c r="D2808" t="n">
        <v>498</v>
      </c>
      <c r="E2808" t="n">
        <v>735</v>
      </c>
      <c r="F2808" t="inlineStr">
        <is>
          <t xml:space="preserve">    Heespen. 2.</t>
        </is>
      </c>
      <c r="G2808">
        <f>HYPERLINK("https://images.diginfra.net/iiif/NL-HaNA_1.01.02/3770/NL-HaNA_1.01.02_3770_0018.jpg/353,385,1073,3083/full/0/default.jpg", "iiif_url")</f>
        <v/>
      </c>
    </row>
    <row r="2809">
      <c r="A2809" t="inlineStr">
        <is>
          <t>NL-HaNA_1.01.02_3770_0018-page-34</t>
        </is>
      </c>
      <c r="B2809" t="inlineStr">
        <is>
          <t>NL-HaNA_1.01.02_3770_0018-column-453-485-873-2883</t>
        </is>
      </c>
      <c r="C2809" t="inlineStr">
        <is>
          <t>repeat_lemma</t>
        </is>
      </c>
      <c r="D2809" t="n">
        <v>598</v>
      </c>
      <c r="E2809" t="n">
        <v>783</v>
      </c>
      <c r="F2809" t="inlineStr">
        <is>
          <t xml:space="preserve">        invoer van admodiatie. 7.</t>
        </is>
      </c>
      <c r="G2809">
        <f>HYPERLINK("https://images.diginfra.net/iiif/NL-HaNA_1.01.02/3770/NL-HaNA_1.01.02_3770_0018.jpg/353,385,1073,3083/full/0/default.jpg", "iiif_url")</f>
        <v/>
      </c>
    </row>
    <row r="2810">
      <c r="A2810" t="inlineStr">
        <is>
          <t>NL-HaNA_1.01.02_3770_0018-page-34</t>
        </is>
      </c>
      <c r="B2810" t="inlineStr">
        <is>
          <t>NL-HaNA_1.01.02_3770_0018-column-453-485-873-2883</t>
        </is>
      </c>
      <c r="C2810" t="inlineStr">
        <is>
          <t>repeat_lemma</t>
        </is>
      </c>
      <c r="D2810" t="n">
        <v>598</v>
      </c>
      <c r="E2810" t="n">
        <v>822</v>
      </c>
      <c r="F2810" t="inlineStr">
        <is>
          <t xml:space="preserve">        administratie over het Graeffchap Cre-</t>
        </is>
      </c>
      <c r="G2810">
        <f>HYPERLINK("https://images.diginfra.net/iiif/NL-HaNA_1.01.02/3770/NL-HaNA_1.01.02_3770_0018.jpg/353,385,1073,3083/full/0/default.jpg", "iiif_url")</f>
        <v/>
      </c>
    </row>
    <row r="2811">
      <c r="A2811" t="inlineStr">
        <is>
          <t>NL-HaNA_1.01.02_3770_0018-page-34</t>
        </is>
      </c>
      <c r="B2811" t="inlineStr">
        <is>
          <t>NL-HaNA_1.01.02_3770_0018-column-453-485-873-2883</t>
        </is>
      </c>
      <c r="C2811" t="inlineStr">
        <is>
          <t>continuation</t>
        </is>
      </c>
      <c r="D2811" t="n">
        <v>495</v>
      </c>
      <c r="E2811" t="n">
        <v>876</v>
      </c>
      <c r="F2811" t="inlineStr">
        <is>
          <t xml:space="preserve">    hange. a1 52. 114. 148. 2308. 229.</t>
        </is>
      </c>
      <c r="G2811">
        <f>HYPERLINK("https://images.diginfra.net/iiif/NL-HaNA_1.01.02/3770/NL-HaNA_1.01.02_3770_0018.jpg/353,385,1073,3083/full/0/default.jpg", "iiif_url")</f>
        <v/>
      </c>
    </row>
    <row r="2812">
      <c r="A2812" t="inlineStr">
        <is>
          <t>NL-HaNA_1.01.02_3770_0018-page-34</t>
        </is>
      </c>
      <c r="B2812" t="inlineStr">
        <is>
          <t>NL-HaNA_1.01.02_3770_0018-column-453-485-873-2883</t>
        </is>
      </c>
      <c r="C2812" t="inlineStr">
        <is>
          <t>continuation</t>
        </is>
      </c>
      <c r="D2812" t="n">
        <v>498</v>
      </c>
      <c r="E2812" t="n">
        <v>940</v>
      </c>
      <c r="F2812" t="inlineStr">
        <is>
          <t xml:space="preserve">    376.</t>
        </is>
      </c>
      <c r="G2812">
        <f>HYPERLINK("https://images.diginfra.net/iiif/NL-HaNA_1.01.02/3770/NL-HaNA_1.01.02_3770_0018.jpg/353,385,1073,3083/full/0/default.jpg", "iiif_url")</f>
        <v/>
      </c>
    </row>
    <row r="2813">
      <c r="A2813" t="inlineStr">
        <is>
          <t>NL-HaNA_1.01.02_3770_0018-page-34</t>
        </is>
      </c>
      <c r="B2813" t="inlineStr">
        <is>
          <t>NL-HaNA_1.01.02_3770_0018-column-453-485-873-2883</t>
        </is>
      </c>
      <c r="C2813" t="inlineStr">
        <is>
          <t>repeat_lemma</t>
        </is>
      </c>
      <c r="D2813" t="n">
        <v>595</v>
      </c>
      <c r="E2813" t="n">
        <v>976</v>
      </c>
      <c r="F2813" t="inlineStr">
        <is>
          <t xml:space="preserve">        notificatie van de geboorte van een Erf-</t>
        </is>
      </c>
      <c r="G2813">
        <f>HYPERLINK("https://images.diginfra.net/iiif/NL-HaNA_1.01.02/3770/NL-HaNA_1.01.02_3770_0018.jpg/353,385,1073,3083/full/0/default.jpg", "iiif_url")</f>
        <v/>
      </c>
    </row>
    <row r="2814">
      <c r="A2814" t="inlineStr">
        <is>
          <t>NL-HaNA_1.01.02_3770_0018-page-34</t>
        </is>
      </c>
      <c r="B2814" t="inlineStr">
        <is>
          <t>NL-HaNA_1.01.02_3770_0018-column-453-485-873-2883</t>
        </is>
      </c>
      <c r="C2814" t="inlineStr">
        <is>
          <t>continuation</t>
        </is>
      </c>
      <c r="D2814" t="n">
        <v>495</v>
      </c>
      <c r="E2814" t="n">
        <v>1032</v>
      </c>
      <c r="F2814" t="inlineStr">
        <is>
          <t xml:space="preserve">    prins.</t>
        </is>
      </c>
      <c r="G2814">
        <f>HYPERLINK("https://images.diginfra.net/iiif/NL-HaNA_1.01.02/3770/NL-HaNA_1.01.02_3770_0018.jpg/353,385,1073,3083/full/0/default.jpg", "iiif_url")</f>
        <v/>
      </c>
    </row>
    <row r="2815">
      <c r="A2815" t="inlineStr">
        <is>
          <t>NL-HaNA_1.01.02_3770_0018-page-34</t>
        </is>
      </c>
      <c r="B2815" t="inlineStr">
        <is>
          <t>NL-HaNA_1.01.02_3770_0018-column-453-485-873-2883</t>
        </is>
      </c>
      <c r="C2815" t="inlineStr">
        <is>
          <t>non_index_line</t>
        </is>
      </c>
      <c r="D2815" t="n">
        <v>634</v>
      </c>
      <c r="E2815" t="n">
        <v>1036</v>
      </c>
      <c r="F2815" t="inlineStr">
        <is>
          <t xml:space="preserve">        ar.</t>
        </is>
      </c>
      <c r="G2815">
        <f>HYPERLINK("https://images.diginfra.net/iiif/NL-HaNA_1.01.02/3770/NL-HaNA_1.01.02_3770_0018.jpg/353,385,1073,3083/full/0/default.jpg", "iiif_url")</f>
        <v/>
      </c>
    </row>
    <row r="2816">
      <c r="A2816" t="inlineStr">
        <is>
          <t>NL-HaNA_1.01.02_3770_0018-page-34</t>
        </is>
      </c>
      <c r="B2816" t="inlineStr">
        <is>
          <t>NL-HaNA_1.01.02_3770_0018-column-453-485-873-2883</t>
        </is>
      </c>
      <c r="C2816" t="inlineStr">
        <is>
          <t>repeat_lemma</t>
        </is>
      </c>
      <c r="D2816" t="n">
        <v>600</v>
      </c>
      <c r="E2816" t="n">
        <v>1068</v>
      </c>
      <c r="F2816" t="inlineStr">
        <is>
          <t xml:space="preserve">        Heere van Doornum bericht op de Mif-</t>
        </is>
      </c>
      <c r="G2816">
        <f>HYPERLINK("https://images.diginfra.net/iiif/NL-HaNA_1.01.02/3770/NL-HaNA_1.01.02_3770_0018.jpg/353,385,1073,3083/full/0/default.jpg", "iiif_url")</f>
        <v/>
      </c>
    </row>
    <row r="2817">
      <c r="A2817" t="inlineStr">
        <is>
          <t>NL-HaNA_1.01.02_3770_0018-page-34</t>
        </is>
      </c>
      <c r="B2817" t="inlineStr">
        <is>
          <t>NL-HaNA_1.01.02_3770_0018-column-453-485-873-2883</t>
        </is>
      </c>
      <c r="C2817" t="inlineStr">
        <is>
          <t>continuation</t>
        </is>
      </c>
      <c r="D2817" t="n">
        <v>495</v>
      </c>
      <c r="E2817" t="n">
        <v>1116</v>
      </c>
      <c r="F2817" t="inlineStr">
        <is>
          <t xml:space="preserve">    sive van den Raedt Volger. 66. 105. 365.</t>
        </is>
      </c>
      <c r="G2817">
        <f>HYPERLINK("https://images.diginfra.net/iiif/NL-HaNA_1.01.02/3770/NL-HaNA_1.01.02_3770_0018.jpg/353,385,1073,3083/full/0/default.jpg", "iiif_url")</f>
        <v/>
      </c>
    </row>
    <row r="2818">
      <c r="A2818" t="inlineStr">
        <is>
          <t>NL-HaNA_1.01.02_3770_0018-page-34</t>
        </is>
      </c>
      <c r="B2818" t="inlineStr">
        <is>
          <t>NL-HaNA_1.01.02_3770_0018-column-453-485-873-2883</t>
        </is>
      </c>
      <c r="C2818" t="inlineStr">
        <is>
          <t>continuation</t>
        </is>
      </c>
      <c r="D2818" t="n">
        <v>495</v>
      </c>
      <c r="E2818" t="n">
        <v>1171</v>
      </c>
      <c r="F2818" t="inlineStr">
        <is>
          <t xml:space="preserve">    4qis. en. 789. 869.</t>
        </is>
      </c>
      <c r="G2818">
        <f>HYPERLINK("https://images.diginfra.net/iiif/NL-HaNA_1.01.02/3770/NL-HaNA_1.01.02_3770_0018.jpg/353,385,1073,3083/full/0/default.jpg", "iiif_url")</f>
        <v/>
      </c>
    </row>
    <row r="2819">
      <c r="A2819" t="inlineStr">
        <is>
          <t>NL-HaNA_1.01.02_3770_0018-page-34</t>
        </is>
      </c>
      <c r="B2819" t="inlineStr">
        <is>
          <t>NL-HaNA_1.01.02_3770_0018-column-453-485-873-2883</t>
        </is>
      </c>
      <c r="C2819" t="inlineStr">
        <is>
          <t>repeat_lemma</t>
        </is>
      </c>
      <c r="D2819" t="n">
        <v>600</v>
      </c>
      <c r="E2819" t="n">
        <v>1214</v>
      </c>
      <c r="F2819" t="inlineStr">
        <is>
          <t xml:space="preserve">        mufcatié van de doodt van den Erf-</t>
        </is>
      </c>
      <c r="G2819">
        <f>HYPERLINK("https://images.diginfra.net/iiif/NL-HaNA_1.01.02/3770/NL-HaNA_1.01.02_3770_0018.jpg/353,385,1073,3083/full/0/default.jpg", "iiif_url")</f>
        <v/>
      </c>
    </row>
    <row r="2820">
      <c r="A2820" t="inlineStr">
        <is>
          <t>NL-HaNA_1.01.02_3770_0018-page-34</t>
        </is>
      </c>
      <c r="B2820" t="inlineStr">
        <is>
          <t>NL-HaNA_1.01.02_3770_0018-column-453-485-873-2883</t>
        </is>
      </c>
      <c r="C2820" t="inlineStr">
        <is>
          <t>continuation</t>
        </is>
      </c>
      <c r="D2820" t="n">
        <v>493</v>
      </c>
      <c r="E2820" t="n">
        <v>1271</v>
      </c>
      <c r="F2820" t="inlineStr">
        <is>
          <t xml:space="preserve">    prins.</t>
        </is>
      </c>
      <c r="G2820">
        <f>HYPERLINK("https://images.diginfra.net/iiif/NL-HaNA_1.01.02/3770/NL-HaNA_1.01.02_3770_0018.jpg/353,385,1073,3083/full/0/default.jpg", "iiif_url")</f>
        <v/>
      </c>
    </row>
    <row r="2821">
      <c r="A2821" t="inlineStr">
        <is>
          <t>NL-HaNA_1.01.02_3770_0018-page-34</t>
        </is>
      </c>
      <c r="B2821" t="inlineStr">
        <is>
          <t>NL-HaNA_1.01.02_3770_0018-column-453-485-873-2883</t>
        </is>
      </c>
      <c r="C2821" t="inlineStr">
        <is>
          <t>non_index_line</t>
        </is>
      </c>
      <c r="D2821" t="n">
        <v>637</v>
      </c>
      <c r="E2821" t="n">
        <v>1278</v>
      </c>
      <c r="F2821" t="inlineStr">
        <is>
          <t xml:space="preserve">        75.</t>
        </is>
      </c>
      <c r="G2821">
        <f>HYPERLINK("https://images.diginfra.net/iiif/NL-HaNA_1.01.02/3770/NL-HaNA_1.01.02_3770_0018.jpg/353,385,1073,3083/full/0/default.jpg", "iiif_url")</f>
        <v/>
      </c>
    </row>
    <row r="2822">
      <c r="A2822" t="inlineStr">
        <is>
          <t>NL-HaNA_1.01.02_3770_0018-page-34</t>
        </is>
      </c>
      <c r="B2822" t="inlineStr">
        <is>
          <t>NL-HaNA_1.01.02_3770_0018-column-453-485-873-2883</t>
        </is>
      </c>
      <c r="C2822" t="inlineStr">
        <is>
          <t>repeat_lemma</t>
        </is>
      </c>
      <c r="D2822" t="n">
        <v>595</v>
      </c>
      <c r="E2822" t="n">
        <v>1316</v>
      </c>
      <c r="F2822" t="inlineStr">
        <is>
          <t xml:space="preserve">        Jean de la Pointe, Admodiateur van</t>
        </is>
      </c>
      <c r="G2822">
        <f>HYPERLINK("https://images.diginfra.net/iiif/NL-HaNA_1.01.02/3770/NL-HaNA_1.01.02_3770_0018.jpg/353,385,1073,3083/full/0/default.jpg", "iiif_url")</f>
        <v/>
      </c>
    </row>
    <row r="2823">
      <c r="A2823" t="inlineStr">
        <is>
          <t>NL-HaNA_1.01.02_3770_0018-page-34</t>
        </is>
      </c>
      <c r="B2823" t="inlineStr">
        <is>
          <t>NL-HaNA_1.01.02_3770_0018-column-453-485-873-2883</t>
        </is>
      </c>
      <c r="C2823" t="inlineStr">
        <is>
          <t>continuation</t>
        </is>
      </c>
      <c r="D2823" t="n">
        <v>495</v>
      </c>
      <c r="E2823" t="n">
        <v>1365</v>
      </c>
      <c r="F2823" t="inlineStr">
        <is>
          <t xml:space="preserve">    Crehaige. 162.</t>
        </is>
      </c>
      <c r="G2823">
        <f>HYPERLINK("https://images.diginfra.net/iiif/NL-HaNA_1.01.02/3770/NL-HaNA_1.01.02_3770_0018.jpg/353,385,1073,3083/full/0/default.jpg", "iiif_url")</f>
        <v/>
      </c>
    </row>
    <row r="2824">
      <c r="A2824" t="inlineStr">
        <is>
          <t>NL-HaNA_1.01.02_3770_0018-page-34</t>
        </is>
      </c>
      <c r="B2824" t="inlineStr">
        <is>
          <t>NL-HaNA_1.01.02_3770_0018-column-453-485-873-2883</t>
        </is>
      </c>
      <c r="C2824" t="inlineStr">
        <is>
          <t>repeat_lemma</t>
        </is>
      </c>
      <c r="D2824" t="n">
        <v>593</v>
      </c>
      <c r="E2824" t="n">
        <v>1411</v>
      </c>
      <c r="F2824" t="inlineStr">
        <is>
          <t xml:space="preserve">        kenmise gevende van fijn Broeders reys</t>
        </is>
      </c>
      <c r="G2824">
        <f>HYPERLINK("https://images.diginfra.net/iiif/NL-HaNA_1.01.02/3770/NL-HaNA_1.01.02_3770_0018.jpg/353,385,1073,3083/full/0/default.jpg", "iiif_url")</f>
        <v/>
      </c>
    </row>
    <row r="2825">
      <c r="A2825" t="inlineStr">
        <is>
          <t>NL-HaNA_1.01.02_3770_0018-page-34</t>
        </is>
      </c>
      <c r="B2825" t="inlineStr">
        <is>
          <t>NL-HaNA_1.01.02_3770_0018-column-453-485-873-2883</t>
        </is>
      </c>
      <c r="C2825" t="inlineStr">
        <is>
          <t>continuation</t>
        </is>
      </c>
      <c r="D2825" t="n">
        <v>502</v>
      </c>
      <c r="E2825" t="n">
        <v>1467</v>
      </c>
      <c r="F2825" t="inlineStr">
        <is>
          <t xml:space="preserve">    naer Vranckrijck. 507.</t>
        </is>
      </c>
      <c r="G2825">
        <f>HYPERLINK("https://images.diginfra.net/iiif/NL-HaNA_1.01.02/3770/NL-HaNA_1.01.02_3770_0018.jpg/353,385,1073,3083/full/0/default.jpg", "iiif_url")</f>
        <v/>
      </c>
    </row>
    <row r="2826">
      <c r="A2826" t="inlineStr">
        <is>
          <t>NL-HaNA_1.01.02_3770_0018-page-34</t>
        </is>
      </c>
      <c r="B2826" t="inlineStr">
        <is>
          <t>NL-HaNA_1.01.02_3770_0018-column-453-485-873-2883</t>
        </is>
      </c>
      <c r="C2826" t="inlineStr">
        <is>
          <t>repeat_lemma</t>
        </is>
      </c>
      <c r="D2826" t="n">
        <v>598</v>
      </c>
      <c r="E2826" t="n">
        <v>1503</v>
      </c>
      <c r="F2826" t="inlineStr">
        <is>
          <t xml:space="preserve">        saken mat la Pointe vergeleken. 571.</t>
        </is>
      </c>
      <c r="G2826">
        <f>HYPERLINK("https://images.diginfra.net/iiif/NL-HaNA_1.01.02/3770/NL-HaNA_1.01.02_3770_0018.jpg/353,385,1073,3083/full/0/default.jpg", "iiif_url")</f>
        <v/>
      </c>
    </row>
    <row r="2827">
      <c r="A2827" t="inlineStr">
        <is>
          <t>NL-HaNA_1.01.02_3770_0018-page-34</t>
        </is>
      </c>
      <c r="B2827" t="inlineStr">
        <is>
          <t>NL-HaNA_1.01.02_3770_0018-column-453-485-873-2883</t>
        </is>
      </c>
      <c r="C2827" t="inlineStr">
        <is>
          <t>repeat_lemma</t>
        </is>
      </c>
      <c r="D2827" t="n">
        <v>598</v>
      </c>
      <c r="E2827" t="n">
        <v>1561</v>
      </c>
      <c r="F2827" t="inlineStr">
        <is>
          <t xml:space="preserve">        Graefschap Kriekingh. 3571.</t>
        </is>
      </c>
      <c r="G2827">
        <f>HYPERLINK("https://images.diginfra.net/iiif/NL-HaNA_1.01.02/3770/NL-HaNA_1.01.02_3770_0018.jpg/353,385,1073,3083/full/0/default.jpg", "iiif_url")</f>
        <v/>
      </c>
    </row>
    <row r="2828">
      <c r="A2828" t="inlineStr">
        <is>
          <t>NL-HaNA_1.01.02_3770_0018-page-34</t>
        </is>
      </c>
      <c r="B2828" t="inlineStr">
        <is>
          <t>NL-HaNA_1.01.02_3770_0018-column-453-485-873-2883</t>
        </is>
      </c>
      <c r="C2828" t="inlineStr">
        <is>
          <t>lemma</t>
        </is>
      </c>
      <c r="D2828" t="n">
        <v>449</v>
      </c>
      <c r="E2828" t="n">
        <v>1610</v>
      </c>
      <c r="F2828" t="inlineStr">
        <is>
          <t>Optenoort, fie Cadix, later c.</t>
        </is>
      </c>
      <c r="G2828">
        <f>HYPERLINK("https://images.diginfra.net/iiif/NL-HaNA_1.01.02/3770/NL-HaNA_1.01.02_3770_0018.jpg/353,385,1073,3083/full/0/default.jpg", "iiif_url")</f>
        <v/>
      </c>
    </row>
    <row r="2829">
      <c r="A2829" t="inlineStr">
        <is>
          <t>NL-HaNA_1.01.02_3770_0018-page-34</t>
        </is>
      </c>
      <c r="B2829" t="inlineStr">
        <is>
          <t>NL-HaNA_1.01.02_3770_0018-column-453-485-873-2883</t>
        </is>
      </c>
      <c r="C2829" t="inlineStr">
        <is>
          <t>lemma</t>
        </is>
      </c>
      <c r="D2829" t="n">
        <v>447</v>
      </c>
      <c r="E2829" t="n">
        <v>1656</v>
      </c>
      <c r="F2829" t="inlineStr">
        <is>
          <t>Olangeblangebleu Vaendel hondert ducatous</t>
        </is>
      </c>
      <c r="G2829">
        <f>HYPERLINK("https://images.diginfra.net/iiif/NL-HaNA_1.01.02/3770/NL-HaNA_1.01.02_3770_0018.jpg/353,385,1073,3083/full/0/default.jpg", "iiif_url")</f>
        <v/>
      </c>
    </row>
    <row r="2830">
      <c r="A2830" t="inlineStr">
        <is>
          <t>NL-HaNA_1.01.02_3770_0018-page-34</t>
        </is>
      </c>
      <c r="B2830" t="inlineStr">
        <is>
          <t>NL-HaNA_1.01.02_3770_0018-column-453-485-873-2883</t>
        </is>
      </c>
      <c r="C2830" t="inlineStr">
        <is>
          <t>continuation</t>
        </is>
      </c>
      <c r="D2830" t="n">
        <v>491</v>
      </c>
      <c r="E2830" t="n">
        <v>1704</v>
      </c>
      <c r="F2830" t="inlineStr">
        <is>
          <t xml:space="preserve">    woor het planten Van de Meyboom toegeleght.</t>
        </is>
      </c>
      <c r="G2830">
        <f>HYPERLINK("https://images.diginfra.net/iiif/NL-HaNA_1.01.02/3770/NL-HaNA_1.01.02_3770_0018.jpg/353,385,1073,3083/full/0/default.jpg", "iiif_url")</f>
        <v/>
      </c>
    </row>
    <row r="2831">
      <c r="A2831" t="inlineStr">
        <is>
          <t>NL-HaNA_1.01.02_3770_0018-page-34</t>
        </is>
      </c>
      <c r="B2831" t="inlineStr">
        <is>
          <t>NL-HaNA_1.01.02_3770_0018-column-453-485-873-2883</t>
        </is>
      </c>
      <c r="C2831" t="inlineStr">
        <is>
          <t>continuation</t>
        </is>
      </c>
      <c r="D2831" t="n">
        <v>495</v>
      </c>
      <c r="E2831" t="n">
        <v>1762</v>
      </c>
      <c r="F2831" t="inlineStr">
        <is>
          <t xml:space="preserve">    579.</t>
        </is>
      </c>
      <c r="G2831">
        <f>HYPERLINK("https://images.diginfra.net/iiif/NL-HaNA_1.01.02/3770/NL-HaNA_1.01.02_3770_0018.jpg/353,385,1073,3083/full/0/default.jpg", "iiif_url")</f>
        <v/>
      </c>
    </row>
    <row r="2832">
      <c r="A2832" t="inlineStr">
        <is>
          <t>NL-HaNA_1.01.02_3770_0018-page-34</t>
        </is>
      </c>
      <c r="B2832" t="inlineStr">
        <is>
          <t>NL-HaNA_1.01.02_3770_0018-column-453-485-873-2883</t>
        </is>
      </c>
      <c r="C2832" t="inlineStr">
        <is>
          <t>lemma</t>
        </is>
      </c>
      <c r="D2832" t="n">
        <v>444</v>
      </c>
      <c r="E2832" t="n">
        <v>1805</v>
      </c>
      <c r="F2832" t="inlineStr">
        <is>
          <t>orfuna, hiet Spagne, later S.</t>
        </is>
      </c>
      <c r="G2832">
        <f>HYPERLINK("https://images.diginfra.net/iiif/NL-HaNA_1.01.02/3770/NL-HaNA_1.01.02_3770_0018.jpg/353,385,1073,3083/full/0/default.jpg", "iiif_url")</f>
        <v/>
      </c>
    </row>
    <row r="2833">
      <c r="A2833" t="inlineStr">
        <is>
          <t>NL-HaNA_1.01.02_3770_0018-page-34</t>
        </is>
      </c>
      <c r="B2833" t="inlineStr">
        <is>
          <t>NL-HaNA_1.01.02_3770_0018-column-453-485-873-2883</t>
        </is>
      </c>
      <c r="C2833" t="inlineStr">
        <is>
          <t>lemma</t>
        </is>
      </c>
      <c r="D2833" t="n">
        <v>442</v>
      </c>
      <c r="E2833" t="n">
        <v>1852</v>
      </c>
      <c r="F2833" t="inlineStr">
        <is>
          <t>Overeemsche Dyckacht. 620. 870. 845.</t>
        </is>
      </c>
      <c r="G2833">
        <f>HYPERLINK("https://images.diginfra.net/iiif/NL-HaNA_1.01.02/3770/NL-HaNA_1.01.02_3770_0018.jpg/353,385,1073,3083/full/0/default.jpg", "iiif_url")</f>
        <v/>
      </c>
    </row>
    <row r="2834">
      <c r="A2834" t="inlineStr">
        <is>
          <t>NL-HaNA_1.01.02_3770_0018-page-34</t>
        </is>
      </c>
      <c r="B2834" t="inlineStr">
        <is>
          <t>NL-HaNA_1.01.02_3770_0018-column-453-485-873-2883</t>
        </is>
      </c>
      <c r="C2834" t="inlineStr">
        <is>
          <t>lemma</t>
        </is>
      </c>
      <c r="D2834" t="n">
        <v>442</v>
      </c>
      <c r="E2834" t="n">
        <v>1901</v>
      </c>
      <c r="F2834" t="inlineStr">
        <is>
          <t>Over Maze, pofteren van Meerssen en Houthem.</t>
        </is>
      </c>
      <c r="G2834">
        <f>HYPERLINK("https://images.diginfra.net/iiif/NL-HaNA_1.01.02/3770/NL-HaNA_1.01.02_3770_0018.jpg/353,385,1073,3083/full/0/default.jpg", "iiif_url")</f>
        <v/>
      </c>
    </row>
    <row r="2835">
      <c r="A2835" t="inlineStr">
        <is>
          <t>NL-HaNA_1.01.02_3770_0018-page-34</t>
        </is>
      </c>
      <c r="B2835" t="inlineStr">
        <is>
          <t>NL-HaNA_1.01.02_3770_0018-column-453-485-873-2883</t>
        </is>
      </c>
      <c r="C2835" t="inlineStr">
        <is>
          <t>continuation</t>
        </is>
      </c>
      <c r="D2835" t="n">
        <v>493</v>
      </c>
      <c r="E2835" t="n">
        <v>1964</v>
      </c>
      <c r="F2835" t="inlineStr">
        <is>
          <t xml:space="preserve">    1.</t>
        </is>
      </c>
      <c r="G2835">
        <f>HYPERLINK("https://images.diginfra.net/iiif/NL-HaNA_1.01.02/3770/NL-HaNA_1.01.02_3770_0018.jpg/353,385,1073,3083/full/0/default.jpg", "iiif_url")</f>
        <v/>
      </c>
    </row>
    <row r="2836">
      <c r="A2836" t="inlineStr">
        <is>
          <t>NL-HaNA_1.01.02_3770_0018-page-34</t>
        </is>
      </c>
      <c r="B2836" t="inlineStr">
        <is>
          <t>NL-HaNA_1.01.02_3770_0018-column-453-485-873-2883</t>
        </is>
      </c>
      <c r="C2836" t="inlineStr">
        <is>
          <t>repeat_lemma</t>
        </is>
      </c>
      <c r="D2836" t="n">
        <v>586</v>
      </c>
      <c r="E2836" t="n">
        <v>1992</v>
      </c>
      <c r="F2836" t="inlineStr">
        <is>
          <t xml:space="preserve">        Comnissarisen van Dalem. 197.530.</t>
        </is>
      </c>
      <c r="G2836">
        <f>HYPERLINK("https://images.diginfra.net/iiif/NL-HaNA_1.01.02/3770/NL-HaNA_1.01.02_3770_0018.jpg/353,385,1073,3083/full/0/default.jpg", "iiif_url")</f>
        <v/>
      </c>
    </row>
    <row r="2837">
      <c r="A2837" t="inlineStr">
        <is>
          <t>NL-HaNA_1.01.02_3770_0018-page-34</t>
        </is>
      </c>
      <c r="B2837" t="inlineStr">
        <is>
          <t>NL-HaNA_1.01.02_3770_0018-column-453-485-873-2883</t>
        </is>
      </c>
      <c r="C2837" t="inlineStr">
        <is>
          <t>continuation</t>
        </is>
      </c>
      <c r="D2837" t="n">
        <v>491</v>
      </c>
      <c r="E2837" t="n">
        <v>2060</v>
      </c>
      <c r="F2837" t="inlineStr">
        <is>
          <t xml:space="preserve">    651.</t>
        </is>
      </c>
      <c r="G2837">
        <f>HYPERLINK("https://images.diginfra.net/iiif/NL-HaNA_1.01.02/3770/NL-HaNA_1.01.02_3770_0018.jpg/353,385,1073,3083/full/0/default.jpg", "iiif_url")</f>
        <v/>
      </c>
    </row>
    <row r="2838">
      <c r="A2838" t="inlineStr">
        <is>
          <t>NL-HaNA_1.01.02_3770_0018-page-34</t>
        </is>
      </c>
      <c r="B2838" t="inlineStr">
        <is>
          <t>NL-HaNA_1.01.02_3770_0018-column-453-485-873-2883</t>
        </is>
      </c>
      <c r="C2838" t="inlineStr">
        <is>
          <t>repeat_lemma</t>
        </is>
      </c>
      <c r="D2838" t="n">
        <v>581</v>
      </c>
      <c r="E2838" t="n">
        <v>2086</v>
      </c>
      <c r="F2838" t="inlineStr">
        <is>
          <t xml:space="preserve">        Heerlyckheydt van Olne. 174. 293.</t>
        </is>
      </c>
      <c r="G2838">
        <f>HYPERLINK("https://images.diginfra.net/iiif/NL-HaNA_1.01.02/3770/NL-HaNA_1.01.02_3770_0018.jpg/353,385,1073,3083/full/0/default.jpg", "iiif_url")</f>
        <v/>
      </c>
    </row>
    <row r="2839">
      <c r="A2839" t="inlineStr">
        <is>
          <t>NL-HaNA_1.01.02_3770_0018-page-34</t>
        </is>
      </c>
      <c r="B2839" t="inlineStr">
        <is>
          <t>NL-HaNA_1.01.02_3770_0018-column-453-485-873-2883</t>
        </is>
      </c>
      <c r="C2839" t="inlineStr">
        <is>
          <t>continuation</t>
        </is>
      </c>
      <c r="D2839" t="n">
        <v>493</v>
      </c>
      <c r="E2839" t="n">
        <v>2145</v>
      </c>
      <c r="F2839" t="inlineStr">
        <is>
          <t xml:space="preserve">    590. 961 1057.</t>
        </is>
      </c>
      <c r="G2839">
        <f>HYPERLINK("https://images.diginfra.net/iiif/NL-HaNA_1.01.02/3770/NL-HaNA_1.01.02_3770_0018.jpg/353,385,1073,3083/full/0/default.jpg", "iiif_url")</f>
        <v/>
      </c>
    </row>
    <row r="2840">
      <c r="A2840" t="inlineStr">
        <is>
          <t>NL-HaNA_1.01.02_3770_0018-page-34</t>
        </is>
      </c>
      <c r="B2840" t="inlineStr">
        <is>
          <t>NL-HaNA_1.01.02_3770_0018-column-453-485-873-2883</t>
        </is>
      </c>
      <c r="C2840" t="inlineStr">
        <is>
          <t>repeat_lemma</t>
        </is>
      </c>
      <c r="D2840" t="n">
        <v>591</v>
      </c>
      <c r="E2840" t="n">
        <v>2195</v>
      </c>
      <c r="F2840" t="inlineStr">
        <is>
          <t xml:space="preserve">        Heerlyckhey van Elst. 380. 875.</t>
        </is>
      </c>
      <c r="G2840">
        <f>HYPERLINK("https://images.diginfra.net/iiif/NL-HaNA_1.01.02/3770/NL-HaNA_1.01.02_3770_0018.jpg/353,385,1073,3083/full/0/default.jpg", "iiif_url")</f>
        <v/>
      </c>
    </row>
    <row r="2841">
      <c r="A2841" t="inlineStr">
        <is>
          <t>NL-HaNA_1.01.02_3770_0018-page-34</t>
        </is>
      </c>
      <c r="B2841" t="inlineStr">
        <is>
          <t>NL-HaNA_1.01.02_3770_0018-column-453-485-873-2883</t>
        </is>
      </c>
      <c r="C2841" t="inlineStr">
        <is>
          <t>repeat_lemma</t>
        </is>
      </c>
      <c r="D2841" t="n">
        <v>591</v>
      </c>
      <c r="E2841" t="n">
        <v>2243</v>
      </c>
      <c r="F2841" t="inlineStr">
        <is>
          <t xml:space="preserve">        Commisarisen der Stenden s Landts van</t>
        </is>
      </c>
      <c r="G2841">
        <f>HYPERLINK("https://images.diginfra.net/iiif/NL-HaNA_1.01.02/3770/NL-HaNA_1.01.02_3770_0018.jpg/353,385,1073,3083/full/0/default.jpg", "iiif_url")</f>
        <v/>
      </c>
    </row>
    <row r="2842">
      <c r="A2842" t="inlineStr">
        <is>
          <t>NL-HaNA_1.01.02_3770_0018-page-34</t>
        </is>
      </c>
      <c r="B2842" t="inlineStr">
        <is>
          <t>NL-HaNA_1.01.02_3770_0018-column-453-485-873-2883</t>
        </is>
      </c>
      <c r="C2842" t="inlineStr">
        <is>
          <t>continuation</t>
        </is>
      </c>
      <c r="D2842" t="n">
        <v>491</v>
      </c>
      <c r="E2842" t="n">
        <v>2298</v>
      </c>
      <c r="F2842" t="inlineStr">
        <is>
          <t xml:space="preserve">    Dalem. 409. 460.</t>
        </is>
      </c>
      <c r="G2842">
        <f>HYPERLINK("https://images.diginfra.net/iiif/NL-HaNA_1.01.02/3770/NL-HaNA_1.01.02_3770_0018.jpg/353,385,1073,3083/full/0/default.jpg", "iiif_url")</f>
        <v/>
      </c>
    </row>
    <row r="2843">
      <c r="A2843" t="inlineStr">
        <is>
          <t>NL-HaNA_1.01.02_3770_0018-page-34</t>
        </is>
      </c>
      <c r="B2843" t="inlineStr">
        <is>
          <t>NL-HaNA_1.01.02_3770_0018-column-453-485-873-2883</t>
        </is>
      </c>
      <c r="C2843" t="inlineStr">
        <is>
          <t>repeat_lemma</t>
        </is>
      </c>
      <c r="D2843" t="n">
        <v>588</v>
      </c>
      <c r="E2843" t="n">
        <v>2344</v>
      </c>
      <c r="F2843" t="inlineStr">
        <is>
          <t xml:space="preserve">        Voorleer ot Eysden. 527.</t>
        </is>
      </c>
      <c r="G2843">
        <f>HYPERLINK("https://images.diginfra.net/iiif/NL-HaNA_1.01.02/3770/NL-HaNA_1.01.02_3770_0018.jpg/353,385,1073,3083/full/0/default.jpg", "iiif_url")</f>
        <v/>
      </c>
    </row>
    <row r="2844">
      <c r="A2844" t="inlineStr">
        <is>
          <t>NL-HaNA_1.01.02_3770_0018-page-34</t>
        </is>
      </c>
      <c r="B2844" t="inlineStr">
        <is>
          <t>NL-HaNA_1.01.02_3770_0018-column-453-485-873-2883</t>
        </is>
      </c>
      <c r="C2844" t="inlineStr">
        <is>
          <t>repeat_lemma</t>
        </is>
      </c>
      <c r="D2844" t="n">
        <v>591</v>
      </c>
      <c r="E2844" t="n">
        <v>2389</v>
      </c>
      <c r="F2844" t="inlineStr">
        <is>
          <t xml:space="preserve">        Offeiers gelast ly affictie van bisiaten</t>
        </is>
      </c>
      <c r="G2844">
        <f>HYPERLINK("https://images.diginfra.net/iiif/NL-HaNA_1.01.02/3770/NL-HaNA_1.01.02_3770_0018.jpg/353,385,1073,3083/full/0/default.jpg", "iiif_url")</f>
        <v/>
      </c>
    </row>
    <row r="2845">
      <c r="A2845" t="inlineStr">
        <is>
          <t>NL-HaNA_1.01.02_3770_0018-page-34</t>
        </is>
      </c>
      <c r="B2845" t="inlineStr">
        <is>
          <t>NL-HaNA_1.01.02_3770_0018-column-453-485-873-2883</t>
        </is>
      </c>
      <c r="C2845" t="inlineStr">
        <is>
          <t>continuation</t>
        </is>
      </c>
      <c r="D2845" t="n">
        <v>486</v>
      </c>
      <c r="E2845" t="n">
        <v>2439</v>
      </c>
      <c r="F2845" t="inlineStr">
        <is>
          <t xml:space="preserve">    te ordopneren dat ale Panden en vafte Goe-</t>
        </is>
      </c>
      <c r="G2845">
        <f>HYPERLINK("https://images.diginfra.net/iiif/NL-HaNA_1.01.02/3770/NL-HaNA_1.01.02_3770_0018.jpg/353,385,1073,3083/full/0/default.jpg", "iiif_url")</f>
        <v/>
      </c>
    </row>
    <row r="2846">
      <c r="A2846" t="inlineStr">
        <is>
          <t>NL-HaNA_1.01.02_3770_0018-page-34</t>
        </is>
      </c>
      <c r="B2846" t="inlineStr">
        <is>
          <t>NL-HaNA_1.01.02_3770_0018-column-453-485-873-2883</t>
        </is>
      </c>
      <c r="C2846" t="inlineStr">
        <is>
          <t>continuation</t>
        </is>
      </c>
      <c r="D2846" t="n">
        <v>491</v>
      </c>
      <c r="E2846" t="n">
        <v>2485</v>
      </c>
      <c r="F2846" t="inlineStr">
        <is>
          <t xml:space="preserve">    deren, tut de Gasthuysarme middelen gehoo-</t>
        </is>
      </c>
      <c r="G2846">
        <f>HYPERLINK("https://images.diginfra.net/iiif/NL-HaNA_1.01.02/3770/NL-HaNA_1.01.02_3770_0018.jpg/353,385,1073,3083/full/0/default.jpg", "iiif_url")</f>
        <v/>
      </c>
    </row>
    <row r="2847">
      <c r="A2847" t="inlineStr">
        <is>
          <t>NL-HaNA_1.01.02_3770_0018-page-34</t>
        </is>
      </c>
      <c r="B2847" t="inlineStr">
        <is>
          <t>NL-HaNA_1.01.02_3770_0018-column-453-485-873-2883</t>
        </is>
      </c>
      <c r="C2847" t="inlineStr">
        <is>
          <t>continuation</t>
        </is>
      </c>
      <c r="D2847" t="n">
        <v>493</v>
      </c>
      <c r="E2847" t="n">
        <v>2540</v>
      </c>
      <c r="F2847" t="inlineStr">
        <is>
          <t xml:space="preserve">    rende, op te geven. 549</t>
        </is>
      </c>
      <c r="G2847">
        <f>HYPERLINK("https://images.diginfra.net/iiif/NL-HaNA_1.01.02/3770/NL-HaNA_1.01.02_3770_0018.jpg/353,385,1073,3083/full/0/default.jpg", "iiif_url")</f>
        <v/>
      </c>
    </row>
    <row r="2848">
      <c r="A2848" t="inlineStr">
        <is>
          <t>NL-HaNA_1.01.02_3770_0018-page-34</t>
        </is>
      </c>
      <c r="B2848" t="inlineStr">
        <is>
          <t>NL-HaNA_1.01.02_3770_0018-column-453-485-873-2883</t>
        </is>
      </c>
      <c r="C2848" t="inlineStr">
        <is>
          <t>repeat_lemma</t>
        </is>
      </c>
      <c r="D2848" t="n">
        <v>593</v>
      </c>
      <c r="E2848" t="n">
        <v>2585</v>
      </c>
      <c r="F2848" t="inlineStr">
        <is>
          <t xml:space="preserve">        om pandi van het vier dubbelt en doen</t>
        </is>
      </c>
      <c r="G2848">
        <f>HYPERLINK("https://images.diginfra.net/iiif/NL-HaNA_1.01.02/3770/NL-HaNA_1.01.02_3770_0018.jpg/353,385,1073,3083/full/0/default.jpg", "iiif_url")</f>
        <v/>
      </c>
    </row>
    <row r="2849">
      <c r="A2849" t="inlineStr">
        <is>
          <t>NL-HaNA_1.01.02_3770_0018-page-34</t>
        </is>
      </c>
      <c r="B2849" t="inlineStr">
        <is>
          <t>NL-HaNA_1.01.02_3770_0018-column-453-485-873-2883</t>
        </is>
      </c>
      <c r="C2849" t="inlineStr">
        <is>
          <t>continuation</t>
        </is>
      </c>
      <c r="D2849" t="n">
        <v>493</v>
      </c>
      <c r="E2849" t="n">
        <v>2637</v>
      </c>
      <c r="F2849" t="inlineStr">
        <is>
          <t xml:space="preserve">    van jaerlijcksche Arme rekeningen. 549.</t>
        </is>
      </c>
      <c r="G2849">
        <f>HYPERLINK("https://images.diginfra.net/iiif/NL-HaNA_1.01.02/3770/NL-HaNA_1.01.02_3770_0018.jpg/353,385,1073,3083/full/0/default.jpg", "iiif_url")</f>
        <v/>
      </c>
    </row>
    <row r="2850">
      <c r="A2850" t="inlineStr">
        <is>
          <t>NL-HaNA_1.01.02_3770_0018-page-34</t>
        </is>
      </c>
      <c r="B2850" t="inlineStr">
        <is>
          <t>NL-HaNA_1.01.02_3770_0018-column-453-485-873-2883</t>
        </is>
      </c>
      <c r="C2850" t="inlineStr">
        <is>
          <t>repeat_lemma</t>
        </is>
      </c>
      <c r="D2850" t="n">
        <v>595</v>
      </c>
      <c r="E2850" t="n">
        <v>2682</v>
      </c>
      <c r="F2850" t="inlineStr">
        <is>
          <t xml:space="preserve">        aluysen in het aenmatigen van de Gra-</t>
        </is>
      </c>
      <c r="G2850">
        <f>HYPERLINK("https://images.diginfra.net/iiif/NL-HaNA_1.01.02/3770/NL-HaNA_1.01.02_3770_0018.jpg/353,385,1073,3083/full/0/default.jpg", "iiif_url")</f>
        <v/>
      </c>
    </row>
    <row r="2851">
      <c r="A2851" t="inlineStr">
        <is>
          <t>NL-HaNA_1.01.02_3770_0018-page-34</t>
        </is>
      </c>
      <c r="B2851" t="inlineStr">
        <is>
          <t>NL-HaNA_1.01.02_3770_0018-column-453-485-873-2883</t>
        </is>
      </c>
      <c r="C2851" t="inlineStr">
        <is>
          <t>continuation</t>
        </is>
      </c>
      <c r="D2851" t="n">
        <v>495</v>
      </c>
      <c r="E2851" t="n">
        <v>2733</v>
      </c>
      <c r="F2851" t="inlineStr">
        <is>
          <t xml:space="preserve">    ven in dé Kercken</t>
        </is>
      </c>
      <c r="G2851">
        <f>HYPERLINK("https://images.diginfra.net/iiif/NL-HaNA_1.01.02/3770/NL-HaNA_1.01.02_3770_0018.jpg/353,385,1073,3083/full/0/default.jpg", "iiif_url")</f>
        <v/>
      </c>
    </row>
    <row r="2852">
      <c r="A2852" t="inlineStr">
        <is>
          <t>NL-HaNA_1.01.02_3770_0018-page-34</t>
        </is>
      </c>
      <c r="B2852" t="inlineStr">
        <is>
          <t>NL-HaNA_1.01.02_3770_0018-column-453-485-873-2883</t>
        </is>
      </c>
      <c r="C2852" t="inlineStr">
        <is>
          <t>non_index_line</t>
        </is>
      </c>
      <c r="D2852" t="n">
        <v>851</v>
      </c>
      <c r="E2852" t="n">
        <v>2744</v>
      </c>
      <c r="F2852" t="inlineStr">
        <is>
          <t xml:space="preserve">        549.</t>
        </is>
      </c>
      <c r="G2852">
        <f>HYPERLINK("https://images.diginfra.net/iiif/NL-HaNA_1.01.02/3770/NL-HaNA_1.01.02_3770_0018.jpg/353,385,1073,3083/full/0/default.jpg", "iiif_url")</f>
        <v/>
      </c>
    </row>
    <row r="2853">
      <c r="A2853" t="inlineStr">
        <is>
          <t>NL-HaNA_1.01.02_3770_0018-page-34</t>
        </is>
      </c>
      <c r="B2853" t="inlineStr">
        <is>
          <t>NL-HaNA_1.01.02_3770_0018-column-453-485-873-2883</t>
        </is>
      </c>
      <c r="C2853" t="inlineStr">
        <is>
          <t>repeat_lemma</t>
        </is>
      </c>
      <c r="D2853" t="n">
        <v>598</v>
      </c>
      <c r="E2853" t="n">
        <v>2772</v>
      </c>
      <c r="F2853" t="inlineStr">
        <is>
          <t xml:space="preserve">        drie Staten van den Lande wegens ver-</t>
        </is>
      </c>
      <c r="G2853">
        <f>HYPERLINK("https://images.diginfra.net/iiif/NL-HaNA_1.01.02/3770/NL-HaNA_1.01.02_3770_0018.jpg/353,385,1073,3083/full/0/default.jpg", "iiif_url")</f>
        <v/>
      </c>
    </row>
    <row r="2854">
      <c r="A2854" t="inlineStr">
        <is>
          <t>NL-HaNA_1.01.02_3770_0018-page-34</t>
        </is>
      </c>
      <c r="B2854" t="inlineStr">
        <is>
          <t>NL-HaNA_1.01.02_3770_0018-column-453-485-873-2883</t>
        </is>
      </c>
      <c r="C2854" t="inlineStr">
        <is>
          <t>continuation</t>
        </is>
      </c>
      <c r="D2854" t="n">
        <v>498</v>
      </c>
      <c r="E2854" t="n">
        <v>2832</v>
      </c>
      <c r="F2854" t="inlineStr">
        <is>
          <t xml:space="preserve">    volgen van vonnisen. 616.</t>
        </is>
      </c>
      <c r="G2854">
        <f>HYPERLINK("https://images.diginfra.net/iiif/NL-HaNA_1.01.02/3770/NL-HaNA_1.01.02_3770_0018.jpg/353,385,1073,3083/full/0/default.jpg", "iiif_url")</f>
        <v/>
      </c>
    </row>
    <row r="2855">
      <c r="A2855" t="inlineStr">
        <is>
          <t>NL-HaNA_1.01.02_3770_0018-page-34</t>
        </is>
      </c>
      <c r="B2855" t="inlineStr">
        <is>
          <t>NL-HaNA_1.01.02_3770_0018-column-453-485-873-2883</t>
        </is>
      </c>
      <c r="C2855" t="inlineStr">
        <is>
          <t>repeat_lemma</t>
        </is>
      </c>
      <c r="D2855" t="n">
        <v>600</v>
      </c>
      <c r="E2855" t="n">
        <v>2878</v>
      </c>
      <c r="F2855" t="inlineStr">
        <is>
          <t xml:space="preserve">        Deecken en Capitulairen van St. Adel-</t>
        </is>
      </c>
      <c r="G2855">
        <f>HYPERLINK("https://images.diginfra.net/iiif/NL-HaNA_1.01.02/3770/NL-HaNA_1.01.02_3770_0018.jpg/353,385,1073,3083/full/0/default.jpg", "iiif_url")</f>
        <v/>
      </c>
    </row>
    <row r="2856">
      <c r="A2856" t="inlineStr">
        <is>
          <t>NL-HaNA_1.01.02_3770_0018-page-34</t>
        </is>
      </c>
      <c r="B2856" t="inlineStr">
        <is>
          <t>NL-HaNA_1.01.02_3770_0018-column-453-485-873-2883</t>
        </is>
      </c>
      <c r="C2856" t="inlineStr">
        <is>
          <t>continuation</t>
        </is>
      </c>
      <c r="D2856" t="n">
        <v>495</v>
      </c>
      <c r="E2856" t="n">
        <v>2925</v>
      </c>
      <c r="F2856" t="inlineStr">
        <is>
          <t xml:space="preserve">    bert, wegens recht van Tienden. 6356.</t>
        </is>
      </c>
      <c r="G2856">
        <f>HYPERLINK("https://images.diginfra.net/iiif/NL-HaNA_1.01.02/3770/NL-HaNA_1.01.02_3770_0018.jpg/353,385,1073,3083/full/0/default.jpg", "iiif_url")</f>
        <v/>
      </c>
    </row>
    <row r="2857">
      <c r="A2857" t="inlineStr">
        <is>
          <t>NL-HaNA_1.01.02_3770_0018-page-34</t>
        </is>
      </c>
      <c r="B2857" t="inlineStr">
        <is>
          <t>NL-HaNA_1.01.02_3770_0018-column-453-485-873-2883</t>
        </is>
      </c>
      <c r="C2857" t="inlineStr">
        <is>
          <t>repeat_lemma</t>
        </is>
      </c>
      <c r="D2857" t="n">
        <v>612</v>
      </c>
      <c r="E2857" t="n">
        <v>2977</v>
      </c>
      <c r="F2857" t="inlineStr">
        <is>
          <t xml:space="preserve">        Biomhouder, Officier tot Gulpen.</t>
        </is>
      </c>
      <c r="G2857">
        <f>HYPERLINK("https://images.diginfra.net/iiif/NL-HaNA_1.01.02/3770/NL-HaNA_1.01.02_3770_0018.jpg/353,385,1073,3083/full/0/default.jpg", "iiif_url")</f>
        <v/>
      </c>
    </row>
    <row r="2858">
      <c r="A2858" t="inlineStr">
        <is>
          <t>NL-HaNA_1.01.02_3770_0018-page-34</t>
        </is>
      </c>
      <c r="B2858" t="inlineStr">
        <is>
          <t>NL-HaNA_1.01.02_3770_0018-column-453-485-873-2883</t>
        </is>
      </c>
      <c r="C2858" t="inlineStr">
        <is>
          <t>continuation</t>
        </is>
      </c>
      <c r="D2858" t="n">
        <v>493</v>
      </c>
      <c r="E2858" t="n">
        <v>3034</v>
      </c>
      <c r="F2858" t="inlineStr">
        <is>
          <t xml:space="preserve">    6377.</t>
        </is>
      </c>
      <c r="G2858">
        <f>HYPERLINK("https://images.diginfra.net/iiif/NL-HaNA_1.01.02/3770/NL-HaNA_1.01.02_3770_0018.jpg/353,385,1073,3083/full/0/default.jpg", "iiif_url")</f>
        <v/>
      </c>
    </row>
    <row r="2859">
      <c r="A2859" t="inlineStr">
        <is>
          <t>NL-HaNA_1.01.02_3770_0018-page-34</t>
        </is>
      </c>
      <c r="B2859" t="inlineStr">
        <is>
          <t>NL-HaNA_1.01.02_3770_0018-column-453-485-873-2883</t>
        </is>
      </c>
      <c r="C2859" t="inlineStr">
        <is>
          <t>repeat_lemma</t>
        </is>
      </c>
      <c r="D2859" t="n">
        <v>598</v>
      </c>
      <c r="E2859" t="n">
        <v>3076</v>
      </c>
      <c r="F2859" t="inlineStr">
        <is>
          <t xml:space="preserve">        Jacobi, Heere van Cadiers. 642.</t>
        </is>
      </c>
      <c r="G2859">
        <f>HYPERLINK("https://images.diginfra.net/iiif/NL-HaNA_1.01.02/3770/NL-HaNA_1.01.02_3770_0018.jpg/353,385,1073,3083/full/0/default.jpg", "iiif_url")</f>
        <v/>
      </c>
    </row>
    <row r="2860">
      <c r="A2860" t="inlineStr">
        <is>
          <t>NL-HaNA_1.01.02_3770_0018-page-34</t>
        </is>
      </c>
      <c r="B2860" t="inlineStr">
        <is>
          <t>NL-HaNA_1.01.02_3770_0018-column-453-485-873-2883</t>
        </is>
      </c>
      <c r="C2860" t="inlineStr">
        <is>
          <t>repeat_lemma</t>
        </is>
      </c>
      <c r="D2860" t="n">
        <v>598</v>
      </c>
      <c r="E2860" t="n">
        <v>3123</v>
      </c>
      <c r="F2860" t="inlineStr">
        <is>
          <t xml:space="preserve">        Reglement omtrent het cumuleren der</t>
        </is>
      </c>
      <c r="G2860">
        <f>HYPERLINK("https://images.diginfra.net/iiif/NL-HaNA_1.01.02/3770/NL-HaNA_1.01.02_3770_0018.jpg/353,385,1073,3083/full/0/default.jpg", "iiif_url")</f>
        <v/>
      </c>
    </row>
    <row r="2861">
      <c r="A2861" t="inlineStr">
        <is>
          <t>NL-HaNA_1.01.02_3770_0018-page-34</t>
        </is>
      </c>
      <c r="B2861" t="inlineStr">
        <is>
          <t>NL-HaNA_1.01.02_3770_0018-column-453-485-873-2883</t>
        </is>
      </c>
      <c r="C2861" t="inlineStr">
        <is>
          <t>continuation</t>
        </is>
      </c>
      <c r="D2861" t="n">
        <v>493</v>
      </c>
      <c r="E2861" t="n">
        <v>3175</v>
      </c>
      <c r="F2861" t="inlineStr">
        <is>
          <t xml:space="preserve">    ampten ên beneficien. 839.</t>
        </is>
      </c>
      <c r="G2861">
        <f>HYPERLINK("https://images.diginfra.net/iiif/NL-HaNA_1.01.02/3770/NL-HaNA_1.01.02_3770_0018.jpg/353,385,1073,3083/full/0/default.jpg", "iiif_url")</f>
        <v/>
      </c>
    </row>
    <row r="2862">
      <c r="A2862" t="inlineStr">
        <is>
          <t>NL-HaNA_1.01.02_3770_0018-page-34</t>
        </is>
      </c>
      <c r="B2862" t="inlineStr">
        <is>
          <t>NL-HaNA_1.01.02_3770_0018-column-453-485-873-2883</t>
        </is>
      </c>
      <c r="C2862" t="inlineStr">
        <is>
          <t>repeat_lemma</t>
        </is>
      </c>
      <c r="D2862" t="n">
        <v>598</v>
      </c>
      <c r="E2862" t="n">
        <v>3220</v>
      </c>
      <c r="F2862" t="inlineStr">
        <is>
          <t xml:space="preserve">        drie Landen om remise s20.</t>
        </is>
      </c>
      <c r="G2862">
        <f>HYPERLINK("https://images.diginfra.net/iiif/NL-HaNA_1.01.02/3770/NL-HaNA_1.01.02_3770_0018.jpg/353,385,1073,3083/full/0/default.jpg", "iiif_url")</f>
        <v/>
      </c>
    </row>
    <row r="2863">
      <c r="A2863" t="inlineStr">
        <is>
          <t>NL-HaNA_1.01.02_3770_0018-page-34</t>
        </is>
      </c>
      <c r="B2863" t="inlineStr">
        <is>
          <t>NL-HaNA_1.01.02_3770_0018-column-453-485-873-2883</t>
        </is>
      </c>
      <c r="C2863" t="inlineStr">
        <is>
          <t>repeat_lemma</t>
        </is>
      </c>
      <c r="D2863" t="n">
        <v>602</v>
      </c>
      <c r="E2863" t="n">
        <v>3267</v>
      </c>
      <c r="F2863" t="inlineStr">
        <is>
          <t xml:space="preserve">        Oraef van Hoensbeeck; Heere van Geul,</t>
        </is>
      </c>
      <c r="G2863">
        <f>HYPERLINK("https://images.diginfra.net/iiif/NL-HaNA_1.01.02/3770/NL-HaNA_1.01.02_3770_0018.jpg/353,385,1073,3083/full/0/default.jpg", "iiif_url")</f>
        <v/>
      </c>
    </row>
    <row r="2864">
      <c r="A2864" t="inlineStr">
        <is>
          <t>NL-HaNA_1.01.02_3770_0018-page-34</t>
        </is>
      </c>
      <c r="B2864" t="inlineStr">
        <is>
          <t>NL-HaNA_1.01.02_3770_0018-column-453-485-873-2883</t>
        </is>
      </c>
      <c r="C2864" t="inlineStr">
        <is>
          <t>continuation</t>
        </is>
      </c>
      <c r="D2864" t="n">
        <v>498</v>
      </c>
      <c r="E2864" t="n">
        <v>3319</v>
      </c>
      <c r="F2864" t="inlineStr">
        <is>
          <t xml:space="preserve">    Bunde en Ulestraten. 1118.</t>
        </is>
      </c>
      <c r="G2864">
        <f>HYPERLINK("https://images.diginfra.net/iiif/NL-HaNA_1.01.02/3770/NL-HaNA_1.01.02_3770_0018.jpg/353,385,1073,3083/full/0/default.jpg", "iiif_url")</f>
        <v/>
      </c>
    </row>
    <row r="2866">
      <c r="A2866" t="inlineStr">
        <is>
          <t>NL-HaNA_1.01.02_3770_0018-page-34</t>
        </is>
      </c>
      <c r="B2866" t="inlineStr">
        <is>
          <t>NL-HaNA_1.01.02_3770_0018-column-1416-473-873-2887</t>
        </is>
      </c>
      <c r="C2866" t="inlineStr">
        <is>
          <t>non_index_line</t>
        </is>
      </c>
      <c r="D2866" t="n">
        <v>1158</v>
      </c>
      <c r="E2866" t="n">
        <v>371</v>
      </c>
      <c r="F2866" t="inlineStr">
        <is>
          <t xml:space="preserve">        ID</t>
        </is>
      </c>
      <c r="G2866">
        <f>HYPERLINK("https://images.diginfra.net/iiif/NL-HaNA_1.01.02/3770/NL-HaNA_1.01.02_3770_0018.jpg/1316,373,1073,3087/full/0/default.jpg", "iiif_url")</f>
        <v/>
      </c>
    </row>
    <row r="2867">
      <c r="A2867" t="inlineStr">
        <is>
          <t>NL-HaNA_1.01.02_3770_0018-page-34</t>
        </is>
      </c>
      <c r="B2867" t="inlineStr">
        <is>
          <t>NL-HaNA_1.01.02_3770_0018-column-1416-473-873-2887</t>
        </is>
      </c>
      <c r="C2867" t="inlineStr">
        <is>
          <t>lemma</t>
        </is>
      </c>
      <c r="D2867" t="n">
        <v>1403</v>
      </c>
      <c r="E2867" t="n">
        <v>475</v>
      </c>
      <c r="F2867" t="inlineStr">
        <is>
          <t>Overquartier van Gelderlandt, Ernst, Baron</t>
        </is>
      </c>
      <c r="G2867">
        <f>HYPERLINK("https://images.diginfra.net/iiif/NL-HaNA_1.01.02/3770/NL-HaNA_1.01.02_3770_0018.jpg/1316,373,1073,3087/full/0/default.jpg", "iiif_url")</f>
        <v/>
      </c>
    </row>
    <row r="2868">
      <c r="A2868" t="inlineStr">
        <is>
          <t>NL-HaNA_1.01.02_3770_0018-page-34</t>
        </is>
      </c>
      <c r="B2868" t="inlineStr">
        <is>
          <t>NL-HaNA_1.01.02_3770_0018-column-1416-473-873-2887</t>
        </is>
      </c>
      <c r="C2868" t="inlineStr">
        <is>
          <t>continuation</t>
        </is>
      </c>
      <c r="D2868" t="n">
        <v>1454</v>
      </c>
      <c r="E2868" t="n">
        <v>527</v>
      </c>
      <c r="F2868" t="inlineStr">
        <is>
          <t xml:space="preserve">    van Ravele. 24. 89. 109. 4i. 496. 506.</t>
        </is>
      </c>
      <c r="G2868">
        <f>HYPERLINK("https://images.diginfra.net/iiif/NL-HaNA_1.01.02/3770/NL-HaNA_1.01.02_3770_0018.jpg/1316,373,1073,3087/full/0/default.jpg", "iiif_url")</f>
        <v/>
      </c>
    </row>
    <row r="2869">
      <c r="A2869" t="inlineStr">
        <is>
          <t>NL-HaNA_1.01.02_3770_0018-page-34</t>
        </is>
      </c>
      <c r="B2869" t="inlineStr">
        <is>
          <t>NL-HaNA_1.01.02_3770_0018-column-1416-473-873-2887</t>
        </is>
      </c>
      <c r="C2869" t="inlineStr">
        <is>
          <t>continuation</t>
        </is>
      </c>
      <c r="D2869" t="n">
        <v>1459</v>
      </c>
      <c r="E2869" t="n">
        <v>585</v>
      </c>
      <c r="F2869" t="inlineStr">
        <is>
          <t xml:space="preserve">    534. sot. 620. 916.</t>
        </is>
      </c>
      <c r="G2869">
        <f>HYPERLINK("https://images.diginfra.net/iiif/NL-HaNA_1.01.02/3770/NL-HaNA_1.01.02_3770_0018.jpg/1316,373,1073,3087/full/0/default.jpg", "iiif_url")</f>
        <v/>
      </c>
    </row>
    <row r="2870">
      <c r="A2870" t="inlineStr">
        <is>
          <t>NL-HaNA_1.01.02_3770_0018-page-34</t>
        </is>
      </c>
      <c r="B2870" t="inlineStr">
        <is>
          <t>NL-HaNA_1.01.02_3770_0018-column-1416-473-873-2887</t>
        </is>
      </c>
      <c r="C2870" t="inlineStr">
        <is>
          <t>repeat_lemma</t>
        </is>
      </c>
      <c r="D2870" t="n">
        <v>1526</v>
      </c>
      <c r="E2870" t="n">
        <v>623</v>
      </c>
      <c r="F2870" t="inlineStr">
        <is>
          <t xml:space="preserve">        Lamben vanden Berg, coura le Bien.</t>
        </is>
      </c>
      <c r="G2870">
        <f>HYPERLINK("https://images.diginfra.net/iiif/NL-HaNA_1.01.02/3770/NL-HaNA_1.01.02_3770_0018.jpg/1316,373,1073,3087/full/0/default.jpg", "iiif_url")</f>
        <v/>
      </c>
    </row>
    <row r="2871">
      <c r="A2871" t="inlineStr">
        <is>
          <t>NL-HaNA_1.01.02_3770_0018-page-34</t>
        </is>
      </c>
      <c r="B2871" t="inlineStr">
        <is>
          <t>NL-HaNA_1.01.02_3770_0018-column-1416-473-873-2887</t>
        </is>
      </c>
      <c r="C2871" t="inlineStr">
        <is>
          <t>continuation</t>
        </is>
      </c>
      <c r="D2871" t="n">
        <v>1459</v>
      </c>
      <c r="E2871" t="n">
        <v>682</v>
      </c>
      <c r="F2871" t="inlineStr">
        <is>
          <t xml:space="preserve">    27.</t>
        </is>
      </c>
      <c r="G2871">
        <f>HYPERLINK("https://images.diginfra.net/iiif/NL-HaNA_1.01.02/3770/NL-HaNA_1.01.02_3770_0018.jpg/1316,373,1073,3087/full/0/default.jpg", "iiif_url")</f>
        <v/>
      </c>
    </row>
    <row r="2872">
      <c r="A2872" t="inlineStr">
        <is>
          <t>NL-HaNA_1.01.02_3770_0018-page-34</t>
        </is>
      </c>
      <c r="B2872" t="inlineStr">
        <is>
          <t>NL-HaNA_1.01.02_3770_0018-column-1416-473-873-2887</t>
        </is>
      </c>
      <c r="C2872" t="inlineStr">
        <is>
          <t>repeat_lemma</t>
        </is>
      </c>
      <c r="D2872" t="n">
        <v>1556</v>
      </c>
      <c r="E2872" t="n">
        <v>714</v>
      </c>
      <c r="F2872" t="inlineStr">
        <is>
          <t xml:space="preserve">        Menboir Bloemaeris. 39. 44. 122.</t>
        </is>
      </c>
      <c r="G2872">
        <f>HYPERLINK("https://images.diginfra.net/iiif/NL-HaNA_1.01.02/3770/NL-HaNA_1.01.02_3770_0018.jpg/1316,373,1073,3087/full/0/default.jpg", "iiif_url")</f>
        <v/>
      </c>
    </row>
    <row r="2873">
      <c r="A2873" t="inlineStr">
        <is>
          <t>NL-HaNA_1.01.02_3770_0018-page-34</t>
        </is>
      </c>
      <c r="B2873" t="inlineStr">
        <is>
          <t>NL-HaNA_1.01.02_3770_0018-column-1416-473-873-2887</t>
        </is>
      </c>
      <c r="C2873" t="inlineStr">
        <is>
          <t>continuation</t>
        </is>
      </c>
      <c r="D2873" t="n">
        <v>1456</v>
      </c>
      <c r="E2873" t="n">
        <v>772</v>
      </c>
      <c r="F2873" t="inlineStr">
        <is>
          <t xml:space="preserve">    716. 743. 774. 878. toa5. 1044. 1098.</t>
        </is>
      </c>
      <c r="G2873">
        <f>HYPERLINK("https://images.diginfra.net/iiif/NL-HaNA_1.01.02/3770/NL-HaNA_1.01.02_3770_0018.jpg/1316,373,1073,3087/full/0/default.jpg", "iiif_url")</f>
        <v/>
      </c>
    </row>
    <row r="2874">
      <c r="A2874" t="inlineStr">
        <is>
          <t>NL-HaNA_1.01.02_3770_0018-page-34</t>
        </is>
      </c>
      <c r="B2874" t="inlineStr">
        <is>
          <t>NL-HaNA_1.01.02_3770_0018-column-1416-473-873-2887</t>
        </is>
      </c>
      <c r="C2874" t="inlineStr">
        <is>
          <t>continuation</t>
        </is>
      </c>
      <c r="D2874" t="n">
        <v>1459</v>
      </c>
      <c r="E2874" t="n">
        <v>832</v>
      </c>
      <c r="F2874" t="inlineStr">
        <is>
          <t xml:space="preserve">    1134.</t>
        </is>
      </c>
      <c r="G2874">
        <f>HYPERLINK("https://images.diginfra.net/iiif/NL-HaNA_1.01.02/3770/NL-HaNA_1.01.02_3770_0018.jpg/1316,373,1073,3087/full/0/default.jpg", "iiif_url")</f>
        <v/>
      </c>
    </row>
    <row r="2875">
      <c r="A2875" t="inlineStr">
        <is>
          <t>NL-HaNA_1.01.02_3770_0018-page-34</t>
        </is>
      </c>
      <c r="B2875" t="inlineStr">
        <is>
          <t>NL-HaNA_1.01.02_3770_0018-column-1416-473-873-2887</t>
        </is>
      </c>
      <c r="C2875" t="inlineStr">
        <is>
          <t>repeat_lemma</t>
        </is>
      </c>
      <c r="D2875" t="n">
        <v>1559</v>
      </c>
      <c r="E2875" t="n">
        <v>866</v>
      </c>
      <c r="F2875" t="inlineStr">
        <is>
          <t xml:space="preserve">        Roermonde wegens nominatie van Sche-</t>
        </is>
      </c>
      <c r="G2875">
        <f>HYPERLINK("https://images.diginfra.net/iiif/NL-HaNA_1.01.02/3770/NL-HaNA_1.01.02_3770_0018.jpg/1316,373,1073,3087/full/0/default.jpg", "iiif_url")</f>
        <v/>
      </c>
    </row>
    <row r="2876">
      <c r="A2876" t="inlineStr">
        <is>
          <t>NL-HaNA_1.01.02_3770_0018-page-34</t>
        </is>
      </c>
      <c r="B2876" t="inlineStr">
        <is>
          <t>NL-HaNA_1.01.02_3770_0018-column-1416-473-873-2887</t>
        </is>
      </c>
      <c r="C2876" t="inlineStr">
        <is>
          <t>continuation</t>
        </is>
      </c>
      <c r="D2876" t="n">
        <v>1454</v>
      </c>
      <c r="E2876" t="n">
        <v>929</v>
      </c>
      <c r="F2876" t="inlineStr">
        <is>
          <t xml:space="preserve">    peren. a4-</t>
        </is>
      </c>
      <c r="G2876">
        <f>HYPERLINK("https://images.diginfra.net/iiif/NL-HaNA_1.01.02/3770/NL-HaNA_1.01.02_3770_0018.jpg/1316,373,1073,3087/full/0/default.jpg", "iiif_url")</f>
        <v/>
      </c>
    </row>
    <row r="2877">
      <c r="A2877" t="inlineStr">
        <is>
          <t>NL-HaNA_1.01.02_3770_0018-page-34</t>
        </is>
      </c>
      <c r="B2877" t="inlineStr">
        <is>
          <t>NL-HaNA_1.01.02_3770_0018-column-1416-473-873-2887</t>
        </is>
      </c>
      <c r="C2877" t="inlineStr">
        <is>
          <t>repeat_lemma</t>
        </is>
      </c>
      <c r="D2877" t="n">
        <v>1556</v>
      </c>
      <c r="E2877" t="n">
        <v>963</v>
      </c>
      <c r="F2877" t="inlineStr">
        <is>
          <t xml:space="preserve">        de Gemeynte van Nedercrughten, Over-</t>
        </is>
      </c>
      <c r="G2877">
        <f>HYPERLINK("https://images.diginfra.net/iiif/NL-HaNA_1.01.02/3770/NL-HaNA_1.01.02_3770_0018.jpg/1316,373,1073,3087/full/0/default.jpg", "iiif_url")</f>
        <v/>
      </c>
    </row>
    <row r="2878">
      <c r="A2878" t="inlineStr">
        <is>
          <t>NL-HaNA_1.01.02_3770_0018-page-34</t>
        </is>
      </c>
      <c r="B2878" t="inlineStr">
        <is>
          <t>NL-HaNA_1.01.02_3770_0018-column-1416-473-873-2887</t>
        </is>
      </c>
      <c r="C2878" t="inlineStr">
        <is>
          <t>continuation</t>
        </is>
      </c>
      <c r="D2878" t="n">
        <v>1456</v>
      </c>
      <c r="E2878" t="n">
        <v>1015</v>
      </c>
      <c r="F2878" t="inlineStr">
        <is>
          <t xml:space="preserve">    DEE</t>
        </is>
      </c>
      <c r="G2878">
        <f>HYPERLINK("https://images.diginfra.net/iiif/NL-HaNA_1.01.02/3770/NL-HaNA_1.01.02_3770_0018.jpg/1316,373,1073,3087/full/0/default.jpg", "iiif_url")</f>
        <v/>
      </c>
    </row>
    <row r="2879">
      <c r="A2879" t="inlineStr">
        <is>
          <t>NL-HaNA_1.01.02_3770_0018-page-34</t>
        </is>
      </c>
      <c r="B2879" t="inlineStr">
        <is>
          <t>NL-HaNA_1.01.02_3770_0018-column-1416-473-873-2887</t>
        </is>
      </c>
      <c r="C2879" t="inlineStr">
        <is>
          <t>repeat_lemma</t>
        </is>
      </c>
      <c r="D2879" t="n">
        <v>1556</v>
      </c>
      <c r="E2879" t="n">
        <v>1065</v>
      </c>
      <c r="F2879" t="inlineStr">
        <is>
          <t xml:space="preserve">        Regenten van Ruermonde wegens hetpre-</t>
        </is>
      </c>
      <c r="G2879">
        <f>HYPERLINK("https://images.diginfra.net/iiif/NL-HaNA_1.01.02/3770/NL-HaNA_1.01.02_3770_0018.jpg/1316,373,1073,3087/full/0/default.jpg", "iiif_url")</f>
        <v/>
      </c>
    </row>
    <row r="2880">
      <c r="A2880" t="inlineStr">
        <is>
          <t>NL-HaNA_1.01.02_3770_0018-page-34</t>
        </is>
      </c>
      <c r="B2880" t="inlineStr">
        <is>
          <t>NL-HaNA_1.01.02_3770_0018-column-1416-473-873-2887</t>
        </is>
      </c>
      <c r="C2880" t="inlineStr">
        <is>
          <t>continuation</t>
        </is>
      </c>
      <c r="D2880" t="n">
        <v>1452</v>
      </c>
      <c r="E2880" t="n">
        <v>1109</v>
      </c>
      <c r="F2880" t="inlineStr">
        <is>
          <t xml:space="preserve">    tens debet door den Baron van Neeryssche.</t>
        </is>
      </c>
      <c r="G2880">
        <f>HYPERLINK("https://images.diginfra.net/iiif/NL-HaNA_1.01.02/3770/NL-HaNA_1.01.02_3770_0018.jpg/1316,373,1073,3087/full/0/default.jpg", "iiif_url")</f>
        <v/>
      </c>
    </row>
    <row r="2881">
      <c r="A2881" t="inlineStr">
        <is>
          <t>NL-HaNA_1.01.02_3770_0018-page-34</t>
        </is>
      </c>
      <c r="B2881" t="inlineStr">
        <is>
          <t>NL-HaNA_1.01.02_3770_0018-column-1416-473-873-2887</t>
        </is>
      </c>
      <c r="C2881" t="inlineStr">
        <is>
          <t>continuation</t>
        </is>
      </c>
      <c r="D2881" t="n">
        <v>1456</v>
      </c>
      <c r="E2881" t="n">
        <v>1168</v>
      </c>
      <c r="F2881" t="inlineStr">
        <is>
          <t xml:space="preserve">    70. 220. 271. 272. 312. 313. 331.</t>
        </is>
      </c>
      <c r="G2881">
        <f>HYPERLINK("https://images.diginfra.net/iiif/NL-HaNA_1.01.02/3770/NL-HaNA_1.01.02_3770_0018.jpg/1316,373,1073,3087/full/0/default.jpg", "iiif_url")</f>
        <v/>
      </c>
    </row>
    <row r="2882">
      <c r="A2882" t="inlineStr">
        <is>
          <t>NL-HaNA_1.01.02_3770_0018-page-34</t>
        </is>
      </c>
      <c r="B2882" t="inlineStr">
        <is>
          <t>NL-HaNA_1.01.02_3770_0018-column-1416-473-873-2887</t>
        </is>
      </c>
      <c r="C2882" t="inlineStr">
        <is>
          <t>repeat_lemma</t>
        </is>
      </c>
      <c r="D2882" t="n">
        <v>1561</v>
      </c>
      <c r="E2882" t="n">
        <v>1212</v>
      </c>
      <c r="F2882" t="inlineStr">
        <is>
          <t xml:space="preserve">        Burgermeesteren van Venlo om het aem</t>
        </is>
      </c>
      <c r="G2882">
        <f>HYPERLINK("https://images.diginfra.net/iiif/NL-HaNA_1.01.02/3770/NL-HaNA_1.01.02_3770_0018.jpg/1316,373,1073,3087/full/0/default.jpg", "iiif_url")</f>
        <v/>
      </c>
    </row>
    <row r="2883">
      <c r="A2883" t="inlineStr">
        <is>
          <t>NL-HaNA_1.01.02_3770_0018-page-34</t>
        </is>
      </c>
      <c r="B2883" t="inlineStr">
        <is>
          <t>NL-HaNA_1.01.02_3770_0018-column-1416-473-873-2887</t>
        </is>
      </c>
      <c r="C2883" t="inlineStr">
        <is>
          <t>continuation</t>
        </is>
      </c>
      <c r="D2883" t="n">
        <v>1456</v>
      </c>
      <c r="E2883" t="n">
        <v>1263</v>
      </c>
      <c r="F2883" t="inlineStr">
        <is>
          <t xml:space="preserve">    Brandewjn in plaets van vyf met tien zul-</t>
        </is>
      </c>
      <c r="G2883">
        <f>HYPERLINK("https://images.diginfra.net/iiif/NL-HaNA_1.01.02/3770/NL-HaNA_1.01.02_3770_0018.jpg/1316,373,1073,3087/full/0/default.jpg", "iiif_url")</f>
        <v/>
      </c>
    </row>
    <row r="2884">
      <c r="A2884" t="inlineStr">
        <is>
          <t>NL-HaNA_1.01.02_3770_0018-page-34</t>
        </is>
      </c>
      <c r="B2884" t="inlineStr">
        <is>
          <t>NL-HaNA_1.01.02_3770_0018-column-1416-473-873-2887</t>
        </is>
      </c>
      <c r="C2884" t="inlineStr">
        <is>
          <t>continuation</t>
        </is>
      </c>
      <c r="D2884" t="n">
        <v>1454</v>
      </c>
      <c r="E2884" t="n">
        <v>1310</v>
      </c>
      <c r="F2884" t="inlineStr">
        <is>
          <t xml:space="preserve">    dens te beloften. 72.</t>
        </is>
      </c>
      <c r="G2884">
        <f>HYPERLINK("https://images.diginfra.net/iiif/NL-HaNA_1.01.02/3770/NL-HaNA_1.01.02_3770_0018.jpg/1316,373,1073,3087/full/0/default.jpg", "iiif_url")</f>
        <v/>
      </c>
    </row>
    <row r="2885">
      <c r="A2885" t="inlineStr">
        <is>
          <t>NL-HaNA_1.01.02_3770_0018-page-34</t>
        </is>
      </c>
      <c r="B2885" t="inlineStr">
        <is>
          <t>NL-HaNA_1.01.02_3770_0018-column-1416-473-873-2887</t>
        </is>
      </c>
      <c r="C2885" t="inlineStr">
        <is>
          <t>repeat_lemma</t>
        </is>
      </c>
      <c r="D2885" t="n">
        <v>1561</v>
      </c>
      <c r="E2885" t="n">
        <v>1357</v>
      </c>
      <c r="F2885" t="inlineStr">
        <is>
          <t xml:space="preserve">        Heerlsckheydt Weert. 88. 89. 133.</t>
        </is>
      </c>
      <c r="G2885">
        <f>HYPERLINK("https://images.diginfra.net/iiif/NL-HaNA_1.01.02/3770/NL-HaNA_1.01.02_3770_0018.jpg/1316,373,1073,3087/full/0/default.jpg", "iiif_url")</f>
        <v/>
      </c>
    </row>
    <row r="2886">
      <c r="A2886" t="inlineStr">
        <is>
          <t>NL-HaNA_1.01.02_3770_0018-page-34</t>
        </is>
      </c>
      <c r="B2886" t="inlineStr">
        <is>
          <t>NL-HaNA_1.01.02_3770_0018-column-1416-473-873-2887</t>
        </is>
      </c>
      <c r="C2886" t="inlineStr">
        <is>
          <t>continuation</t>
        </is>
      </c>
      <c r="D2886" t="n">
        <v>1461</v>
      </c>
      <c r="E2886" t="n">
        <v>1412</v>
      </c>
      <c r="F2886" t="inlineStr">
        <is>
          <t xml:space="preserve">    169. 316. 546. 594. 626. 814.</t>
        </is>
      </c>
      <c r="G2886">
        <f>HYPERLINK("https://images.diginfra.net/iiif/NL-HaNA_1.01.02/3770/NL-HaNA_1.01.02_3770_0018.jpg/1316,373,1073,3087/full/0/default.jpg", "iiif_url")</f>
        <v/>
      </c>
    </row>
    <row r="2887">
      <c r="A2887" t="inlineStr">
        <is>
          <t>NL-HaNA_1.01.02_3770_0018-page-34</t>
        </is>
      </c>
      <c r="B2887" t="inlineStr">
        <is>
          <t>NL-HaNA_1.01.02_3770_0018-column-1416-473-873-2887</t>
        </is>
      </c>
      <c r="C2887" t="inlineStr">
        <is>
          <t>repeat_lemma</t>
        </is>
      </c>
      <c r="D2887" t="n">
        <v>1547</v>
      </c>
      <c r="E2887" t="n">
        <v>1459</v>
      </c>
      <c r="F2887" t="inlineStr">
        <is>
          <t xml:space="preserve">        Baron Horion. 89. 199. 372. 396.</t>
        </is>
      </c>
      <c r="G2887">
        <f>HYPERLINK("https://images.diginfra.net/iiif/NL-HaNA_1.01.02/3770/NL-HaNA_1.01.02_3770_0018.jpg/1316,373,1073,3087/full/0/default.jpg", "iiif_url")</f>
        <v/>
      </c>
    </row>
    <row r="2888">
      <c r="A2888" t="inlineStr">
        <is>
          <t>NL-HaNA_1.01.02_3770_0018-page-34</t>
        </is>
      </c>
      <c r="B2888" t="inlineStr">
        <is>
          <t>NL-HaNA_1.01.02_3770_0018-column-1416-473-873-2887</t>
        </is>
      </c>
      <c r="C2888" t="inlineStr">
        <is>
          <t>continuation</t>
        </is>
      </c>
      <c r="D2888" t="n">
        <v>1456</v>
      </c>
      <c r="E2888" t="n">
        <v>1504</v>
      </c>
      <c r="F2888" t="inlineStr">
        <is>
          <t xml:space="preserve">    422. 475. s61. 563. 610. 663.</t>
        </is>
      </c>
      <c r="G2888">
        <f>HYPERLINK("https://images.diginfra.net/iiif/NL-HaNA_1.01.02/3770/NL-HaNA_1.01.02_3770_0018.jpg/1316,373,1073,3087/full/0/default.jpg", "iiif_url")</f>
        <v/>
      </c>
    </row>
    <row r="2889">
      <c r="A2889" t="inlineStr">
        <is>
          <t>NL-HaNA_1.01.02_3770_0018-page-34</t>
        </is>
      </c>
      <c r="B2889" t="inlineStr">
        <is>
          <t>NL-HaNA_1.01.02_3770_0018-column-1416-473-873-2887</t>
        </is>
      </c>
      <c r="C2889" t="inlineStr">
        <is>
          <t>repeat_lemma</t>
        </is>
      </c>
      <c r="D2889" t="n">
        <v>1556</v>
      </c>
      <c r="E2889" t="n">
        <v>1552</v>
      </c>
      <c r="F2889" t="inlineStr">
        <is>
          <t xml:space="preserve">        Migisraet van Roermonde wegens ver-</t>
        </is>
      </c>
      <c r="G2889">
        <f>HYPERLINK("https://images.diginfra.net/iiif/NL-HaNA_1.01.02/3770/NL-HaNA_1.01.02_3770_0018.jpg/1316,373,1073,3087/full/0/default.jpg", "iiif_url")</f>
        <v/>
      </c>
    </row>
    <row r="2890">
      <c r="A2890" t="inlineStr">
        <is>
          <t>NL-HaNA_1.01.02_3770_0018-page-34</t>
        </is>
      </c>
      <c r="B2890" t="inlineStr">
        <is>
          <t>NL-HaNA_1.01.02_3770_0018-column-1416-473-873-2887</t>
        </is>
      </c>
      <c r="C2890" t="inlineStr">
        <is>
          <t>continuation</t>
        </is>
      </c>
      <c r="D2890" t="n">
        <v>1456</v>
      </c>
      <c r="E2890" t="n">
        <v>1603</v>
      </c>
      <c r="F2890" t="inlineStr">
        <is>
          <t xml:space="preserve">    kiesen van eenige oupantydige Rechters. 112,</t>
        </is>
      </c>
      <c r="G2890">
        <f>HYPERLINK("https://images.diginfra.net/iiif/NL-HaNA_1.01.02/3770/NL-HaNA_1.01.02_3770_0018.jpg/1316,373,1073,3087/full/0/default.jpg", "iiif_url")</f>
        <v/>
      </c>
    </row>
    <row r="2891">
      <c r="A2891" t="inlineStr">
        <is>
          <t>NL-HaNA_1.01.02_3770_0018-page-34</t>
        </is>
      </c>
      <c r="B2891" t="inlineStr">
        <is>
          <t>NL-HaNA_1.01.02_3770_0018-column-1416-473-873-2887</t>
        </is>
      </c>
      <c r="C2891" t="inlineStr">
        <is>
          <t>continuation</t>
        </is>
      </c>
      <c r="D2891" t="n">
        <v>1456</v>
      </c>
      <c r="E2891" t="n">
        <v>1662</v>
      </c>
      <c r="F2891" t="inlineStr">
        <is>
          <t xml:space="preserve">    129.</t>
        </is>
      </c>
      <c r="G2891">
        <f>HYPERLINK("https://images.diginfra.net/iiif/NL-HaNA_1.01.02/3770/NL-HaNA_1.01.02_3770_0018.jpg/1316,373,1073,3087/full/0/default.jpg", "iiif_url")</f>
        <v/>
      </c>
    </row>
    <row r="2892">
      <c r="A2892" t="inlineStr">
        <is>
          <t>NL-HaNA_1.01.02_3770_0018-page-34</t>
        </is>
      </c>
      <c r="B2892" t="inlineStr">
        <is>
          <t>NL-HaNA_1.01.02_3770_0018-column-1416-473-873-2887</t>
        </is>
      </c>
      <c r="C2892" t="inlineStr">
        <is>
          <t>repeat_lemma</t>
        </is>
      </c>
      <c r="D2892" t="n">
        <v>1556</v>
      </c>
      <c r="E2892" t="n">
        <v>1700</v>
      </c>
      <c r="F2892" t="inlineStr">
        <is>
          <t xml:space="preserve">        Anton Dalsace, Grave van Bossu. 144.</t>
        </is>
      </c>
      <c r="G2892">
        <f>HYPERLINK("https://images.diginfra.net/iiif/NL-HaNA_1.01.02/3770/NL-HaNA_1.01.02_3770_0018.jpg/1316,373,1073,3087/full/0/default.jpg", "iiif_url")</f>
        <v/>
      </c>
    </row>
    <row r="2893">
      <c r="A2893" t="inlineStr">
        <is>
          <t>NL-HaNA_1.01.02_3770_0018-page-34</t>
        </is>
      </c>
      <c r="B2893" t="inlineStr">
        <is>
          <t>NL-HaNA_1.01.02_3770_0018-column-1416-473-873-2887</t>
        </is>
      </c>
      <c r="C2893" t="inlineStr">
        <is>
          <t>continuation</t>
        </is>
      </c>
      <c r="D2893" t="n">
        <v>1459</v>
      </c>
      <c r="E2893" t="n">
        <v>1751</v>
      </c>
      <c r="F2893" t="inlineStr">
        <is>
          <t xml:space="preserve">    169. 283. 493. 676. 715. 8i5. 842. gis.</t>
        </is>
      </c>
      <c r="G2893">
        <f>HYPERLINK("https://images.diginfra.net/iiif/NL-HaNA_1.01.02/3770/NL-HaNA_1.01.02_3770_0018.jpg/1316,373,1073,3087/full/0/default.jpg", "iiif_url")</f>
        <v/>
      </c>
    </row>
    <row r="2894">
      <c r="A2894" t="inlineStr">
        <is>
          <t>NL-HaNA_1.01.02_3770_0018-page-34</t>
        </is>
      </c>
      <c r="B2894" t="inlineStr">
        <is>
          <t>NL-HaNA_1.01.02_3770_0018-column-1416-473-873-2887</t>
        </is>
      </c>
      <c r="C2894" t="inlineStr">
        <is>
          <t>continuation</t>
        </is>
      </c>
      <c r="D2894" t="n">
        <v>1461</v>
      </c>
      <c r="E2894" t="n">
        <v>1800</v>
      </c>
      <c r="F2894" t="inlineStr">
        <is>
          <t xml:space="preserve">    1056.</t>
        </is>
      </c>
      <c r="G2894">
        <f>HYPERLINK("https://images.diginfra.net/iiif/NL-HaNA_1.01.02/3770/NL-HaNA_1.01.02_3770_0018.jpg/1316,373,1073,3087/full/0/default.jpg", "iiif_url")</f>
        <v/>
      </c>
    </row>
    <row r="2895">
      <c r="A2895" t="inlineStr">
        <is>
          <t>NL-HaNA_1.01.02_3770_0018-page-34</t>
        </is>
      </c>
      <c r="B2895" t="inlineStr">
        <is>
          <t>NL-HaNA_1.01.02_3770_0018-column-1416-473-873-2887</t>
        </is>
      </c>
      <c r="C2895" t="inlineStr">
        <is>
          <t>repeat_lemma</t>
        </is>
      </c>
      <c r="D2895" t="n">
        <v>1556</v>
      </c>
      <c r="E2895" t="n">
        <v>1845</v>
      </c>
      <c r="F2895" t="inlineStr">
        <is>
          <t xml:space="preserve">        Bisterveldt , Pastor tot Weert 160.</t>
        </is>
      </c>
      <c r="G2895">
        <f>HYPERLINK("https://images.diginfra.net/iiif/NL-HaNA_1.01.02/3770/NL-HaNA_1.01.02_3770_0018.jpg/1316,373,1073,3087/full/0/default.jpg", "iiif_url")</f>
        <v/>
      </c>
    </row>
    <row r="2896">
      <c r="A2896" t="inlineStr">
        <is>
          <t>NL-HaNA_1.01.02_3770_0018-page-34</t>
        </is>
      </c>
      <c r="B2896" t="inlineStr">
        <is>
          <t>NL-HaNA_1.01.02_3770_0018-column-1416-473-873-2887</t>
        </is>
      </c>
      <c r="C2896" t="inlineStr">
        <is>
          <t>continuation</t>
        </is>
      </c>
      <c r="D2896" t="n">
        <v>1459</v>
      </c>
      <c r="E2896" t="n">
        <v>1898</v>
      </c>
      <c r="F2896" t="inlineStr">
        <is>
          <t xml:space="preserve">    191. s81.</t>
        </is>
      </c>
      <c r="G2896">
        <f>HYPERLINK("https://images.diginfra.net/iiif/NL-HaNA_1.01.02/3770/NL-HaNA_1.01.02_3770_0018.jpg/1316,373,1073,3087/full/0/default.jpg", "iiif_url")</f>
        <v/>
      </c>
    </row>
    <row r="2897">
      <c r="A2897" t="inlineStr">
        <is>
          <t>NL-HaNA_1.01.02_3770_0018-page-34</t>
        </is>
      </c>
      <c r="B2897" t="inlineStr">
        <is>
          <t>NL-HaNA_1.01.02_3770_0018-column-1416-473-873-2887</t>
        </is>
      </c>
      <c r="C2897" t="inlineStr">
        <is>
          <t>repeat_lemma</t>
        </is>
      </c>
      <c r="D2897" t="n">
        <v>1559</v>
      </c>
      <c r="E2897" t="n">
        <v>1944</v>
      </c>
      <c r="F2897" t="inlineStr">
        <is>
          <t xml:space="preserve">        Regenten van Ockenburgh. 1561. 305.</t>
        </is>
      </c>
      <c r="G2897">
        <f>HYPERLINK("https://images.diginfra.net/iiif/NL-HaNA_1.01.02/3770/NL-HaNA_1.01.02_3770_0018.jpg/1316,373,1073,3087/full/0/default.jpg", "iiif_url")</f>
        <v/>
      </c>
    </row>
    <row r="2898">
      <c r="A2898" t="inlineStr">
        <is>
          <t>NL-HaNA_1.01.02_3770_0018-page-34</t>
        </is>
      </c>
      <c r="B2898" t="inlineStr">
        <is>
          <t>NL-HaNA_1.01.02_3770_0018-column-1416-473-873-2887</t>
        </is>
      </c>
      <c r="C2898" t="inlineStr">
        <is>
          <t>repeat_lemma</t>
        </is>
      </c>
      <c r="D2898" t="n">
        <v>1556</v>
      </c>
      <c r="E2898" t="n">
        <v>1995</v>
      </c>
      <c r="F2898" t="inlineStr">
        <is>
          <t xml:space="preserve">        Brieven van den Grave Jan Koningbseg,</t>
        </is>
      </c>
      <c r="G2898">
        <f>HYPERLINK("https://images.diginfra.net/iiif/NL-HaNA_1.01.02/3770/NL-HaNA_1.01.02_3770_0018.jpg/1316,373,1073,3087/full/0/default.jpg", "iiif_url")</f>
        <v/>
      </c>
    </row>
    <row r="2899">
      <c r="A2899" t="inlineStr">
        <is>
          <t>NL-HaNA_1.01.02_3770_0018-page-34</t>
        </is>
      </c>
      <c r="B2899" t="inlineStr">
        <is>
          <t>NL-HaNA_1.01.02_3770_0018-column-1416-473-873-2887</t>
        </is>
      </c>
      <c r="C2899" t="inlineStr">
        <is>
          <t>continuation</t>
        </is>
      </c>
      <c r="D2899" t="n">
        <v>1452</v>
      </c>
      <c r="E2899" t="n">
        <v>2045</v>
      </c>
      <c r="F2899" t="inlineStr">
        <is>
          <t xml:space="preserve">    wegens de Commercie. 222. 273. 317.</t>
        </is>
      </c>
      <c r="G2899">
        <f>HYPERLINK("https://images.diginfra.net/iiif/NL-HaNA_1.01.02/3770/NL-HaNA_1.01.02_3770_0018.jpg/1316,373,1073,3087/full/0/default.jpg", "iiif_url")</f>
        <v/>
      </c>
    </row>
    <row r="2900">
      <c r="A2900" t="inlineStr">
        <is>
          <t>NL-HaNA_1.01.02_3770_0018-page-34</t>
        </is>
      </c>
      <c r="B2900" t="inlineStr">
        <is>
          <t>NL-HaNA_1.01.02_3770_0018-column-1416-473-873-2887</t>
        </is>
      </c>
      <c r="C2900" t="inlineStr">
        <is>
          <t>repeat_lemma</t>
        </is>
      </c>
      <c r="D2900" t="n">
        <v>1561</v>
      </c>
      <c r="E2900" t="n">
        <v>2093</v>
      </c>
      <c r="F2900" t="inlineStr">
        <is>
          <t xml:space="preserve">        Brief wegen Commercie aen dié van</t>
        </is>
      </c>
      <c r="G2900">
        <f>HYPERLINK("https://images.diginfra.net/iiif/NL-HaNA_1.01.02/3770/NL-HaNA_1.01.02_3770_0018.jpg/1316,373,1073,3087/full/0/default.jpg", "iiif_url")</f>
        <v/>
      </c>
    </row>
    <row r="2901">
      <c r="A2901" t="inlineStr">
        <is>
          <t>NL-HaNA_1.01.02_3770_0018-page-34</t>
        </is>
      </c>
      <c r="B2901" t="inlineStr">
        <is>
          <t>NL-HaNA_1.01.02_3770_0018-column-1416-473-873-2887</t>
        </is>
      </c>
      <c r="C2901" t="inlineStr">
        <is>
          <t>continuation</t>
        </is>
      </c>
      <c r="D2901" t="n">
        <v>1452</v>
      </c>
      <c r="E2901" t="n">
        <v>2136</v>
      </c>
      <c r="F2901" t="inlineStr">
        <is>
          <t xml:space="preserve">    Venlo 222. 373. 345. 895.</t>
        </is>
      </c>
      <c r="G2901">
        <f>HYPERLINK("https://images.diginfra.net/iiif/NL-HaNA_1.01.02/3770/NL-HaNA_1.01.02_3770_0018.jpg/1316,373,1073,3087/full/0/default.jpg", "iiif_url")</f>
        <v/>
      </c>
    </row>
    <row r="2902">
      <c r="A2902" t="inlineStr">
        <is>
          <t>NL-HaNA_1.01.02_3770_0018-page-34</t>
        </is>
      </c>
      <c r="B2902" t="inlineStr">
        <is>
          <t>NL-HaNA_1.01.02_3770_0018-column-1416-473-873-2887</t>
        </is>
      </c>
      <c r="C2902" t="inlineStr">
        <is>
          <t>repeat_lemma</t>
        </is>
      </c>
      <c r="D2902" t="n">
        <v>1563</v>
      </c>
      <c r="E2902" t="n">
        <v>2190</v>
      </c>
      <c r="F2902" t="inlineStr">
        <is>
          <t xml:space="preserve">        Baron van Varick. 305. 844.</t>
        </is>
      </c>
      <c r="G2902">
        <f>HYPERLINK("https://images.diginfra.net/iiif/NL-HaNA_1.01.02/3770/NL-HaNA_1.01.02_3770_0018.jpg/1316,373,1073,3087/full/0/default.jpg", "iiif_url")</f>
        <v/>
      </c>
    </row>
    <row r="2903">
      <c r="A2903" t="inlineStr">
        <is>
          <t>NL-HaNA_1.01.02_3770_0018-page-34</t>
        </is>
      </c>
      <c r="B2903" t="inlineStr">
        <is>
          <t>NL-HaNA_1.01.02_3770_0018-column-1416-473-873-2887</t>
        </is>
      </c>
      <c r="C2903" t="inlineStr">
        <is>
          <t>repeat_lemma</t>
        </is>
      </c>
      <c r="D2903" t="n">
        <v>1549</v>
      </c>
      <c r="E2903" t="n">
        <v>2238</v>
      </c>
      <c r="F2903" t="inlineStr">
        <is>
          <t xml:space="preserve">        Regenten van Monfori. 394. 764-</t>
        </is>
      </c>
      <c r="G2903">
        <f>HYPERLINK("https://images.diginfra.net/iiif/NL-HaNA_1.01.02/3770/NL-HaNA_1.01.02_3770_0018.jpg/1316,373,1073,3087/full/0/default.jpg", "iiif_url")</f>
        <v/>
      </c>
    </row>
    <row r="2904">
      <c r="A2904" t="inlineStr">
        <is>
          <t>NL-HaNA_1.01.02_3770_0018-page-34</t>
        </is>
      </c>
      <c r="B2904" t="inlineStr">
        <is>
          <t>NL-HaNA_1.01.02_3770_0018-column-1416-473-873-2887</t>
        </is>
      </c>
      <c r="C2904" t="inlineStr">
        <is>
          <t>repeat_lemma</t>
        </is>
      </c>
      <c r="D2904" t="n">
        <v>1556</v>
      </c>
      <c r="E2904" t="n">
        <v>2288</v>
      </c>
      <c r="F2904" t="inlineStr">
        <is>
          <t xml:space="preserve">        Régenten van Besel. 458.</t>
        </is>
      </c>
      <c r="G2904">
        <f>HYPERLINK("https://images.diginfra.net/iiif/NL-HaNA_1.01.02/3770/NL-HaNA_1.01.02_3770_0018.jpg/1316,373,1073,3087/full/0/default.jpg", "iiif_url")</f>
        <v/>
      </c>
    </row>
    <row r="2905">
      <c r="A2905" t="inlineStr">
        <is>
          <t>NL-HaNA_1.01.02_3770_0018-page-34</t>
        </is>
      </c>
      <c r="B2905" t="inlineStr">
        <is>
          <t>NL-HaNA_1.01.02_3770_0018-column-1416-473-873-2887</t>
        </is>
      </c>
      <c r="C2905" t="inlineStr">
        <is>
          <t>repeat_lemma</t>
        </is>
      </c>
      <c r="D2905" t="n">
        <v>1554</v>
      </c>
      <c r="E2905" t="n">
        <v>2334</v>
      </c>
      <c r="F2905" t="inlineStr">
        <is>
          <t xml:space="preserve">        Kerpel Besel om te negôtieren. 581.</t>
        </is>
      </c>
      <c r="G2905">
        <f>HYPERLINK("https://images.diginfra.net/iiif/NL-HaNA_1.01.02/3770/NL-HaNA_1.01.02_3770_0018.jpg/1316,373,1073,3087/full/0/default.jpg", "iiif_url")</f>
        <v/>
      </c>
    </row>
    <row r="2906">
      <c r="A2906" t="inlineStr">
        <is>
          <t>NL-HaNA_1.01.02_3770_0018-page-34</t>
        </is>
      </c>
      <c r="B2906" t="inlineStr">
        <is>
          <t>NL-HaNA_1.01.02_3770_0018-column-1416-473-873-2887</t>
        </is>
      </c>
      <c r="C2906" t="inlineStr">
        <is>
          <t>repeat_lemma</t>
        </is>
      </c>
      <c r="D2906" t="n">
        <v>1552</v>
      </c>
      <c r="E2906" t="n">
        <v>2382</v>
      </c>
      <c r="F2906" t="inlineStr">
        <is>
          <t xml:space="preserve">        Graf van Arbergh en Grave Fresi.</t>
        </is>
      </c>
      <c r="G2906">
        <f>HYPERLINK("https://images.diginfra.net/iiif/NL-HaNA_1.01.02/3770/NL-HaNA_1.01.02_3770_0018.jpg/1316,373,1073,3087/full/0/default.jpg", "iiif_url")</f>
        <v/>
      </c>
    </row>
    <row r="2907">
      <c r="A2907" t="inlineStr">
        <is>
          <t>NL-HaNA_1.01.02_3770_0018-page-34</t>
        </is>
      </c>
      <c r="B2907" t="inlineStr">
        <is>
          <t>NL-HaNA_1.01.02_3770_0018-column-1416-473-873-2887</t>
        </is>
      </c>
      <c r="C2907" t="inlineStr">
        <is>
          <t>continuation</t>
        </is>
      </c>
      <c r="D2907" t="n">
        <v>1456</v>
      </c>
      <c r="E2907" t="n">
        <v>2446</v>
      </c>
      <c r="F2907" t="inlineStr">
        <is>
          <t xml:space="preserve">    594.</t>
        </is>
      </c>
      <c r="G2907">
        <f>HYPERLINK("https://images.diginfra.net/iiif/NL-HaNA_1.01.02/3770/NL-HaNA_1.01.02_3770_0018.jpg/1316,373,1073,3087/full/0/default.jpg", "iiif_url")</f>
        <v/>
      </c>
    </row>
    <row r="2908">
      <c r="A2908" t="inlineStr">
        <is>
          <t>NL-HaNA_1.01.02_3770_0018-page-34</t>
        </is>
      </c>
      <c r="B2908" t="inlineStr">
        <is>
          <t>NL-HaNA_1.01.02_3770_0018-column-1416-473-873-2887</t>
        </is>
      </c>
      <c r="C2908" t="inlineStr">
        <is>
          <t>repeat_lemma</t>
        </is>
      </c>
      <c r="D2908" t="n">
        <v>1575</v>
      </c>
      <c r="E2908" t="n">
        <v>2486</v>
      </c>
      <c r="F2908" t="inlineStr">
        <is>
          <t xml:space="preserve">        Drossaert van Montfort. 604.</t>
        </is>
      </c>
      <c r="G2908">
        <f>HYPERLINK("https://images.diginfra.net/iiif/NL-HaNA_1.01.02/3770/NL-HaNA_1.01.02_3770_0018.jpg/1316,373,1073,3087/full/0/default.jpg", "iiif_url")</f>
        <v/>
      </c>
    </row>
    <row r="2909">
      <c r="A2909" t="inlineStr">
        <is>
          <t>NL-HaNA_1.01.02_3770_0018-page-34</t>
        </is>
      </c>
      <c r="B2909" t="inlineStr">
        <is>
          <t>NL-HaNA_1.01.02_3770_0018-column-1416-473-873-2887</t>
        </is>
      </c>
      <c r="C2909" t="inlineStr">
        <is>
          <t>repeat_lemma</t>
        </is>
      </c>
      <c r="D2909" t="n">
        <v>1570</v>
      </c>
      <c r="E2909" t="n">
        <v>2534</v>
      </c>
      <c r="F2909" t="inlineStr">
        <is>
          <t xml:space="preserve">        bericht op de Maghten van den Pre-</t>
        </is>
      </c>
      <c r="G2909">
        <f>HYPERLINK("https://images.diginfra.net/iiif/NL-HaNA_1.01.02/3770/NL-HaNA_1.01.02_3770_0018.jpg/1316,373,1073,3087/full/0/default.jpg", "iiif_url")</f>
        <v/>
      </c>
    </row>
    <row r="2910">
      <c r="A2910" t="inlineStr">
        <is>
          <t>NL-HaNA_1.01.02_3770_0018-page-34</t>
        </is>
      </c>
      <c r="B2910" t="inlineStr">
        <is>
          <t>NL-HaNA_1.01.02_3770_0018-column-1416-473-873-2887</t>
        </is>
      </c>
      <c r="C2910" t="inlineStr">
        <is>
          <t>continuation</t>
        </is>
      </c>
      <c r="D2910" t="n">
        <v>1449</v>
      </c>
      <c r="E2910" t="n">
        <v>2582</v>
      </c>
      <c r="F2910" t="inlineStr">
        <is>
          <t xml:space="preserve">    dikant Driesen 675.</t>
        </is>
      </c>
      <c r="G2910">
        <f>HYPERLINK("https://images.diginfra.net/iiif/NL-HaNA_1.01.02/3770/NL-HaNA_1.01.02_3770_0018.jpg/1316,373,1073,3087/full/0/default.jpg", "iiif_url")</f>
        <v/>
      </c>
    </row>
    <row r="2911">
      <c r="A2911" t="inlineStr">
        <is>
          <t>NL-HaNA_1.01.02_3770_0018-page-34</t>
        </is>
      </c>
      <c r="B2911" t="inlineStr">
        <is>
          <t>NL-HaNA_1.01.02_3770_0018-column-1416-473-873-2887</t>
        </is>
      </c>
      <c r="C2911" t="inlineStr">
        <is>
          <t>repeat_lemma</t>
        </is>
      </c>
      <c r="D2911" t="n">
        <v>1580</v>
      </c>
      <c r="E2911" t="n">
        <v>2630</v>
      </c>
      <c r="F2911" t="inlineStr">
        <is>
          <t xml:space="preserve">        Vernaten ali Schepen van Roermonde.</t>
        </is>
      </c>
      <c r="G2911">
        <f>HYPERLINK("https://images.diginfra.net/iiif/NL-HaNA_1.01.02/3770/NL-HaNA_1.01.02_3770_0018.jpg/1316,373,1073,3087/full/0/default.jpg", "iiif_url")</f>
        <v/>
      </c>
    </row>
    <row r="2912">
      <c r="A2912" t="inlineStr">
        <is>
          <t>NL-HaNA_1.01.02_3770_0018-page-34</t>
        </is>
      </c>
      <c r="B2912" t="inlineStr">
        <is>
          <t>NL-HaNA_1.01.02_3770_0018-column-1416-473-873-2887</t>
        </is>
      </c>
      <c r="C2912" t="inlineStr">
        <is>
          <t>continuation</t>
        </is>
      </c>
      <c r="D2912" t="n">
        <v>1452</v>
      </c>
      <c r="E2912" t="n">
        <v>2681</v>
      </c>
      <c r="F2912" t="inlineStr">
        <is>
          <t xml:space="preserve">    677. 697. 698.</t>
        </is>
      </c>
      <c r="G2912">
        <f>HYPERLINK("https://images.diginfra.net/iiif/NL-HaNA_1.01.02/3770/NL-HaNA_1.01.02_3770_0018.jpg/1316,373,1073,3087/full/0/default.jpg", "iiif_url")</f>
        <v/>
      </c>
    </row>
    <row r="2913">
      <c r="A2913" t="inlineStr">
        <is>
          <t>NL-HaNA_1.01.02_3770_0018-page-34</t>
        </is>
      </c>
      <c r="B2913" t="inlineStr">
        <is>
          <t>NL-HaNA_1.01.02_3770_0018-column-1416-473-873-2887</t>
        </is>
      </c>
      <c r="C2913" t="inlineStr">
        <is>
          <t>repeat_lemma</t>
        </is>
      </c>
      <c r="D2913" t="n">
        <v>1577</v>
      </c>
      <c r="E2913" t="n">
        <v>2728</v>
      </c>
      <c r="F2913" t="inlineStr">
        <is>
          <t xml:space="preserve">        Roermonde Magiftraet different met het</t>
        </is>
      </c>
      <c r="G2913">
        <f>HYPERLINK("https://images.diginfra.net/iiif/NL-HaNA_1.01.02/3770/NL-HaNA_1.01.02_3770_0018.jpg/1316,373,1073,3087/full/0/default.jpg", "iiif_url")</f>
        <v/>
      </c>
    </row>
    <row r="2914">
      <c r="A2914" t="inlineStr">
        <is>
          <t>NL-HaNA_1.01.02_3770_0018-page-34</t>
        </is>
      </c>
      <c r="B2914" t="inlineStr">
        <is>
          <t>NL-HaNA_1.01.02_3770_0018-column-1416-473-873-2887</t>
        </is>
      </c>
      <c r="C2914" t="inlineStr">
        <is>
          <t>continuation</t>
        </is>
      </c>
      <c r="D2914" t="n">
        <v>1580</v>
      </c>
      <c r="E2914" t="n">
        <v>2776</v>
      </c>
      <c r="F2914" t="inlineStr">
        <is>
          <t xml:space="preserve">    720. 784. 841. 849. 920.</t>
        </is>
      </c>
      <c r="G2914">
        <f>HYPERLINK("https://images.diginfra.net/iiif/NL-HaNA_1.01.02/3770/NL-HaNA_1.01.02_3770_0018.jpg/1316,373,1073,3087/full/0/default.jpg", "iiif_url")</f>
        <v/>
      </c>
    </row>
    <row r="2915">
      <c r="A2915" t="inlineStr">
        <is>
          <t>NL-HaNA_1.01.02_3770_0018-page-34</t>
        </is>
      </c>
      <c r="B2915" t="inlineStr">
        <is>
          <t>NL-HaNA_1.01.02_3770_0018-column-1416-473-873-2887</t>
        </is>
      </c>
      <c r="C2915" t="inlineStr">
        <is>
          <t>continuation</t>
        </is>
      </c>
      <c r="D2915" t="n">
        <v>1454</v>
      </c>
      <c r="E2915" t="n">
        <v>2779</v>
      </c>
      <c r="F2915" t="inlineStr">
        <is>
          <t xml:space="preserve">    Hof.</t>
        </is>
      </c>
      <c r="G2915">
        <f>HYPERLINK("https://images.diginfra.net/iiif/NL-HaNA_1.01.02/3770/NL-HaNA_1.01.02_3770_0018.jpg/1316,373,1073,3087/full/0/default.jpg", "iiif_url")</f>
        <v/>
      </c>
    </row>
    <row r="2916">
      <c r="A2916" t="inlineStr">
        <is>
          <t>NL-HaNA_1.01.02_3770_0018-page-34</t>
        </is>
      </c>
      <c r="B2916" t="inlineStr">
        <is>
          <t>NL-HaNA_1.01.02_3770_0018-column-1416-473-873-2887</t>
        </is>
      </c>
      <c r="C2916" t="inlineStr">
        <is>
          <t>repeat_lemma</t>
        </is>
      </c>
      <c r="D2916" t="n">
        <v>1575</v>
      </c>
      <c r="E2916" t="n">
        <v>2823</v>
      </c>
      <c r="F2916" t="inlineStr">
        <is>
          <t xml:space="preserve">        correge wegen verscheyde quade ont-</t>
        </is>
      </c>
      <c r="G2916">
        <f>HYPERLINK("https://images.diginfra.net/iiif/NL-HaNA_1.01.02/3770/NL-HaNA_1.01.02_3770_0018.jpg/1316,373,1073,3087/full/0/default.jpg", "iiif_url")</f>
        <v/>
      </c>
    </row>
    <row r="2917">
      <c r="A2917" t="inlineStr">
        <is>
          <t>NL-HaNA_1.01.02_3770_0018-page-34</t>
        </is>
      </c>
      <c r="B2917" t="inlineStr">
        <is>
          <t>NL-HaNA_1.01.02_3770_0018-column-1416-473-873-2887</t>
        </is>
      </c>
      <c r="C2917" t="inlineStr">
        <is>
          <t>continuation</t>
        </is>
      </c>
      <c r="D2917" t="n">
        <v>1452</v>
      </c>
      <c r="E2917" t="n">
        <v>2874</v>
      </c>
      <c r="F2917" t="inlineStr">
        <is>
          <t xml:space="preserve">    meetingen. 723. 764. 896. 931.</t>
        </is>
      </c>
      <c r="G2917">
        <f>HYPERLINK("https://images.diginfra.net/iiif/NL-HaNA_1.01.02/3770/NL-HaNA_1.01.02_3770_0018.jpg/1316,373,1073,3087/full/0/default.jpg", "iiif_url")</f>
        <v/>
      </c>
    </row>
    <row r="2918">
      <c r="A2918" t="inlineStr">
        <is>
          <t>NL-HaNA_1.01.02_3770_0018-page-34</t>
        </is>
      </c>
      <c r="B2918" t="inlineStr">
        <is>
          <t>NL-HaNA_1.01.02_3770_0018-column-1416-473-873-2887</t>
        </is>
      </c>
      <c r="C2918" t="inlineStr">
        <is>
          <t>repeat_lemma</t>
        </is>
      </c>
      <c r="D2918" t="n">
        <v>1584</v>
      </c>
      <c r="E2918" t="n">
        <v>2924</v>
      </c>
      <c r="F2918" t="inlineStr">
        <is>
          <t xml:space="preserve">        Monboir Bloeaeris gelast haer Hoogh</t>
        </is>
      </c>
      <c r="G2918">
        <f>HYPERLINK("https://images.diginfra.net/iiif/NL-HaNA_1.01.02/3770/NL-HaNA_1.01.02_3770_0018.jpg/1316,373,1073,3087/full/0/default.jpg", "iiif_url")</f>
        <v/>
      </c>
    </row>
    <row r="2919">
      <c r="A2919" t="inlineStr">
        <is>
          <t>NL-HaNA_1.01.02_3770_0018-page-34</t>
        </is>
      </c>
      <c r="B2919" t="inlineStr">
        <is>
          <t>NL-HaNA_1.01.02_3770_0018-column-1416-473-873-2887</t>
        </is>
      </c>
      <c r="C2919" t="inlineStr">
        <is>
          <t>continuation</t>
        </is>
      </c>
      <c r="D2919" t="n">
        <v>1452</v>
      </c>
      <c r="E2919" t="n">
        <v>2972</v>
      </c>
      <c r="F2919" t="inlineStr">
        <is>
          <t xml:space="preserve">    Mog. ie berichten wegens den toefandt van</t>
        </is>
      </c>
      <c r="G2919">
        <f>HYPERLINK("https://images.diginfra.net/iiif/NL-HaNA_1.01.02/3770/NL-HaNA_1.01.02_3770_0018.jpg/1316,373,1073,3087/full/0/default.jpg", "iiif_url")</f>
        <v/>
      </c>
    </row>
    <row r="2920">
      <c r="A2920" t="inlineStr">
        <is>
          <t>NL-HaNA_1.01.02_3770_0018-page-34</t>
        </is>
      </c>
      <c r="B2920" t="inlineStr">
        <is>
          <t>NL-HaNA_1.01.02_3770_0018-column-1416-473-873-2887</t>
        </is>
      </c>
      <c r="C2920" t="inlineStr">
        <is>
          <t>continuation</t>
        </is>
      </c>
      <c r="D2920" t="n">
        <v>1452</v>
      </c>
      <c r="E2920" t="n">
        <v>3024</v>
      </c>
      <c r="F2920" t="inlineStr">
        <is>
          <t xml:space="preserve">    het Fort Navaigne. 735.</t>
        </is>
      </c>
      <c r="G2920">
        <f>HYPERLINK("https://images.diginfra.net/iiif/NL-HaNA_1.01.02/3770/NL-HaNA_1.01.02_3770_0018.jpg/1316,373,1073,3087/full/0/default.jpg", "iiif_url")</f>
        <v/>
      </c>
    </row>
    <row r="2921">
      <c r="A2921" t="inlineStr">
        <is>
          <t>NL-HaNA_1.01.02_3770_0018-page-34</t>
        </is>
      </c>
      <c r="B2921" t="inlineStr">
        <is>
          <t>NL-HaNA_1.01.02_3770_0018-column-1416-473-873-2887</t>
        </is>
      </c>
      <c r="C2921" t="inlineStr">
        <is>
          <t>repeat_lemma</t>
        </is>
      </c>
      <c r="D2921" t="n">
        <v>1573</v>
      </c>
      <c r="E2921" t="n">
        <v>3069</v>
      </c>
      <c r="F2921" t="inlineStr">
        <is>
          <t xml:space="preserve">        presiderenden Raedt Hemselrode, we-</t>
        </is>
      </c>
      <c r="G2921">
        <f>HYPERLINK("https://images.diginfra.net/iiif/NL-HaNA_1.01.02/3770/NL-HaNA_1.01.02_3770_0018.jpg/1316,373,1073,3087/full/0/default.jpg", "iiif_url")</f>
        <v/>
      </c>
    </row>
    <row r="2922">
      <c r="A2922" t="inlineStr">
        <is>
          <t>NL-HaNA_1.01.02_3770_0018-page-34</t>
        </is>
      </c>
      <c r="B2922" t="inlineStr">
        <is>
          <t>NL-HaNA_1.01.02_3770_0018-column-1416-473-873-2887</t>
        </is>
      </c>
      <c r="C2922" t="inlineStr">
        <is>
          <t>continuation</t>
        </is>
      </c>
      <c r="D2922" t="n">
        <v>1449</v>
      </c>
      <c r="E2922" t="n">
        <v>3119</v>
      </c>
      <c r="F2922" t="inlineStr">
        <is>
          <t xml:space="preserve">    gens den Raedt Correge. 798. 813.</t>
        </is>
      </c>
      <c r="G2922">
        <f>HYPERLINK("https://images.diginfra.net/iiif/NL-HaNA_1.01.02/3770/NL-HaNA_1.01.02_3770_0018.jpg/1316,373,1073,3087/full/0/default.jpg", "iiif_url")</f>
        <v/>
      </c>
    </row>
    <row r="2923">
      <c r="A2923" t="inlineStr">
        <is>
          <t>NL-HaNA_1.01.02_3770_0018-page-34</t>
        </is>
      </c>
      <c r="B2923" t="inlineStr">
        <is>
          <t>NL-HaNA_1.01.02_3770_0018-column-1416-473-873-2887</t>
        </is>
      </c>
      <c r="C2923" t="inlineStr">
        <is>
          <t>repeat_lemma</t>
        </is>
      </c>
      <c r="D2923" t="n">
        <v>1570</v>
      </c>
      <c r="E2923" t="n">
        <v>3164</v>
      </c>
      <c r="F2923" t="inlineStr">
        <is>
          <t xml:space="preserve">        berich op de Requete van de Magi-</t>
        </is>
      </c>
      <c r="G2923">
        <f>HYPERLINK("https://images.diginfra.net/iiif/NL-HaNA_1.01.02/3770/NL-HaNA_1.01.02_3770_0018.jpg/1316,373,1073,3087/full/0/default.jpg", "iiif_url")</f>
        <v/>
      </c>
    </row>
    <row r="2924">
      <c r="A2924" t="inlineStr">
        <is>
          <t>NL-HaNA_1.01.02_3770_0018-page-34</t>
        </is>
      </c>
      <c r="B2924" t="inlineStr">
        <is>
          <t>NL-HaNA_1.01.02_3770_0018-column-1416-473-873-2887</t>
        </is>
      </c>
      <c r="C2924" t="inlineStr">
        <is>
          <t>continuation</t>
        </is>
      </c>
      <c r="D2924" t="n">
        <v>1449</v>
      </c>
      <c r="E2924" t="n">
        <v>3216</v>
      </c>
      <c r="F2924" t="inlineStr">
        <is>
          <t xml:space="preserve">    straet van Wermont. 877.</t>
        </is>
      </c>
      <c r="G2924">
        <f>HYPERLINK("https://images.diginfra.net/iiif/NL-HaNA_1.01.02/3770/NL-HaNA_1.01.02_3770_0018.jpg/1316,373,1073,3087/full/0/default.jpg", "iiif_url")</f>
        <v/>
      </c>
    </row>
    <row r="2925">
      <c r="A2925" t="inlineStr">
        <is>
          <t>NL-HaNA_1.01.02_3770_0018-page-34</t>
        </is>
      </c>
      <c r="B2925" t="inlineStr">
        <is>
          <t>NL-HaNA_1.01.02_3770_0018-column-1416-473-873-2887</t>
        </is>
      </c>
      <c r="C2925" t="inlineStr">
        <is>
          <t>repeat_lemma</t>
        </is>
      </c>
      <c r="D2925" t="n">
        <v>1575</v>
      </c>
      <c r="E2925" t="n">
        <v>3266</v>
      </c>
      <c r="F2925" t="inlineStr">
        <is>
          <t xml:space="preserve">        bericht op de Miste van de Direteu-</t>
        </is>
      </c>
      <c r="G2925">
        <f>HYPERLINK("https://images.diginfra.net/iiif/NL-HaNA_1.01.02/3770/NL-HaNA_1.01.02_3770_0018.jpg/1316,373,1073,3087/full/0/default.jpg", "iiif_url")</f>
        <v/>
      </c>
    </row>
    <row r="2926">
      <c r="A2926" t="inlineStr">
        <is>
          <t>NL-HaNA_1.01.02_3770_0018-page-34</t>
        </is>
      </c>
      <c r="B2926" t="inlineStr">
        <is>
          <t>NL-HaNA_1.01.02_3770_0018-column-1416-473-873-2887</t>
        </is>
      </c>
      <c r="C2926" t="inlineStr">
        <is>
          <t>lemma</t>
        </is>
      </c>
      <c r="D2926" t="n">
        <v>1449</v>
      </c>
      <c r="E2926" t="n">
        <v>3316</v>
      </c>
      <c r="F2926" t="inlineStr">
        <is>
          <t>ren van den Wefpuaeschen Kreytz. 862.</t>
        </is>
      </c>
      <c r="G2926">
        <f>HYPERLINK("https://images.diginfra.net/iiif/NL-HaNA_1.01.02/3770/NL-HaNA_1.01.02_3770_0018.jpg/1316,373,1073,3087/full/0/default.jpg", "iiif_url")</f>
        <v/>
      </c>
    </row>
    <row r="2930">
      <c r="A2930" t="inlineStr">
        <is>
          <t>NL-HaNA_1.01.02_3770_0018-page-35</t>
        </is>
      </c>
      <c r="B2930" t="inlineStr">
        <is>
          <t>NL-HaNA_1.01.02_3770_0018-column-2529-525-886-2684</t>
        </is>
      </c>
      <c r="C2930" t="inlineStr">
        <is>
          <t>continuation</t>
        </is>
      </c>
      <c r="D2930" t="n">
        <v>2692</v>
      </c>
      <c r="E2930" t="n">
        <v>512</v>
      </c>
      <c r="F2930" t="inlineStr">
        <is>
          <t xml:space="preserve">    Warqus Hoensbroeck en principae-</t>
        </is>
      </c>
      <c r="G2930">
        <f>HYPERLINK("https://images.diginfra.net/iiif/NL-HaNA_1.01.02/3770/NL-HaNA_1.01.02_3770_0018.jpg/2429,425,1086,2884/full/0/default.jpg", "iiif_url")</f>
        <v/>
      </c>
    </row>
    <row r="2931">
      <c r="A2931" t="inlineStr">
        <is>
          <t>NL-HaNA_1.01.02_3770_0018-page-35</t>
        </is>
      </c>
      <c r="B2931" t="inlineStr">
        <is>
          <t>NL-HaNA_1.01.02_3770_0018-column-2529-525-886-2684</t>
        </is>
      </c>
      <c r="C2931" t="inlineStr">
        <is>
          <t>continuation</t>
        </is>
      </c>
      <c r="D2931" t="n">
        <v>2573</v>
      </c>
      <c r="E2931" t="n">
        <v>565</v>
      </c>
      <c r="F2931" t="inlineStr">
        <is>
          <t xml:space="preserve">    fe Goëfdens van Swalmen ende Asselt.</t>
        </is>
      </c>
      <c r="G2931">
        <f>HYPERLINK("https://images.diginfra.net/iiif/NL-HaNA_1.01.02/3770/NL-HaNA_1.01.02_3770_0018.jpg/2429,425,1086,2884/full/0/default.jpg", "iiif_url")</f>
        <v/>
      </c>
    </row>
    <row r="2932">
      <c r="A2932" t="inlineStr">
        <is>
          <t>NL-HaNA_1.01.02_3770_0018-page-35</t>
        </is>
      </c>
      <c r="B2932" t="inlineStr">
        <is>
          <t>NL-HaNA_1.01.02_3770_0018-column-2529-525-886-2684</t>
        </is>
      </c>
      <c r="C2932" t="inlineStr">
        <is>
          <t>continuation</t>
        </is>
      </c>
      <c r="D2932" t="n">
        <v>2580</v>
      </c>
      <c r="E2932" t="n">
        <v>620</v>
      </c>
      <c r="F2932" t="inlineStr">
        <is>
          <t xml:space="preserve">    892.</t>
        </is>
      </c>
      <c r="G2932">
        <f>HYPERLINK("https://images.diginfra.net/iiif/NL-HaNA_1.01.02/3770/NL-HaNA_1.01.02_3770_0018.jpg/2429,425,1086,2884/full/0/default.jpg", "iiif_url")</f>
        <v/>
      </c>
    </row>
    <row r="2933">
      <c r="A2933" t="inlineStr">
        <is>
          <t>NL-HaNA_1.01.02_3770_0018-page-35</t>
        </is>
      </c>
      <c r="B2933" t="inlineStr">
        <is>
          <t>NL-HaNA_1.01.02_3770_0018-column-2529-525-886-2684</t>
        </is>
      </c>
      <c r="C2933" t="inlineStr">
        <is>
          <t>repeat_lemma</t>
        </is>
      </c>
      <c r="D2933" t="n">
        <v>2692</v>
      </c>
      <c r="E2933" t="n">
        <v>663</v>
      </c>
      <c r="F2933" t="inlineStr">
        <is>
          <t xml:space="preserve">        Maria van Varick, Weduwe Baron</t>
        </is>
      </c>
      <c r="G2933">
        <f>HYPERLINK("https://images.diginfra.net/iiif/NL-HaNA_1.01.02/3770/NL-HaNA_1.01.02_3770_0018.jpg/2429,425,1086,2884/full/0/default.jpg", "iiif_url")</f>
        <v/>
      </c>
    </row>
    <row r="2934">
      <c r="A2934" t="inlineStr">
        <is>
          <t>NL-HaNA_1.01.02_3770_0018-page-35</t>
        </is>
      </c>
      <c r="B2934" t="inlineStr">
        <is>
          <t>NL-HaNA_1.01.02_3770_0018-column-2529-525-886-2684</t>
        </is>
      </c>
      <c r="C2934" t="inlineStr">
        <is>
          <t>continuation</t>
        </is>
      </c>
      <c r="D2934" t="n">
        <v>2573</v>
      </c>
      <c r="E2934" t="n">
        <v>716</v>
      </c>
      <c r="F2934" t="inlineStr">
        <is>
          <t xml:space="preserve">    van Waes. 974.</t>
        </is>
      </c>
      <c r="G2934">
        <f>HYPERLINK("https://images.diginfra.net/iiif/NL-HaNA_1.01.02/3770/NL-HaNA_1.01.02_3770_0018.jpg/2429,425,1086,2884/full/0/default.jpg", "iiif_url")</f>
        <v/>
      </c>
    </row>
    <row r="2935">
      <c r="A2935" t="inlineStr">
        <is>
          <t>NL-HaNA_1.01.02_3770_0018-page-35</t>
        </is>
      </c>
      <c r="B2935" t="inlineStr">
        <is>
          <t>NL-HaNA_1.01.02_3770_0018-column-2529-525-886-2684</t>
        </is>
      </c>
      <c r="C2935" t="inlineStr">
        <is>
          <t>repeat_lemma</t>
        </is>
      </c>
      <c r="D2935" t="n">
        <v>2689</v>
      </c>
      <c r="E2935" t="n">
        <v>766</v>
      </c>
      <c r="F2935" t="inlineStr">
        <is>
          <t xml:space="preserve">        wegens nemen van Inventaris der ar-</t>
        </is>
      </c>
      <c r="G2935">
        <f>HYPERLINK("https://images.diginfra.net/iiif/NL-HaNA_1.01.02/3770/NL-HaNA_1.01.02_3770_0018.jpg/2429,425,1086,2884/full/0/default.jpg", "iiif_url")</f>
        <v/>
      </c>
    </row>
    <row r="2936">
      <c r="A2936" t="inlineStr">
        <is>
          <t>NL-HaNA_1.01.02_3770_0018-page-35</t>
        </is>
      </c>
      <c r="B2936" t="inlineStr">
        <is>
          <t>NL-HaNA_1.01.02_3770_0018-column-2529-525-886-2684</t>
        </is>
      </c>
      <c r="C2936" t="inlineStr">
        <is>
          <t>continuation</t>
        </is>
      </c>
      <c r="D2936" t="n">
        <v>2571</v>
      </c>
      <c r="E2936" t="n">
        <v>806</v>
      </c>
      <c r="F2936" t="inlineStr">
        <is>
          <t xml:space="preserve">    chen van Roermont. 1081.</t>
        </is>
      </c>
      <c r="G2936">
        <f>HYPERLINK("https://images.diginfra.net/iiif/NL-HaNA_1.01.02/3770/NL-HaNA_1.01.02_3770_0018.jpg/2429,425,1086,2884/full/0/default.jpg", "iiif_url")</f>
        <v/>
      </c>
    </row>
    <row r="2937">
      <c r="A2937" t="inlineStr">
        <is>
          <t>NL-HaNA_1.01.02_3770_0018-page-35</t>
        </is>
      </c>
      <c r="B2937" t="inlineStr">
        <is>
          <t>NL-HaNA_1.01.02_3770_0018-column-2529-525-886-2684</t>
        </is>
      </c>
      <c r="C2937" t="inlineStr">
        <is>
          <t>repeat_lemma</t>
        </is>
      </c>
      <c r="D2937" t="n">
        <v>2694</v>
      </c>
      <c r="E2937" t="n">
        <v>855</v>
      </c>
      <c r="F2937" t="inlineStr">
        <is>
          <t xml:space="preserve">        ampt van Kriekenburgh. 1129.</t>
        </is>
      </c>
      <c r="G2937">
        <f>HYPERLINK("https://images.diginfra.net/iiif/NL-HaNA_1.01.02/3770/NL-HaNA_1.01.02_3770_0018.jpg/2429,425,1086,2884/full/0/default.jpg", "iiif_url")</f>
        <v/>
      </c>
    </row>
    <row r="2938">
      <c r="A2938" t="inlineStr">
        <is>
          <t>NL-HaNA_1.01.02_3770_0018-page-35</t>
        </is>
      </c>
      <c r="B2938" t="inlineStr">
        <is>
          <t>NL-HaNA_1.01.02_3770_0018-column-2529-525-886-2684</t>
        </is>
      </c>
      <c r="C2938" t="inlineStr">
        <is>
          <t>repeat_lemma</t>
        </is>
      </c>
      <c r="D2938" t="n">
        <v>2692</v>
      </c>
      <c r="E2938" t="n">
        <v>905</v>
      </c>
      <c r="F2938" t="inlineStr">
        <is>
          <t xml:space="preserve">        Geteformeerde Kerchhraedt tot Roer-</t>
        </is>
      </c>
      <c r="G2938">
        <f>HYPERLINK("https://images.diginfra.net/iiif/NL-HaNA_1.01.02/3770/NL-HaNA_1.01.02_3770_0018.jpg/2429,425,1086,2884/full/0/default.jpg", "iiif_url")</f>
        <v/>
      </c>
    </row>
    <row r="2939">
      <c r="A2939" t="inlineStr">
        <is>
          <t>NL-HaNA_1.01.02_3770_0018-page-35</t>
        </is>
      </c>
      <c r="B2939" t="inlineStr">
        <is>
          <t>NL-HaNA_1.01.02_3770_0018-column-2529-525-886-2684</t>
        </is>
      </c>
      <c r="C2939" t="inlineStr">
        <is>
          <t>continuation</t>
        </is>
      </c>
      <c r="D2939" t="n">
        <v>2573</v>
      </c>
      <c r="E2939" t="n">
        <v>960</v>
      </c>
      <c r="F2939" t="inlineStr">
        <is>
          <t xml:space="preserve">    mon.</t>
        </is>
      </c>
      <c r="G2939">
        <f>HYPERLINK("https://images.diginfra.net/iiif/NL-HaNA_1.01.02/3770/NL-HaNA_1.01.02_3770_0018.jpg/2429,425,1086,2884/full/0/default.jpg", "iiif_url")</f>
        <v/>
      </c>
    </row>
    <row r="2940">
      <c r="A2940" t="inlineStr">
        <is>
          <t>NL-HaNA_1.01.02_3770_0018-page-35</t>
        </is>
      </c>
      <c r="B2940" t="inlineStr">
        <is>
          <t>NL-HaNA_1.01.02_3770_0018-column-2529-525-886-2684</t>
        </is>
      </c>
      <c r="C2940" t="inlineStr">
        <is>
          <t>non_index_line</t>
        </is>
      </c>
      <c r="D2940" t="n">
        <v>2720</v>
      </c>
      <c r="E2940" t="n">
        <v>960</v>
      </c>
      <c r="F2940" t="inlineStr">
        <is>
          <t xml:space="preserve">        1147.</t>
        </is>
      </c>
      <c r="G2940">
        <f>HYPERLINK("https://images.diginfra.net/iiif/NL-HaNA_1.01.02/3770/NL-HaNA_1.01.02_3770_0018.jpg/2429,425,1086,2884/full/0/default.jpg", "iiif_url")</f>
        <v/>
      </c>
    </row>
    <row r="2941">
      <c r="A2941" t="inlineStr">
        <is>
          <t>NL-HaNA_1.01.02_3770_0018-page-35</t>
        </is>
      </c>
      <c r="B2941" t="inlineStr">
        <is>
          <t>NL-HaNA_1.01.02_3770_0018-column-2529-525-886-2684</t>
        </is>
      </c>
      <c r="C2941" t="inlineStr">
        <is>
          <t>repeat_lemma</t>
        </is>
      </c>
      <c r="D2941" t="n">
        <v>2694</v>
      </c>
      <c r="E2941" t="n">
        <v>999</v>
      </c>
      <c r="F2941" t="inlineStr">
        <is>
          <t xml:space="preserve">        qJohdn vander Marsch tot Burgermee--</t>
        </is>
      </c>
      <c r="G2941">
        <f>HYPERLINK("https://images.diginfra.net/iiif/NL-HaNA_1.01.02/3770/NL-HaNA_1.01.02_3770_0018.jpg/2429,425,1086,2884/full/0/default.jpg", "iiif_url")</f>
        <v/>
      </c>
    </row>
    <row r="2942">
      <c r="A2942" t="inlineStr">
        <is>
          <t>NL-HaNA_1.01.02_3770_0018-page-35</t>
        </is>
      </c>
      <c r="B2942" t="inlineStr">
        <is>
          <t>NL-HaNA_1.01.02_3770_0018-column-2529-525-886-2684</t>
        </is>
      </c>
      <c r="C2942" t="inlineStr">
        <is>
          <t>continuation</t>
        </is>
      </c>
      <c r="D2942" t="n">
        <v>2578</v>
      </c>
      <c r="E2942" t="n">
        <v>1056</v>
      </c>
      <c r="F2942" t="inlineStr">
        <is>
          <t xml:space="preserve">    fer van Ven verkoren. 1188.</t>
        </is>
      </c>
      <c r="G2942">
        <f>HYPERLINK("https://images.diginfra.net/iiif/NL-HaNA_1.01.02/3770/NL-HaNA_1.01.02_3770_0018.jpg/2429,425,1086,2884/full/0/default.jpg", "iiif_url")</f>
        <v/>
      </c>
    </row>
    <row r="2943">
      <c r="A2943" t="inlineStr">
        <is>
          <t>NL-HaNA_1.01.02_3770_0018-page-35</t>
        </is>
      </c>
      <c r="B2943" t="inlineStr">
        <is>
          <t>NL-HaNA_1.01.02_3770_0018-column-2529-525-886-2684</t>
        </is>
      </c>
      <c r="C2943" t="inlineStr">
        <is>
          <t>lemma</t>
        </is>
      </c>
      <c r="D2943" t="n">
        <v>2531</v>
      </c>
      <c r="E2943" t="n">
        <v>1099</v>
      </c>
      <c r="F2943" t="inlineStr">
        <is>
          <t>Overyssel, dubtelden interest. 14.</t>
        </is>
      </c>
      <c r="G2943">
        <f>HYPERLINK("https://images.diginfra.net/iiif/NL-HaNA_1.01.02/3770/NL-HaNA_1.01.02_3770_0018.jpg/2429,425,1086,2884/full/0/default.jpg", "iiif_url")</f>
        <v/>
      </c>
    </row>
    <row r="2944">
      <c r="A2944" t="inlineStr">
        <is>
          <t>NL-HaNA_1.01.02_3770_0018-page-35</t>
        </is>
      </c>
      <c r="B2944" t="inlineStr">
        <is>
          <t>NL-HaNA_1.01.02_3770_0018-column-2529-525-886-2684</t>
        </is>
      </c>
      <c r="C2944" t="inlineStr">
        <is>
          <t>repeat_lemma</t>
        </is>
      </c>
      <c r="D2944" t="n">
        <v>2655</v>
      </c>
      <c r="E2944" t="n">
        <v>1150</v>
      </c>
      <c r="F2944" t="inlineStr">
        <is>
          <t xml:space="preserve">        registreren van het Trattact met Spagne.</t>
        </is>
      </c>
      <c r="G2944">
        <f>HYPERLINK("https://images.diginfra.net/iiif/NL-HaNA_1.01.02/3770/NL-HaNA_1.01.02_3770_0018.jpg/2429,425,1086,2884/full/0/default.jpg", "iiif_url")</f>
        <v/>
      </c>
    </row>
    <row r="2945">
      <c r="A2945" t="inlineStr">
        <is>
          <t>NL-HaNA_1.01.02_3770_0018-page-35</t>
        </is>
      </c>
      <c r="B2945" t="inlineStr">
        <is>
          <t>NL-HaNA_1.01.02_3770_0018-column-2529-525-886-2684</t>
        </is>
      </c>
      <c r="C2945" t="inlineStr">
        <is>
          <t>continuation</t>
        </is>
      </c>
      <c r="D2945" t="n">
        <v>2575</v>
      </c>
      <c r="E2945" t="n">
        <v>1204</v>
      </c>
      <c r="F2945" t="inlineStr">
        <is>
          <t xml:space="preserve">    160.</t>
        </is>
      </c>
      <c r="G2945">
        <f>HYPERLINK("https://images.diginfra.net/iiif/NL-HaNA_1.01.02/3770/NL-HaNA_1.01.02_3770_0018.jpg/2429,425,1086,2884/full/0/default.jpg", "iiif_url")</f>
        <v/>
      </c>
    </row>
    <row r="2946">
      <c r="A2946" t="inlineStr">
        <is>
          <t>NL-HaNA_1.01.02_3770_0018-page-35</t>
        </is>
      </c>
      <c r="B2946" t="inlineStr">
        <is>
          <t>NL-HaNA_1.01.02_3770_0018-column-2529-525-886-2684</t>
        </is>
      </c>
      <c r="C2946" t="inlineStr">
        <is>
          <t>repeat_lemma</t>
        </is>
      </c>
      <c r="D2946" t="n">
        <v>2668</v>
      </c>
      <c r="E2946" t="n">
        <v>1239</v>
      </c>
      <c r="F2946" t="inlineStr">
        <is>
          <t xml:space="preserve">        betalinge aen Deensche Trouppes. 221.</t>
        </is>
      </c>
      <c r="G2946">
        <f>HYPERLINK("https://images.diginfra.net/iiif/NL-HaNA_1.01.02/3770/NL-HaNA_1.01.02_3770_0018.jpg/2429,425,1086,2884/full/0/default.jpg", "iiif_url")</f>
        <v/>
      </c>
    </row>
    <row r="2947">
      <c r="A2947" t="inlineStr">
        <is>
          <t>NL-HaNA_1.01.02_3770_0018-page-35</t>
        </is>
      </c>
      <c r="B2947" t="inlineStr">
        <is>
          <t>NL-HaNA_1.01.02_3770_0018-column-2529-525-886-2684</t>
        </is>
      </c>
      <c r="C2947" t="inlineStr">
        <is>
          <t>continuation</t>
        </is>
      </c>
      <c r="D2947" t="n">
        <v>2571</v>
      </c>
      <c r="E2947" t="n">
        <v>1303</v>
      </c>
      <c r="F2947" t="inlineStr">
        <is>
          <t xml:space="preserve">    942. 1071 1173.</t>
        </is>
      </c>
      <c r="G2947">
        <f>HYPERLINK("https://images.diginfra.net/iiif/NL-HaNA_1.01.02/3770/NL-HaNA_1.01.02_3770_0018.jpg/2429,425,1086,2884/full/0/default.jpg", "iiif_url")</f>
        <v/>
      </c>
    </row>
    <row r="2948">
      <c r="A2948" t="inlineStr">
        <is>
          <t>NL-HaNA_1.01.02_3770_0018-page-35</t>
        </is>
      </c>
      <c r="B2948" t="inlineStr">
        <is>
          <t>NL-HaNA_1.01.02_3770_0018-column-2529-525-886-2684</t>
        </is>
      </c>
      <c r="C2948" t="inlineStr">
        <is>
          <t>repeat_lemma</t>
        </is>
      </c>
      <c r="D2948" t="n">
        <v>2685</v>
      </c>
      <c r="E2948" t="n">
        <v>1344</v>
      </c>
      <c r="F2948" t="inlineStr">
        <is>
          <t xml:space="preserve">        consent in de admodutie. 298.</t>
        </is>
      </c>
      <c r="G2948">
        <f>HYPERLINK("https://images.diginfra.net/iiif/NL-HaNA_1.01.02/3770/NL-HaNA_1.01.02_3770_0018.jpg/2429,425,1086,2884/full/0/default.jpg", "iiif_url")</f>
        <v/>
      </c>
    </row>
    <row r="2949">
      <c r="A2949" t="inlineStr">
        <is>
          <t>NL-HaNA_1.01.02_3770_0018-page-35</t>
        </is>
      </c>
      <c r="B2949" t="inlineStr">
        <is>
          <t>NL-HaNA_1.01.02_3770_0018-column-2529-525-886-2684</t>
        </is>
      </c>
      <c r="C2949" t="inlineStr">
        <is>
          <t>repeat_lemma</t>
        </is>
      </c>
      <c r="D2949" t="n">
        <v>2666</v>
      </c>
      <c r="E2949" t="n">
        <v>1395</v>
      </c>
      <c r="F2949" t="inlineStr">
        <is>
          <t xml:space="preserve">        mei mitienen guldens negotiatie voor</t>
        </is>
      </c>
      <c r="G2949">
        <f>HYPERLINK("https://images.diginfra.net/iiif/NL-HaNA_1.01.02/3770/NL-HaNA_1.01.02_3770_0018.jpg/2429,425,1086,2884/full/0/default.jpg", "iiif_url")</f>
        <v/>
      </c>
    </row>
    <row r="2950">
      <c r="A2950" t="inlineStr">
        <is>
          <t>NL-HaNA_1.01.02_3770_0018-page-35</t>
        </is>
      </c>
      <c r="B2950" t="inlineStr">
        <is>
          <t>NL-HaNA_1.01.02_3770_0018-column-2529-525-886-2684</t>
        </is>
      </c>
      <c r="C2950" t="inlineStr">
        <is>
          <t>continuation</t>
        </is>
      </c>
      <c r="D2950" t="n">
        <v>2568</v>
      </c>
      <c r="E2950" t="n">
        <v>1437</v>
      </c>
      <c r="F2950" t="inlineStr">
        <is>
          <t xml:space="preserve">    de Adminliteyten. 304-</t>
        </is>
      </c>
      <c r="G2950">
        <f>HYPERLINK("https://images.diginfra.net/iiif/NL-HaNA_1.01.02/3770/NL-HaNA_1.01.02_3770_0018.jpg/2429,425,1086,2884/full/0/default.jpg", "iiif_url")</f>
        <v/>
      </c>
    </row>
    <row r="2951">
      <c r="A2951" t="inlineStr">
        <is>
          <t>NL-HaNA_1.01.02_3770_0018-page-35</t>
        </is>
      </c>
      <c r="B2951" t="inlineStr">
        <is>
          <t>NL-HaNA_1.01.02_3770_0018-column-2529-525-886-2684</t>
        </is>
      </c>
      <c r="C2951" t="inlineStr">
        <is>
          <t>repeat_lemma</t>
        </is>
      </c>
      <c r="D2951" t="n">
        <v>2662</v>
      </c>
      <c r="E2951" t="n">
        <v>1488</v>
      </c>
      <c r="F2951" t="inlineStr">
        <is>
          <t xml:space="preserve">        corrptien in de Regeeringh. 433. 847.</t>
        </is>
      </c>
      <c r="G2951">
        <f>HYPERLINK("https://images.diginfra.net/iiif/NL-HaNA_1.01.02/3770/NL-HaNA_1.01.02_3770_0018.jpg/2429,425,1086,2884/full/0/default.jpg", "iiif_url")</f>
        <v/>
      </c>
    </row>
    <row r="2952">
      <c r="A2952" t="inlineStr">
        <is>
          <t>NL-HaNA_1.01.02_3770_0018-page-35</t>
        </is>
      </c>
      <c r="B2952" t="inlineStr">
        <is>
          <t>NL-HaNA_1.01.02_3770_0018-column-2529-525-886-2684</t>
        </is>
      </c>
      <c r="C2952" t="inlineStr">
        <is>
          <t>continuation</t>
        </is>
      </c>
      <c r="D2952" t="n">
        <v>2566</v>
      </c>
      <c r="E2952" t="n">
        <v>1543</v>
      </c>
      <c r="F2952" t="inlineStr">
        <is>
          <t xml:space="preserve">    1169.</t>
        </is>
      </c>
      <c r="G2952">
        <f>HYPERLINK("https://images.diginfra.net/iiif/NL-HaNA_1.01.02/3770/NL-HaNA_1.01.02_3770_0018.jpg/2429,425,1086,2884/full/0/default.jpg", "iiif_url")</f>
        <v/>
      </c>
    </row>
    <row r="2953">
      <c r="A2953" t="inlineStr">
        <is>
          <t>NL-HaNA_1.01.02_3770_0018-page-35</t>
        </is>
      </c>
      <c r="B2953" t="inlineStr">
        <is>
          <t>NL-HaNA_1.01.02_3770_0018-column-2529-525-886-2684</t>
        </is>
      </c>
      <c r="C2953" t="inlineStr">
        <is>
          <t>repeat_lemma</t>
        </is>
      </c>
      <c r="D2953" t="n">
        <v>2673</v>
      </c>
      <c r="E2953" t="n">
        <v>1589</v>
      </c>
      <c r="F2953" t="inlineStr">
        <is>
          <t xml:space="preserve">        plan van nader redutiie. 690. 845.</t>
        </is>
      </c>
      <c r="G2953">
        <f>HYPERLINK("https://images.diginfra.net/iiif/NL-HaNA_1.01.02/3770/NL-HaNA_1.01.02_3770_0018.jpg/2429,425,1086,2884/full/0/default.jpg", "iiif_url")</f>
        <v/>
      </c>
    </row>
    <row r="2954">
      <c r="A2954" t="inlineStr">
        <is>
          <t>NL-HaNA_1.01.02_3770_0018-page-35</t>
        </is>
      </c>
      <c r="B2954" t="inlineStr">
        <is>
          <t>NL-HaNA_1.01.02_3770_0018-column-2529-525-886-2684</t>
        </is>
      </c>
      <c r="C2954" t="inlineStr">
        <is>
          <t>continuation</t>
        </is>
      </c>
      <c r="D2954" t="n">
        <v>2568</v>
      </c>
      <c r="E2954" t="n">
        <v>1639</v>
      </c>
      <c r="F2954" t="inlineStr">
        <is>
          <t xml:space="preserve">    1187.</t>
        </is>
      </c>
      <c r="G2954">
        <f>HYPERLINK("https://images.diginfra.net/iiif/NL-HaNA_1.01.02/3770/NL-HaNA_1.01.02_3770_0018.jpg/2429,425,1086,2884/full/0/default.jpg", "iiif_url")</f>
        <v/>
      </c>
    </row>
    <row r="2955">
      <c r="A2955" t="inlineStr">
        <is>
          <t>NL-HaNA_1.01.02_3770_0018-page-35</t>
        </is>
      </c>
      <c r="B2955" t="inlineStr">
        <is>
          <t>NL-HaNA_1.01.02_3770_0018-column-2529-525-886-2684</t>
        </is>
      </c>
      <c r="C2955" t="inlineStr">
        <is>
          <t>repeat_lemma</t>
        </is>
      </c>
      <c r="D2955" t="n">
        <v>2680</v>
      </c>
      <c r="E2955" t="n">
        <v>1683</v>
      </c>
      <c r="F2955" t="inlineStr">
        <is>
          <t xml:space="preserve">        adviserende of den Lieutenant Colonel</t>
        </is>
      </c>
      <c r="G2955">
        <f>HYPERLINK("https://images.diginfra.net/iiif/NL-HaNA_1.01.02/3770/NL-HaNA_1.01.02_3770_0018.jpg/2429,425,1086,2884/full/0/default.jpg", "iiif_url")</f>
        <v/>
      </c>
    </row>
    <row r="2956">
      <c r="A2956" t="inlineStr">
        <is>
          <t>NL-HaNA_1.01.02_3770_0018-page-35</t>
        </is>
      </c>
      <c r="B2956" t="inlineStr">
        <is>
          <t>NL-HaNA_1.01.02_3770_0018-column-2529-525-886-2684</t>
        </is>
      </c>
      <c r="C2956" t="inlineStr">
        <is>
          <t>continuation</t>
        </is>
      </c>
      <c r="D2956" t="n">
        <v>2559</v>
      </c>
      <c r="E2956" t="n">
        <v>1734</v>
      </c>
      <c r="F2956" t="inlineStr">
        <is>
          <t xml:space="preserve">    Beutingh in Venetiaenschen dienst magh over-</t>
        </is>
      </c>
      <c r="G2956">
        <f>HYPERLINK("https://images.diginfra.net/iiif/NL-HaNA_1.01.02/3770/NL-HaNA_1.01.02_3770_0018.jpg/2429,425,1086,2884/full/0/default.jpg", "iiif_url")</f>
        <v/>
      </c>
    </row>
    <row r="2957">
      <c r="A2957" t="inlineStr">
        <is>
          <t>NL-HaNA_1.01.02_3770_0018-page-35</t>
        </is>
      </c>
      <c r="B2957" t="inlineStr">
        <is>
          <t>NL-HaNA_1.01.02_3770_0018-column-2529-525-886-2684</t>
        </is>
      </c>
      <c r="C2957" t="inlineStr">
        <is>
          <t>continuation</t>
        </is>
      </c>
      <c r="D2957" t="n">
        <v>2559</v>
      </c>
      <c r="E2957" t="n">
        <v>1784</v>
      </c>
      <c r="F2957" t="inlineStr">
        <is>
          <t xml:space="preserve">    gaen. 873.</t>
        </is>
      </c>
      <c r="G2957">
        <f>HYPERLINK("https://images.diginfra.net/iiif/NL-HaNA_1.01.02/3770/NL-HaNA_1.01.02_3770_0018.jpg/2429,425,1086,2884/full/0/default.jpg", "iiif_url")</f>
        <v/>
      </c>
    </row>
    <row r="2958">
      <c r="A2958" t="inlineStr">
        <is>
          <t>NL-HaNA_1.01.02_3770_0018-page-35</t>
        </is>
      </c>
      <c r="B2958" t="inlineStr">
        <is>
          <t>NL-HaNA_1.01.02_3770_0018-column-2529-525-886-2684</t>
        </is>
      </c>
      <c r="C2958" t="inlineStr">
        <is>
          <t>repeat_lemma</t>
        </is>
      </c>
      <c r="D2958" t="n">
        <v>2682</v>
      </c>
      <c r="E2958" t="n">
        <v>1826</v>
      </c>
      <c r="F2958" t="inlineStr">
        <is>
          <t xml:space="preserve">        om 'het Regiment van Heyden in hare</t>
        </is>
      </c>
      <c r="G2958">
        <f>HYPERLINK("https://images.diginfra.net/iiif/NL-HaNA_1.01.02/3770/NL-HaNA_1.01.02_3770_0018.jpg/2429,425,1086,2884/full/0/default.jpg", "iiif_url")</f>
        <v/>
      </c>
    </row>
    <row r="2959">
      <c r="A2959" t="inlineStr">
        <is>
          <t>NL-HaNA_1.01.02_3770_0018-page-35</t>
        </is>
      </c>
      <c r="B2959" t="inlineStr">
        <is>
          <t>NL-HaNA_1.01.02_3770_0018-column-2529-525-886-2684</t>
        </is>
      </c>
      <c r="C2959" t="inlineStr">
        <is>
          <t>continuation</t>
        </is>
      </c>
      <c r="D2959" t="n">
        <v>2566</v>
      </c>
      <c r="E2959" t="n">
        <v>1881</v>
      </c>
      <c r="F2959" t="inlineStr">
        <is>
          <t xml:space="preserve">    provincie te mgen hebben. 935.</t>
        </is>
      </c>
      <c r="G2959">
        <f>HYPERLINK("https://images.diginfra.net/iiif/NL-HaNA_1.01.02/3770/NL-HaNA_1.01.02_3770_0018.jpg/2429,425,1086,2884/full/0/default.jpg", "iiif_url")</f>
        <v/>
      </c>
    </row>
    <row r="2960">
      <c r="A2960" t="inlineStr">
        <is>
          <t>NL-HaNA_1.01.02_3770_0018-page-35</t>
        </is>
      </c>
      <c r="B2960" t="inlineStr">
        <is>
          <t>NL-HaNA_1.01.02_3770_0018-column-2529-525-886-2684</t>
        </is>
      </c>
      <c r="C2960" t="inlineStr">
        <is>
          <t>repeat_lemma</t>
        </is>
      </c>
      <c r="D2960" t="n">
        <v>2655</v>
      </c>
      <c r="E2960" t="n">
        <v>1925</v>
      </c>
      <c r="F2960" t="inlineStr">
        <is>
          <t xml:space="preserve">        om het Munstersche Garhissen uyt het</t>
        </is>
      </c>
      <c r="G2960">
        <f>HYPERLINK("https://images.diginfra.net/iiif/NL-HaNA_1.01.02/3770/NL-HaNA_1.01.02_3770_0018.jpg/2429,425,1086,2884/full/0/default.jpg", "iiif_url")</f>
        <v/>
      </c>
    </row>
    <row r="2961">
      <c r="A2961" t="inlineStr">
        <is>
          <t>NL-HaNA_1.01.02_3770_0018-page-35</t>
        </is>
      </c>
      <c r="B2961" t="inlineStr">
        <is>
          <t>NL-HaNA_1.01.02_3770_0018-column-2529-525-886-2684</t>
        </is>
      </c>
      <c r="C2961" t="inlineStr">
        <is>
          <t>continuation</t>
        </is>
      </c>
      <c r="D2961" t="n">
        <v>2554</v>
      </c>
      <c r="E2961" t="n">
        <v>1975</v>
      </c>
      <c r="F2961" t="inlineStr">
        <is>
          <t xml:space="preserve">    Slot Benthem te trecken. 932.</t>
        </is>
      </c>
      <c r="G2961">
        <f>HYPERLINK("https://images.diginfra.net/iiif/NL-HaNA_1.01.02/3770/NL-HaNA_1.01.02_3770_0018.jpg/2429,425,1086,2884/full/0/default.jpg", "iiif_url")</f>
        <v/>
      </c>
    </row>
    <row r="2962">
      <c r="A2962" t="inlineStr">
        <is>
          <t>NL-HaNA_1.01.02_3770_0018-page-35</t>
        </is>
      </c>
      <c r="B2962" t="inlineStr">
        <is>
          <t>NL-HaNA_1.01.02_3770_0018-column-2529-525-886-2684</t>
        </is>
      </c>
      <c r="C2962" t="inlineStr">
        <is>
          <t>repeat_lemma</t>
        </is>
      </c>
      <c r="D2962" t="n">
        <v>2636</v>
      </c>
      <c r="E2962" t="n">
        <v>2026</v>
      </c>
      <c r="F2962" t="inlineStr">
        <is>
          <t xml:space="preserve">        negotiatie van den Grave van Mander-</t>
        </is>
      </c>
      <c r="G2962">
        <f>HYPERLINK("https://images.diginfra.net/iiif/NL-HaNA_1.01.02/3770/NL-HaNA_1.01.02_3770_0018.jpg/2429,425,1086,2884/full/0/default.jpg", "iiif_url")</f>
        <v/>
      </c>
    </row>
    <row r="2963">
      <c r="A2963" t="inlineStr">
        <is>
          <t>NL-HaNA_1.01.02_3770_0018-page-35</t>
        </is>
      </c>
      <c r="B2963" t="inlineStr">
        <is>
          <t>NL-HaNA_1.01.02_3770_0018-column-2529-525-886-2684</t>
        </is>
      </c>
      <c r="C2963" t="inlineStr">
        <is>
          <t>continuation</t>
        </is>
      </c>
      <c r="D2963" t="n">
        <v>2561</v>
      </c>
      <c r="E2963" t="n">
        <v>2066</v>
      </c>
      <c r="F2963" t="inlineStr">
        <is>
          <t xml:space="preserve">    scheyt als Vooght over de Bentheynsche Pu-</t>
        </is>
      </c>
      <c r="G2963">
        <f>HYPERLINK("https://images.diginfra.net/iiif/NL-HaNA_1.01.02/3770/NL-HaNA_1.01.02_3770_0018.jpg/2429,425,1086,2884/full/0/default.jpg", "iiif_url")</f>
        <v/>
      </c>
    </row>
    <row r="2964">
      <c r="A2964" t="inlineStr">
        <is>
          <t>NL-HaNA_1.01.02_3770_0018-page-35</t>
        </is>
      </c>
      <c r="B2964" t="inlineStr">
        <is>
          <t>NL-HaNA_1.01.02_3770_0018-column-2529-525-886-2684</t>
        </is>
      </c>
      <c r="C2964" t="inlineStr">
        <is>
          <t>continuation</t>
        </is>
      </c>
      <c r="D2964" t="n">
        <v>2554</v>
      </c>
      <c r="E2964" t="n">
        <v>2122</v>
      </c>
      <c r="F2964" t="inlineStr">
        <is>
          <t xml:space="preserve">    pien. 1023.</t>
        </is>
      </c>
      <c r="G2964">
        <f>HYPERLINK("https://images.diginfra.net/iiif/NL-HaNA_1.01.02/3770/NL-HaNA_1.01.02_3770_0018.jpg/2429,425,1086,2884/full/0/default.jpg", "iiif_url")</f>
        <v/>
      </c>
    </row>
    <row r="2965">
      <c r="A2965" t="inlineStr">
        <is>
          <t>NL-HaNA_1.01.02_3770_0018-page-35</t>
        </is>
      </c>
      <c r="B2965" t="inlineStr">
        <is>
          <t>NL-HaNA_1.01.02_3770_0018-column-2529-525-886-2684</t>
        </is>
      </c>
      <c r="C2965" t="inlineStr">
        <is>
          <t>repeat_lemma</t>
        </is>
      </c>
      <c r="D2965" t="n">
        <v>2655</v>
      </c>
      <c r="E2965" t="n">
        <v>2172</v>
      </c>
      <c r="F2965" t="inlineStr">
        <is>
          <t xml:space="preserve">        om meerder Militie in hare Provincie</t>
        </is>
      </c>
      <c r="G2965">
        <f>HYPERLINK("https://images.diginfra.net/iiif/NL-HaNA_1.01.02/3770/NL-HaNA_1.01.02_3770_0018.jpg/2429,425,1086,2884/full/0/default.jpg", "iiif_url")</f>
        <v/>
      </c>
    </row>
    <row r="2966">
      <c r="A2966" t="inlineStr">
        <is>
          <t>NL-HaNA_1.01.02_3770_0018-page-35</t>
        </is>
      </c>
      <c r="B2966" t="inlineStr">
        <is>
          <t>NL-HaNA_1.01.02_3770_0018-column-2529-525-886-2684</t>
        </is>
      </c>
      <c r="C2966" t="inlineStr">
        <is>
          <t>continuation</t>
        </is>
      </c>
      <c r="D2966" t="n">
        <v>2557</v>
      </c>
      <c r="E2966" t="n">
        <v>2210</v>
      </c>
      <c r="F2966" t="inlineStr">
        <is>
          <t xml:space="preserve">    ie hebben. 1090.</t>
        </is>
      </c>
      <c r="G2966">
        <f>HYPERLINK("https://images.diginfra.net/iiif/NL-HaNA_1.01.02/3770/NL-HaNA_1.01.02_3770_0018.jpg/2429,425,1086,2884/full/0/default.jpg", "iiif_url")</f>
        <v/>
      </c>
    </row>
    <row r="2967">
      <c r="A2967" t="inlineStr">
        <is>
          <t>NL-HaNA_1.01.02_3770_0018-page-35</t>
        </is>
      </c>
      <c r="B2967" t="inlineStr">
        <is>
          <t>NL-HaNA_1.01.02_3770_0018-column-2529-525-886-2684</t>
        </is>
      </c>
      <c r="C2967" t="inlineStr">
        <is>
          <t>repeat_lemma</t>
        </is>
      </c>
      <c r="D2967" t="n">
        <v>2659</v>
      </c>
      <c r="E2967" t="n">
        <v>2273</v>
      </c>
      <c r="F2967" t="inlineStr">
        <is>
          <t xml:space="preserve">        wegens het trastement van den Com-</t>
        </is>
      </c>
      <c r="G2967">
        <f>HYPERLINK("https://images.diginfra.net/iiif/NL-HaNA_1.01.02/3770/NL-HaNA_1.01.02_3770_0018.jpg/2429,425,1086,2884/full/0/default.jpg", "iiif_url")</f>
        <v/>
      </c>
    </row>
    <row r="2968">
      <c r="A2968" t="inlineStr">
        <is>
          <t>NL-HaNA_1.01.02_3770_0018-page-35</t>
        </is>
      </c>
      <c r="B2968" t="inlineStr">
        <is>
          <t>NL-HaNA_1.01.02_3770_0018-column-2529-525-886-2684</t>
        </is>
      </c>
      <c r="C2968" t="inlineStr">
        <is>
          <t>continuation</t>
        </is>
      </c>
      <c r="D2968" t="n">
        <v>2557</v>
      </c>
      <c r="E2968" t="n">
        <v>2317</v>
      </c>
      <c r="F2968" t="inlineStr">
        <is>
          <t xml:space="preserve">    mandant van Coeverden. 1099.</t>
        </is>
      </c>
      <c r="G2968">
        <f>HYPERLINK("https://images.diginfra.net/iiif/NL-HaNA_1.01.02/3770/NL-HaNA_1.01.02_3770_0018.jpg/2429,425,1086,2884/full/0/default.jpg", "iiif_url")</f>
        <v/>
      </c>
    </row>
    <row r="2969">
      <c r="A2969" t="inlineStr">
        <is>
          <t>NL-HaNA_1.01.02_3770_0018-page-35</t>
        </is>
      </c>
      <c r="B2969" t="inlineStr">
        <is>
          <t>NL-HaNA_1.01.02_3770_0018-column-2529-525-886-2684</t>
        </is>
      </c>
      <c r="C2969" t="inlineStr">
        <is>
          <t>repeat_lemma</t>
        </is>
      </c>
      <c r="D2969" t="n">
        <v>2657</v>
      </c>
      <c r="E2969" t="n">
        <v>2367</v>
      </c>
      <c r="F2969" t="inlineStr">
        <is>
          <t xml:space="preserve">        consert in de ratifcatiëé van het Tra-</t>
        </is>
      </c>
      <c r="G2969">
        <f>HYPERLINK("https://images.diginfra.net/iiif/NL-HaNA_1.01.02/3770/NL-HaNA_1.01.02_3770_0018.jpg/2429,425,1086,2884/full/0/default.jpg", "iiif_url")</f>
        <v/>
      </c>
    </row>
    <row r="2970">
      <c r="A2970" t="inlineStr">
        <is>
          <t>NL-HaNA_1.01.02_3770_0018-page-35</t>
        </is>
      </c>
      <c r="B2970" t="inlineStr">
        <is>
          <t>NL-HaNA_1.01.02_3770_0018-column-2529-525-886-2684</t>
        </is>
      </c>
      <c r="C2970" t="inlineStr">
        <is>
          <t>continuation</t>
        </is>
      </c>
      <c r="D2970" t="n">
        <v>2559</v>
      </c>
      <c r="E2970" t="n">
        <v>2411</v>
      </c>
      <c r="F2970" t="inlineStr">
        <is>
          <t xml:space="preserve">    dact van Barriere. 1153.</t>
        </is>
      </c>
      <c r="G2970">
        <f>HYPERLINK("https://images.diginfra.net/iiif/NL-HaNA_1.01.02/3770/NL-HaNA_1.01.02_3770_0018.jpg/2429,425,1086,2884/full/0/default.jpg", "iiif_url")</f>
        <v/>
      </c>
    </row>
    <row r="2971">
      <c r="A2971" t="inlineStr">
        <is>
          <t>NL-HaNA_1.01.02_3770_0018-page-35</t>
        </is>
      </c>
      <c r="B2971" t="inlineStr">
        <is>
          <t>NL-HaNA_1.01.02_3770_0018-column-2529-525-886-2684</t>
        </is>
      </c>
      <c r="C2971" t="inlineStr">
        <is>
          <t>repeat_lemma</t>
        </is>
      </c>
      <c r="D2971" t="n">
        <v>2662</v>
      </c>
      <c r="E2971" t="n">
        <v>2463</v>
      </c>
      <c r="F2971" t="inlineStr">
        <is>
          <t xml:space="preserve">        onderhoudt der Rysbércken ien den Ne-</t>
        </is>
      </c>
      <c r="G2971">
        <f>HYPERLINK("https://images.diginfra.net/iiif/NL-HaNA_1.01.02/3770/NL-HaNA_1.01.02_3770_0018.jpg/2429,425,1086,2884/full/0/default.jpg", "iiif_url")</f>
        <v/>
      </c>
    </row>
    <row r="2972">
      <c r="A2972" t="inlineStr">
        <is>
          <t>NL-HaNA_1.01.02_3770_0018-page-35</t>
        </is>
      </c>
      <c r="B2972" t="inlineStr">
        <is>
          <t>NL-HaNA_1.01.02_3770_0018-column-2529-525-886-2684</t>
        </is>
      </c>
      <c r="C2972" t="inlineStr">
        <is>
          <t>continuation</t>
        </is>
      </c>
      <c r="D2972" t="n">
        <v>2561</v>
      </c>
      <c r="E2972" t="n">
        <v>2507</v>
      </c>
      <c r="F2972" t="inlineStr">
        <is>
          <t xml:space="preserve">    derrhyn en rel. 1155.</t>
        </is>
      </c>
      <c r="G2972">
        <f>HYPERLINK("https://images.diginfra.net/iiif/NL-HaNA_1.01.02/3770/NL-HaNA_1.01.02_3770_0018.jpg/2429,425,1086,2884/full/0/default.jpg", "iiif_url")</f>
        <v/>
      </c>
    </row>
    <row r="2973">
      <c r="A2973" t="inlineStr">
        <is>
          <t>NL-HaNA_1.01.02_3770_0018-page-35</t>
        </is>
      </c>
      <c r="B2973" t="inlineStr">
        <is>
          <t>NL-HaNA_1.01.02_3770_0018-column-2529-525-886-2684</t>
        </is>
      </c>
      <c r="C2973" t="inlineStr">
        <is>
          <t>repeat_lemma</t>
        </is>
      </c>
      <c r="D2973" t="n">
        <v>2662</v>
      </c>
      <c r="E2973" t="n">
        <v>2561</v>
      </c>
      <c r="F2973" t="inlineStr">
        <is>
          <t xml:space="preserve">        verfieck dat den Brigadier Voorst als</t>
        </is>
      </c>
      <c r="G2973">
        <f>HYPERLINK("https://images.diginfra.net/iiif/NL-HaNA_1.01.02/3770/NL-HaNA_1.01.02_3770_0018.jpg/2429,425,1086,2884/full/0/default.jpg", "iiif_url")</f>
        <v/>
      </c>
    </row>
    <row r="2974">
      <c r="A2974" t="inlineStr">
        <is>
          <t>NL-HaNA_1.01.02_3770_0018-page-35</t>
        </is>
      </c>
      <c r="B2974" t="inlineStr">
        <is>
          <t>NL-HaNA_1.01.02_3770_0018-column-2529-525-886-2684</t>
        </is>
      </c>
      <c r="C2974" t="inlineStr">
        <is>
          <t>continuation</t>
        </is>
      </c>
      <c r="D2974" t="n">
        <v>2561</v>
      </c>
      <c r="E2974" t="n">
        <v>2606</v>
      </c>
      <c r="F2974" t="inlineStr">
        <is>
          <t xml:space="preserve">    Colonel op den Staet van Oorlogi magh ge-</t>
        </is>
      </c>
      <c r="G2974">
        <f>HYPERLINK("https://images.diginfra.net/iiif/NL-HaNA_1.01.02/3770/NL-HaNA_1.01.02_3770_0018.jpg/2429,425,1086,2884/full/0/default.jpg", "iiif_url")</f>
        <v/>
      </c>
    </row>
    <row r="2975">
      <c r="A2975" t="inlineStr">
        <is>
          <t>NL-HaNA_1.01.02_3770_0018-page-35</t>
        </is>
      </c>
      <c r="B2975" t="inlineStr">
        <is>
          <t>NL-HaNA_1.01.02_3770_0018-column-2529-525-886-2684</t>
        </is>
      </c>
      <c r="C2975" t="inlineStr">
        <is>
          <t>continuation</t>
        </is>
      </c>
      <c r="D2975" t="n">
        <v>2559</v>
      </c>
      <c r="E2975" t="n">
        <v>2649</v>
      </c>
      <c r="F2975" t="inlineStr">
        <is>
          <t xml:space="preserve">    bragh werden. 1i68.</t>
        </is>
      </c>
      <c r="G2975">
        <f>HYPERLINK("https://images.diginfra.net/iiif/NL-HaNA_1.01.02/3770/NL-HaNA_1.01.02_3770_0018.jpg/2429,425,1086,2884/full/0/default.jpg", "iiif_url")</f>
        <v/>
      </c>
    </row>
    <row r="2976">
      <c r="A2976" t="inlineStr">
        <is>
          <t>NL-HaNA_1.01.02_3770_0018-page-35</t>
        </is>
      </c>
      <c r="B2976" t="inlineStr">
        <is>
          <t>NL-HaNA_1.01.02_3770_0018-column-2529-525-886-2684</t>
        </is>
      </c>
      <c r="C2976" t="inlineStr">
        <is>
          <t>repeat_lemma</t>
        </is>
      </c>
      <c r="D2976" t="n">
        <v>2685</v>
      </c>
      <c r="E2976" t="n">
        <v>2710</v>
      </c>
      <c r="F2976" t="inlineStr">
        <is>
          <t xml:space="preserve">        onsen in den Staet van oorlogb.</t>
        </is>
      </c>
      <c r="G2976">
        <f>HYPERLINK("https://images.diginfra.net/iiif/NL-HaNA_1.01.02/3770/NL-HaNA_1.01.02_3770_0018.jpg/2429,425,1086,2884/full/0/default.jpg", "iiif_url")</f>
        <v/>
      </c>
    </row>
    <row r="2977">
      <c r="A2977" t="inlineStr">
        <is>
          <t>NL-HaNA_1.01.02_3770_0018-page-35</t>
        </is>
      </c>
      <c r="B2977" t="inlineStr">
        <is>
          <t>NL-HaNA_1.01.02_3770_0018-column-2529-525-886-2684</t>
        </is>
      </c>
      <c r="C2977" t="inlineStr">
        <is>
          <t>continuation</t>
        </is>
      </c>
      <c r="D2977" t="n">
        <v>2568</v>
      </c>
      <c r="E2977" t="n">
        <v>2760</v>
      </c>
      <c r="F2977" t="inlineStr">
        <is>
          <t xml:space="preserve">    1172.</t>
        </is>
      </c>
      <c r="G2977">
        <f>HYPERLINK("https://images.diginfra.net/iiif/NL-HaNA_1.01.02/3770/NL-HaNA_1.01.02_3770_0018.jpg/2429,425,1086,2884/full/0/default.jpg", "iiif_url")</f>
        <v/>
      </c>
    </row>
    <row r="2978">
      <c r="A2978" t="inlineStr">
        <is>
          <t>NL-HaNA_1.01.02_3770_0018-page-35</t>
        </is>
      </c>
      <c r="B2978" t="inlineStr">
        <is>
          <t>NL-HaNA_1.01.02_3770_0018-column-2529-525-886-2684</t>
        </is>
      </c>
      <c r="C2978" t="inlineStr">
        <is>
          <t>repeat_lemma</t>
        </is>
      </c>
      <c r="D2978" t="n">
        <v>2680</v>
      </c>
      <c r="E2978" t="n">
        <v>2805</v>
      </c>
      <c r="F2978" t="inlineStr">
        <is>
          <t xml:space="preserve">        consent in de belastinge van de capi-</t>
        </is>
      </c>
      <c r="G2978">
        <f>HYPERLINK("https://images.diginfra.net/iiif/NL-HaNA_1.01.02/3770/NL-HaNA_1.01.02_3770_0018.jpg/2429,425,1086,2884/full/0/default.jpg", "iiif_url")</f>
        <v/>
      </c>
    </row>
    <row r="2979">
      <c r="A2979" t="inlineStr">
        <is>
          <t>NL-HaNA_1.01.02_3770_0018-page-35</t>
        </is>
      </c>
      <c r="B2979" t="inlineStr">
        <is>
          <t>NL-HaNA_1.01.02_3770_0018-column-2529-525-886-2684</t>
        </is>
      </c>
      <c r="C2979" t="inlineStr">
        <is>
          <t>continuation</t>
        </is>
      </c>
      <c r="D2979" t="n">
        <v>2561</v>
      </c>
      <c r="E2979" t="n">
        <v>2851</v>
      </c>
      <c r="F2979" t="inlineStr">
        <is>
          <t xml:space="preserve">    talen voor het Generaliteyts Comptoir genego-</t>
        </is>
      </c>
      <c r="G2979">
        <f>HYPERLINK("https://images.diginfra.net/iiif/NL-HaNA_1.01.02/3770/NL-HaNA_1.01.02_3770_0018.jpg/2429,425,1086,2884/full/0/default.jpg", "iiif_url")</f>
        <v/>
      </c>
    </row>
    <row r="2980">
      <c r="A2980" t="inlineStr">
        <is>
          <t>NL-HaNA_1.01.02_3770_0018-page-35</t>
        </is>
      </c>
      <c r="B2980" t="inlineStr">
        <is>
          <t>NL-HaNA_1.01.02_3770_0018-column-2529-525-886-2684</t>
        </is>
      </c>
      <c r="C2980" t="inlineStr">
        <is>
          <t>continuation</t>
        </is>
      </c>
      <c r="D2980" t="n">
        <v>2564</v>
      </c>
      <c r="E2980" t="n">
        <v>2900</v>
      </c>
      <c r="F2980" t="inlineStr">
        <is>
          <t xml:space="preserve">    teert. 1173.</t>
        </is>
      </c>
      <c r="G2980">
        <f>HYPERLINK("https://images.diginfra.net/iiif/NL-HaNA_1.01.02/3770/NL-HaNA_1.01.02_3770_0018.jpg/2429,425,1086,2884/full/0/default.jpg", "iiif_url")</f>
        <v/>
      </c>
    </row>
    <row r="2981">
      <c r="A2981" t="inlineStr">
        <is>
          <t>NL-HaNA_1.01.02_3770_0018-page-35</t>
        </is>
      </c>
      <c r="B2981" t="inlineStr">
        <is>
          <t>NL-HaNA_1.01.02_3770_0018-column-2529-525-886-2684</t>
        </is>
      </c>
      <c r="C2981" t="inlineStr">
        <is>
          <t>lemma</t>
        </is>
      </c>
      <c r="D2981" t="n">
        <v>2520</v>
      </c>
      <c r="E2981" t="n">
        <v>2940</v>
      </c>
      <c r="F2981" t="inlineStr">
        <is>
          <t>Outgarden, fia Zanten, letter Z.</t>
        </is>
      </c>
      <c r="G2981">
        <f>HYPERLINK("https://images.diginfra.net/iiif/NL-HaNA_1.01.02/3770/NL-HaNA_1.01.02_3770_0018.jpg/2429,425,1086,2884/full/0/default.jpg", "iiif_url")</f>
        <v/>
      </c>
    </row>
    <row r="2982">
      <c r="A2982" t="inlineStr">
        <is>
          <t>NL-HaNA_1.01.02_3770_0018-page-35</t>
        </is>
      </c>
      <c r="B2982" t="inlineStr">
        <is>
          <t>NL-HaNA_1.01.02_3770_0018-column-2529-525-886-2684</t>
        </is>
      </c>
      <c r="C2982" t="inlineStr">
        <is>
          <t>lemma</t>
        </is>
      </c>
      <c r="D2982" t="n">
        <v>2520</v>
      </c>
      <c r="E2982" t="n">
        <v>2992</v>
      </c>
      <c r="F2982" t="inlineStr">
        <is>
          <t>Outshoom, Capiteyn ter Zee, wegens aghter-</t>
        </is>
      </c>
      <c r="G2982">
        <f>HYPERLINK("https://images.diginfra.net/iiif/NL-HaNA_1.01.02/3770/NL-HaNA_1.01.02_3770_0018.jpg/2429,425,1086,2884/full/0/default.jpg", "iiif_url")</f>
        <v/>
      </c>
    </row>
    <row r="2983">
      <c r="A2983" t="inlineStr">
        <is>
          <t>NL-HaNA_1.01.02_3770_0018-page-35</t>
        </is>
      </c>
      <c r="B2983" t="inlineStr">
        <is>
          <t>NL-HaNA_1.01.02_3770_0018-column-2529-525-886-2684</t>
        </is>
      </c>
      <c r="C2983" t="inlineStr">
        <is>
          <t>continuation</t>
        </is>
      </c>
      <c r="D2983" t="n">
        <v>2566</v>
      </c>
      <c r="E2983" t="n">
        <v>3042</v>
      </c>
      <c r="F2983" t="inlineStr">
        <is>
          <t xml:space="preserve">    falen. 314.</t>
        </is>
      </c>
      <c r="G2983">
        <f>HYPERLINK("https://images.diginfra.net/iiif/NL-HaNA_1.01.02/3770/NL-HaNA_1.01.02_3770_0018.jpg/2429,425,1086,2884/full/0/default.jpg", "iiif_url")</f>
        <v/>
      </c>
    </row>
    <row r="2985">
      <c r="A2985" t="inlineStr">
        <is>
          <t>NL-HaNA_1.01.02_3770_0018-page-35</t>
        </is>
      </c>
      <c r="B2985" t="inlineStr">
        <is>
          <t>NL-HaNA_1.01.02_3770_0018-column-3476-502-902-2861</t>
        </is>
      </c>
      <c r="C2985" t="inlineStr">
        <is>
          <t>non_index_line</t>
        </is>
      </c>
      <c r="D2985" t="n">
        <v>3855</v>
      </c>
      <c r="E2985" t="n">
        <v>623</v>
      </c>
      <c r="F2985" t="inlineStr">
        <is>
          <t xml:space="preserve">        T.</t>
        </is>
      </c>
      <c r="G2985">
        <f>HYPERLINK("https://images.diginfra.net/iiif/NL-HaNA_1.01.02/3770/NL-HaNA_1.01.02_3770_0018.jpg/3376,402,1102,3061/full/0/default.jpg", "iiif_url")</f>
        <v/>
      </c>
    </row>
    <row r="2986">
      <c r="A2986" t="inlineStr">
        <is>
          <t>NL-HaNA_1.01.02_3770_0018-page-35</t>
        </is>
      </c>
      <c r="B2986" t="inlineStr">
        <is>
          <t>NL-HaNA_1.01.02_3770_0018-column-3476-502-902-2861</t>
        </is>
      </c>
      <c r="C2986" t="inlineStr">
        <is>
          <t>continuation</t>
        </is>
      </c>
      <c r="D2986" t="n">
        <v>3476</v>
      </c>
      <c r="E2986" t="n">
        <v>709</v>
      </c>
      <c r="F2986" t="inlineStr">
        <is>
          <t xml:space="preserve">    1 Nderborn, set Munster, later M.</t>
        </is>
      </c>
      <c r="G2986">
        <f>HYPERLINK("https://images.diginfra.net/iiif/NL-HaNA_1.01.02/3770/NL-HaNA_1.01.02_3770_0018.jpg/3376,402,1102,3061/full/0/default.jpg", "iiif_url")</f>
        <v/>
      </c>
    </row>
    <row r="2987">
      <c r="A2987" t="inlineStr">
        <is>
          <t>NL-HaNA_1.01.02_3770_0018-page-35</t>
        </is>
      </c>
      <c r="B2987" t="inlineStr">
        <is>
          <t>NL-HaNA_1.01.02_3770_0018-column-3476-502-902-2861</t>
        </is>
      </c>
      <c r="C2987" t="inlineStr">
        <is>
          <t>repeat_lemma</t>
        </is>
      </c>
      <c r="D2987" t="n">
        <v>3583</v>
      </c>
      <c r="E2987" t="n">
        <v>767</v>
      </c>
      <c r="F2987" t="inlineStr">
        <is>
          <t xml:space="preserve">        Palmquist, siet Sweeden, leuter S.</t>
        </is>
      </c>
      <c r="G2987">
        <f>HYPERLINK("https://images.diginfra.net/iiif/NL-HaNA_1.01.02/3770/NL-HaNA_1.01.02_3770_0018.jpg/3376,402,1102,3061/full/0/default.jpg", "iiif_url")</f>
        <v/>
      </c>
    </row>
    <row r="2988">
      <c r="A2988" t="inlineStr">
        <is>
          <t>NL-HaNA_1.01.02_3770_0018-page-35</t>
        </is>
      </c>
      <c r="B2988" t="inlineStr">
        <is>
          <t>NL-HaNA_1.01.02_3770_0018-column-3476-502-902-2861</t>
        </is>
      </c>
      <c r="C2988" t="inlineStr">
        <is>
          <t>repeat_lemma</t>
        </is>
      </c>
      <c r="D2988" t="n">
        <v>3588</v>
      </c>
      <c r="E2988" t="n">
        <v>812</v>
      </c>
      <c r="F2988" t="inlineStr">
        <is>
          <t xml:space="preserve">        Paltz; rescoûtreren van Ordonnantie van</t>
        </is>
      </c>
      <c r="G2988">
        <f>HYPERLINK("https://images.diginfra.net/iiif/NL-HaNA_1.01.02/3770/NL-HaNA_1.01.02_3770_0018.jpg/3376,402,1102,3061/full/0/default.jpg", "iiif_url")</f>
        <v/>
      </c>
    </row>
    <row r="2989">
      <c r="A2989" t="inlineStr">
        <is>
          <t>NL-HaNA_1.01.02_3770_0018-page-35</t>
        </is>
      </c>
      <c r="B2989" t="inlineStr">
        <is>
          <t>NL-HaNA_1.01.02_3770_0018-column-3476-502-902-2861</t>
        </is>
      </c>
      <c r="C2989" t="inlineStr">
        <is>
          <t>continuation</t>
        </is>
      </c>
      <c r="D2989" t="n">
        <v>3520</v>
      </c>
      <c r="E2989" t="n">
        <v>861</v>
      </c>
      <c r="F2989" t="inlineStr">
        <is>
          <t xml:space="preserve">    drie en veeriigh duysent guldens wegens ge-</t>
        </is>
      </c>
      <c r="G2989">
        <f>HYPERLINK("https://images.diginfra.net/iiif/NL-HaNA_1.01.02/3770/NL-HaNA_1.01.02_3770_0018.jpg/3376,402,1102,3061/full/0/default.jpg", "iiif_url")</f>
        <v/>
      </c>
    </row>
    <row r="2990">
      <c r="A2990" t="inlineStr">
        <is>
          <t>NL-HaNA_1.01.02_3770_0018-page-35</t>
        </is>
      </c>
      <c r="B2990" t="inlineStr">
        <is>
          <t>NL-HaNA_1.01.02_3770_0018-column-3476-502-902-2861</t>
        </is>
      </c>
      <c r="C2990" t="inlineStr">
        <is>
          <t>continuation</t>
        </is>
      </c>
      <c r="D2990" t="n">
        <v>3520</v>
      </c>
      <c r="E2990" t="n">
        <v>908</v>
      </c>
      <c r="F2990" t="inlineStr">
        <is>
          <t xml:space="preserve">    liquideerde Fêuragel 101.</t>
        </is>
      </c>
      <c r="G2990">
        <f>HYPERLINK("https://images.diginfra.net/iiif/NL-HaNA_1.01.02/3770/NL-HaNA_1.01.02_3770_0018.jpg/3376,402,1102,3061/full/0/default.jpg", "iiif_url")</f>
        <v/>
      </c>
    </row>
    <row r="2991">
      <c r="A2991" t="inlineStr">
        <is>
          <t>NL-HaNA_1.01.02_3770_0018-page-35</t>
        </is>
      </c>
      <c r="B2991" t="inlineStr">
        <is>
          <t>NL-HaNA_1.01.02_3770_0018-column-3476-502-902-2861</t>
        </is>
      </c>
      <c r="C2991" t="inlineStr">
        <is>
          <t>repeat_lemma</t>
        </is>
      </c>
      <c r="D2991" t="n">
        <v>3639</v>
      </c>
      <c r="E2991" t="n">
        <v>959</v>
      </c>
      <c r="F2991" t="inlineStr">
        <is>
          <t xml:space="preserve">        wegens het betalen van interessen van</t>
        </is>
      </c>
      <c r="G2991">
        <f>HYPERLINK("https://images.diginfra.net/iiif/NL-HaNA_1.01.02/3770/NL-HaNA_1.01.02_3770_0018.jpg/3376,402,1102,3061/full/0/default.jpg", "iiif_url")</f>
        <v/>
      </c>
    </row>
    <row r="2992">
      <c r="A2992" t="inlineStr">
        <is>
          <t>NL-HaNA_1.01.02_3770_0018-page-35</t>
        </is>
      </c>
      <c r="B2992" t="inlineStr">
        <is>
          <t>NL-HaNA_1.01.02_3770_0018-column-3476-502-902-2861</t>
        </is>
      </c>
      <c r="C2992" t="inlineStr">
        <is>
          <t>continuation</t>
        </is>
      </c>
      <c r="D2992" t="n">
        <v>3518</v>
      </c>
      <c r="E2992" t="n">
        <v>1004</v>
      </c>
      <c r="F2992" t="inlineStr">
        <is>
          <t xml:space="preserve">    tee houden duysent rycksdaclden Gapuae.</t>
        </is>
      </c>
      <c r="G2992">
        <f>HYPERLINK("https://images.diginfra.net/iiif/NL-HaNA_1.01.02/3770/NL-HaNA_1.01.02_3770_0018.jpg/3376,402,1102,3061/full/0/default.jpg", "iiif_url")</f>
        <v/>
      </c>
    </row>
    <row r="2993">
      <c r="A2993" t="inlineStr">
        <is>
          <t>NL-HaNA_1.01.02_3770_0018-page-35</t>
        </is>
      </c>
      <c r="B2993" t="inlineStr">
        <is>
          <t>NL-HaNA_1.01.02_3770_0018-column-3476-502-902-2861</t>
        </is>
      </c>
      <c r="C2993" t="inlineStr">
        <is>
          <t>continuation</t>
        </is>
      </c>
      <c r="D2993" t="n">
        <v>3525</v>
      </c>
      <c r="E2993" t="n">
        <v>1065</v>
      </c>
      <c r="F2993" t="inlineStr">
        <is>
          <t xml:space="preserve">    135. 1157.</t>
        </is>
      </c>
      <c r="G2993">
        <f>HYPERLINK("https://images.diginfra.net/iiif/NL-HaNA_1.01.02/3770/NL-HaNA_1.01.02_3770_0018.jpg/3376,402,1102,3061/full/0/default.jpg", "iiif_url")</f>
        <v/>
      </c>
    </row>
    <row r="2994">
      <c r="A2994" t="inlineStr">
        <is>
          <t>NL-HaNA_1.01.02_3770_0018-page-35</t>
        </is>
      </c>
      <c r="B2994" t="inlineStr">
        <is>
          <t>NL-HaNA_1.01.02_3770_0018-column-3476-502-902-2861</t>
        </is>
      </c>
      <c r="C2994" t="inlineStr">
        <is>
          <t>repeat_lemma</t>
        </is>
      </c>
      <c r="D2994" t="n">
        <v>3615</v>
      </c>
      <c r="E2994" t="n">
        <v>1106</v>
      </c>
      <c r="F2994" t="inlineStr">
        <is>
          <t xml:space="preserve">        doortoght der Hesen doer fijne Lan-</t>
        </is>
      </c>
      <c r="G2994">
        <f>HYPERLINK("https://images.diginfra.net/iiif/NL-HaNA_1.01.02/3770/NL-HaNA_1.01.02_3770_0018.jpg/3376,402,1102,3061/full/0/default.jpg", "iiif_url")</f>
        <v/>
      </c>
    </row>
    <row r="2995">
      <c r="A2995" t="inlineStr">
        <is>
          <t>NL-HaNA_1.01.02_3770_0018-page-35</t>
        </is>
      </c>
      <c r="B2995" t="inlineStr">
        <is>
          <t>NL-HaNA_1.01.02_3770_0018-column-3476-502-902-2861</t>
        </is>
      </c>
      <c r="C2995" t="inlineStr">
        <is>
          <t>continuation</t>
        </is>
      </c>
      <c r="D2995" t="n">
        <v>3520</v>
      </c>
      <c r="E2995" t="n">
        <v>1154</v>
      </c>
      <c r="F2995" t="inlineStr">
        <is>
          <t xml:space="preserve">    den. 4i4.</t>
        </is>
      </c>
      <c r="G2995">
        <f>HYPERLINK("https://images.diginfra.net/iiif/NL-HaNA_1.01.02/3770/NL-HaNA_1.01.02_3770_0018.jpg/3376,402,1102,3061/full/0/default.jpg", "iiif_url")</f>
        <v/>
      </c>
    </row>
    <row r="2996">
      <c r="A2996" t="inlineStr">
        <is>
          <t>NL-HaNA_1.01.02_3770_0018-page-35</t>
        </is>
      </c>
      <c r="B2996" t="inlineStr">
        <is>
          <t>NL-HaNA_1.01.02_3770_0018-column-3476-502-902-2861</t>
        </is>
      </c>
      <c r="C2996" t="inlineStr">
        <is>
          <t>repeat_lemma</t>
        </is>
      </c>
      <c r="D2996" t="n">
        <v>3618</v>
      </c>
      <c r="E2996" t="n">
        <v>1202</v>
      </c>
      <c r="F2996" t="inlineStr">
        <is>
          <t xml:space="preserve">        Gravumme van Efferen klagende over</t>
        </is>
      </c>
      <c r="G2996">
        <f>HYPERLINK("https://images.diginfra.net/iiif/NL-HaNA_1.01.02/3770/NL-HaNA_1.01.02_3770_0018.jpg/3376,402,1102,3061/full/0/default.jpg", "iiif_url")</f>
        <v/>
      </c>
    </row>
    <row r="2997">
      <c r="A2997" t="inlineStr">
        <is>
          <t>NL-HaNA_1.01.02_3770_0018-page-35</t>
        </is>
      </c>
      <c r="B2997" t="inlineStr">
        <is>
          <t>NL-HaNA_1.01.02_3770_0018-column-3476-502-902-2861</t>
        </is>
      </c>
      <c r="C2997" t="inlineStr">
        <is>
          <t>continuation</t>
        </is>
      </c>
      <c r="D2997" t="n">
        <v>3520</v>
      </c>
      <c r="E2997" t="n">
        <v>1250</v>
      </c>
      <c r="F2997" t="inlineStr">
        <is>
          <t xml:space="preserve">    het aenhouden van haer Limen op den</t>
        </is>
      </c>
      <c r="G2997">
        <f>HYPERLINK("https://images.diginfra.net/iiif/NL-HaNA_1.01.02/3770/NL-HaNA_1.01.02_3770_0018.jpg/3376,402,1102,3061/full/0/default.jpg", "iiif_url")</f>
        <v/>
      </c>
    </row>
    <row r="2998">
      <c r="A2998" t="inlineStr">
        <is>
          <t>NL-HaNA_1.01.02_3770_0018-page-35</t>
        </is>
      </c>
      <c r="B2998" t="inlineStr">
        <is>
          <t>NL-HaNA_1.01.02_3770_0018-column-3476-502-902-2861</t>
        </is>
      </c>
      <c r="C2998" t="inlineStr">
        <is>
          <t>continuation</t>
        </is>
      </c>
      <c r="D2998" t="n">
        <v>3520</v>
      </c>
      <c r="E2998" t="n">
        <v>1301</v>
      </c>
      <c r="F2998" t="inlineStr">
        <is>
          <t xml:space="preserve">    Bleyck. 40.</t>
        </is>
      </c>
      <c r="G2998">
        <f>HYPERLINK("https://images.diginfra.net/iiif/NL-HaNA_1.01.02/3770/NL-HaNA_1.01.02_3770_0018.jpg/3376,402,1102,3061/full/0/default.jpg", "iiif_url")</f>
        <v/>
      </c>
    </row>
    <row r="2999">
      <c r="A2999" t="inlineStr">
        <is>
          <t>NL-HaNA_1.01.02_3770_0018-page-35</t>
        </is>
      </c>
      <c r="B2999" t="inlineStr">
        <is>
          <t>NL-HaNA_1.01.02_3770_0018-column-3476-502-902-2861</t>
        </is>
      </c>
      <c r="C2999" t="inlineStr">
        <is>
          <t>repeat_lemma</t>
        </is>
      </c>
      <c r="D2999" t="n">
        <v>3618</v>
      </c>
      <c r="E2999" t="n">
        <v>1350</v>
      </c>
      <c r="F2999" t="inlineStr">
        <is>
          <t xml:space="preserve">        Haghien over den Lieutenant vander</t>
        </is>
      </c>
      <c r="G2999">
        <f>HYPERLINK("https://images.diginfra.net/iiif/NL-HaNA_1.01.02/3770/NL-HaNA_1.01.02_3770_0018.jpg/3376,402,1102,3061/full/0/default.jpg", "iiif_url")</f>
        <v/>
      </c>
    </row>
    <row r="3000">
      <c r="A3000" t="inlineStr">
        <is>
          <t>NL-HaNA_1.01.02_3770_0018-page-35</t>
        </is>
      </c>
      <c r="B3000" t="inlineStr">
        <is>
          <t>NL-HaNA_1.01.02_3770_0018-column-3476-502-902-2861</t>
        </is>
      </c>
      <c r="C3000" t="inlineStr">
        <is>
          <t>continuation</t>
        </is>
      </c>
      <c r="D3000" t="n">
        <v>3518</v>
      </c>
      <c r="E3000" t="n">
        <v>1399</v>
      </c>
      <c r="F3000" t="inlineStr">
        <is>
          <t xml:space="preserve">    Capellen 927.</t>
        </is>
      </c>
      <c r="G3000">
        <f>HYPERLINK("https://images.diginfra.net/iiif/NL-HaNA_1.01.02/3770/NL-HaNA_1.01.02_3770_0018.jpg/3376,402,1102,3061/full/0/default.jpg", "iiif_url")</f>
        <v/>
      </c>
    </row>
    <row r="3001">
      <c r="A3001" t="inlineStr">
        <is>
          <t>NL-HaNA_1.01.02_3770_0018-page-35</t>
        </is>
      </c>
      <c r="B3001" t="inlineStr">
        <is>
          <t>NL-HaNA_1.01.02_3770_0018-column-3476-502-902-2861</t>
        </is>
      </c>
      <c r="C3001" t="inlineStr">
        <is>
          <t>repeat_lemma</t>
        </is>
      </c>
      <c r="D3001" t="n">
        <v>3613</v>
      </c>
      <c r="E3001" t="n">
        <v>1448</v>
      </c>
      <c r="F3001" t="inlineStr">
        <is>
          <t xml:space="preserve">        liquidui van de pretensie der Troup-</t>
        </is>
      </c>
      <c r="G3001">
        <f>HYPERLINK("https://images.diginfra.net/iiif/NL-HaNA_1.01.02/3770/NL-HaNA_1.01.02_3770_0018.jpg/3376,402,1102,3061/full/0/default.jpg", "iiif_url")</f>
        <v/>
      </c>
    </row>
    <row r="3002">
      <c r="A3002" t="inlineStr">
        <is>
          <t>NL-HaNA_1.01.02_3770_0018-page-35</t>
        </is>
      </c>
      <c r="B3002" t="inlineStr">
        <is>
          <t>NL-HaNA_1.01.02_3770_0018-column-3476-502-902-2861</t>
        </is>
      </c>
      <c r="C3002" t="inlineStr">
        <is>
          <t>continuation</t>
        </is>
      </c>
      <c r="D3002" t="n">
        <v>3513</v>
      </c>
      <c r="E3002" t="n">
        <v>1500</v>
      </c>
      <c r="F3002" t="inlineStr">
        <is>
          <t xml:space="preserve">    pes. 972.</t>
        </is>
      </c>
      <c r="G3002">
        <f>HYPERLINK("https://images.diginfra.net/iiif/NL-HaNA_1.01.02/3770/NL-HaNA_1.01.02_3770_0018.jpg/3376,402,1102,3061/full/0/default.jpg", "iiif_url")</f>
        <v/>
      </c>
    </row>
    <row r="3003">
      <c r="A3003" t="inlineStr">
        <is>
          <t>NL-HaNA_1.01.02_3770_0018-page-35</t>
        </is>
      </c>
      <c r="B3003" t="inlineStr">
        <is>
          <t>NL-HaNA_1.01.02_3770_0018-column-3476-502-902-2861</t>
        </is>
      </c>
      <c r="C3003" t="inlineStr">
        <is>
          <t>repeat_lemma</t>
        </is>
      </c>
      <c r="D3003" t="n">
        <v>3604</v>
      </c>
      <c r="E3003" t="n">
        <v>1542</v>
      </c>
      <c r="F3003" t="inlineStr">
        <is>
          <t xml:space="preserve">        affiam van Limburgh door den Keyser.</t>
        </is>
      </c>
      <c r="G3003">
        <f>HYPERLINK("https://images.diginfra.net/iiif/NL-HaNA_1.01.02/3770/NL-HaNA_1.01.02_3770_0018.jpg/3376,402,1102,3061/full/0/default.jpg", "iiif_url")</f>
        <v/>
      </c>
    </row>
    <row r="3004">
      <c r="A3004" t="inlineStr">
        <is>
          <t>NL-HaNA_1.01.02_3770_0018-page-35</t>
        </is>
      </c>
      <c r="B3004" t="inlineStr">
        <is>
          <t>NL-HaNA_1.01.02_3770_0018-column-3476-502-902-2861</t>
        </is>
      </c>
      <c r="C3004" t="inlineStr">
        <is>
          <t>continuation</t>
        </is>
      </c>
      <c r="D3004" t="n">
        <v>3525</v>
      </c>
      <c r="E3004" t="n">
        <v>1601</v>
      </c>
      <c r="F3004" t="inlineStr">
        <is>
          <t xml:space="preserve">    1060. 1082. so91.</t>
        </is>
      </c>
      <c r="G3004">
        <f>HYPERLINK("https://images.diginfra.net/iiif/NL-HaNA_1.01.02/3770/NL-HaNA_1.01.02_3770_0018.jpg/3376,402,1102,3061/full/0/default.jpg", "iiif_url")</f>
        <v/>
      </c>
    </row>
    <row r="3005">
      <c r="A3005" t="inlineStr">
        <is>
          <t>NL-HaNA_1.01.02_3770_0018-page-35</t>
        </is>
      </c>
      <c r="B3005" t="inlineStr">
        <is>
          <t>NL-HaNA_1.01.02_3770_0018-column-3476-502-902-2861</t>
        </is>
      </c>
      <c r="C3005" t="inlineStr">
        <is>
          <t>lemma</t>
        </is>
      </c>
      <c r="D3005" t="n">
        <v>3467</v>
      </c>
      <c r="E3005" t="n">
        <v>1641</v>
      </c>
      <c r="F3005" t="inlineStr">
        <is>
          <t>Patenten. Go. 79. 178. 187. s06. 663. 818.</t>
        </is>
      </c>
      <c r="G3005">
        <f>HYPERLINK("https://images.diginfra.net/iiif/NL-HaNA_1.01.02/3770/NL-HaNA_1.01.02_3770_0018.jpg/3376,402,1102,3061/full/0/default.jpg", "iiif_url")</f>
        <v/>
      </c>
    </row>
    <row r="3006">
      <c r="A3006" t="inlineStr">
        <is>
          <t>NL-HaNA_1.01.02_3770_0018-page-35</t>
        </is>
      </c>
      <c r="B3006" t="inlineStr">
        <is>
          <t>NL-HaNA_1.01.02_3770_0018-column-3476-502-902-2861</t>
        </is>
      </c>
      <c r="C3006" t="inlineStr">
        <is>
          <t>continuation</t>
        </is>
      </c>
      <c r="D3006" t="n">
        <v>3520</v>
      </c>
      <c r="E3006" t="n">
        <v>1696</v>
      </c>
      <c r="F3006" t="inlineStr">
        <is>
          <t xml:space="preserve">    925. 955. 983. s085.</t>
        </is>
      </c>
      <c r="G3006">
        <f>HYPERLINK("https://images.diginfra.net/iiif/NL-HaNA_1.01.02/3770/NL-HaNA_1.01.02_3770_0018.jpg/3376,402,1102,3061/full/0/default.jpg", "iiif_url")</f>
        <v/>
      </c>
    </row>
    <row r="3007">
      <c r="A3007" t="inlineStr">
        <is>
          <t>NL-HaNA_1.01.02_3770_0018-page-35</t>
        </is>
      </c>
      <c r="B3007" t="inlineStr">
        <is>
          <t>NL-HaNA_1.01.02_3770_0018-column-3476-502-902-2861</t>
        </is>
      </c>
      <c r="C3007" t="inlineStr">
        <is>
          <t>lemma</t>
        </is>
      </c>
      <c r="D3007" t="n">
        <v>3469</v>
      </c>
      <c r="E3007" t="n">
        <v>1733</v>
      </c>
      <c r="F3007" t="inlineStr">
        <is>
          <t>Pazziol kien ducatons eens toegeleyt. 359.</t>
        </is>
      </c>
      <c r="G3007">
        <f>HYPERLINK("https://images.diginfra.net/iiif/NL-HaNA_1.01.02/3770/NL-HaNA_1.01.02_3770_0018.jpg/3376,402,1102,3061/full/0/default.jpg", "iiif_url")</f>
        <v/>
      </c>
    </row>
    <row r="3008">
      <c r="A3008" t="inlineStr">
        <is>
          <t>NL-HaNA_1.01.02_3770_0018-page-35</t>
        </is>
      </c>
      <c r="B3008" t="inlineStr">
        <is>
          <t>NL-HaNA_1.01.02_3770_0018-column-3476-502-902-2861</t>
        </is>
      </c>
      <c r="C3008" t="inlineStr">
        <is>
          <t>lemma</t>
        </is>
      </c>
      <c r="D3008" t="n">
        <v>3471</v>
      </c>
      <c r="E3008" t="n">
        <v>1787</v>
      </c>
      <c r="F3008" t="inlineStr">
        <is>
          <t>Perteau, verseckende Oftrôy ôm socen oly</t>
        </is>
      </c>
      <c r="G3008">
        <f>HYPERLINK("https://images.diginfra.net/iiif/NL-HaNA_1.01.02/3770/NL-HaNA_1.01.02_3770_0018.jpg/3376,402,1102,3061/full/0/default.jpg", "iiif_url")</f>
        <v/>
      </c>
    </row>
    <row r="3009">
      <c r="A3009" t="inlineStr">
        <is>
          <t>NL-HaNA_1.01.02_3770_0018-page-35</t>
        </is>
      </c>
      <c r="B3009" t="inlineStr">
        <is>
          <t>NL-HaNA_1.01.02_3770_0018-column-3476-502-902-2861</t>
        </is>
      </c>
      <c r="C3009" t="inlineStr">
        <is>
          <t>continuation</t>
        </is>
      </c>
      <c r="D3009" t="n">
        <v>3515</v>
      </c>
      <c r="E3009" t="n">
        <v>1839</v>
      </c>
      <c r="F3009" t="inlineStr">
        <is>
          <t xml:space="preserve">    DOO</t>
        </is>
      </c>
      <c r="G3009">
        <f>HYPERLINK("https://images.diginfra.net/iiif/NL-HaNA_1.01.02/3770/NL-HaNA_1.01.02_3770_0018.jpg/3376,402,1102,3061/full/0/default.jpg", "iiif_url")</f>
        <v/>
      </c>
    </row>
    <row r="3010">
      <c r="A3010" t="inlineStr">
        <is>
          <t>NL-HaNA_1.01.02_3770_0018-page-35</t>
        </is>
      </c>
      <c r="B3010" t="inlineStr">
        <is>
          <t>NL-HaNA_1.01.02_3770_0018-column-3476-502-902-2861</t>
        </is>
      </c>
      <c r="C3010" t="inlineStr">
        <is>
          <t>continuation</t>
        </is>
      </c>
      <c r="D3010" t="n">
        <v>3518</v>
      </c>
      <c r="E3010" t="n">
        <v>1888</v>
      </c>
      <c r="F3010" t="inlineStr">
        <is>
          <t xml:space="preserve">    882.</t>
        </is>
      </c>
      <c r="G3010">
        <f>HYPERLINK("https://images.diginfra.net/iiif/NL-HaNA_1.01.02/3770/NL-HaNA_1.01.02_3770_0018.jpg/3376,402,1102,3061/full/0/default.jpg", "iiif_url")</f>
        <v/>
      </c>
    </row>
    <row r="3011">
      <c r="A3011" t="inlineStr">
        <is>
          <t>NL-HaNA_1.01.02_3770_0018-page-35</t>
        </is>
      </c>
      <c r="B3011" t="inlineStr">
        <is>
          <t>NL-HaNA_1.01.02_3770_0018-column-3476-502-902-2861</t>
        </is>
      </c>
      <c r="C3011" t="inlineStr">
        <is>
          <t>lemma</t>
        </is>
      </c>
      <c r="D3011" t="n">
        <v>3469</v>
      </c>
      <c r="E3011" t="n">
        <v>1926</v>
      </c>
      <c r="F3011" t="inlineStr">
        <is>
          <t>Plat, set Savoyen, later S.</t>
        </is>
      </c>
      <c r="G3011">
        <f>HYPERLINK("https://images.diginfra.net/iiif/NL-HaNA_1.01.02/3770/NL-HaNA_1.01.02_3770_0018.jpg/3376,402,1102,3061/full/0/default.jpg", "iiif_url")</f>
        <v/>
      </c>
    </row>
    <row r="3012">
      <c r="A3012" t="inlineStr">
        <is>
          <t>NL-HaNA_1.01.02_3770_0018-page-35</t>
        </is>
      </c>
      <c r="B3012" t="inlineStr">
        <is>
          <t>NL-HaNA_1.01.02_3770_0018-column-3476-502-902-2861</t>
        </is>
      </c>
      <c r="C3012" t="inlineStr">
        <is>
          <t>lemma</t>
        </is>
      </c>
      <c r="D3012" t="n">
        <v>3469</v>
      </c>
      <c r="E3012" t="n">
        <v>1985</v>
      </c>
      <c r="F3012" t="inlineStr">
        <is>
          <t>Polen, Haerslie advertentie. 1. 15. 27. 43.</t>
        </is>
      </c>
      <c r="G3012">
        <f>HYPERLINK("https://images.diginfra.net/iiif/NL-HaNA_1.01.02/3770/NL-HaNA_1.01.02_3770_0018.jpg/3376,402,1102,3061/full/0/default.jpg", "iiif_url")</f>
        <v/>
      </c>
    </row>
    <row r="3013">
      <c r="A3013" t="inlineStr">
        <is>
          <t>NL-HaNA_1.01.02_3770_0018-page-35</t>
        </is>
      </c>
      <c r="B3013" t="inlineStr">
        <is>
          <t>NL-HaNA_1.01.02_3770_0018-column-3476-502-902-2861</t>
        </is>
      </c>
      <c r="C3013" t="inlineStr">
        <is>
          <t>continuation</t>
        </is>
      </c>
      <c r="D3013" t="n">
        <v>3518</v>
      </c>
      <c r="E3013" t="n">
        <v>2032</v>
      </c>
      <c r="F3013" t="inlineStr">
        <is>
          <t xml:space="preserve">    65. 79. 86. soo. 105. 129. ias. 166.</t>
        </is>
      </c>
      <c r="G3013">
        <f>HYPERLINK("https://images.diginfra.net/iiif/NL-HaNA_1.01.02/3770/NL-HaNA_1.01.02_3770_0018.jpg/3376,402,1102,3061/full/0/default.jpg", "iiif_url")</f>
        <v/>
      </c>
    </row>
    <row r="3014">
      <c r="A3014" t="inlineStr">
        <is>
          <t>NL-HaNA_1.01.02_3770_0018-page-35</t>
        </is>
      </c>
      <c r="B3014" t="inlineStr">
        <is>
          <t>NL-HaNA_1.01.02_3770_0018-column-3476-502-902-2861</t>
        </is>
      </c>
      <c r="C3014" t="inlineStr">
        <is>
          <t>continuation</t>
        </is>
      </c>
      <c r="D3014" t="n">
        <v>3522</v>
      </c>
      <c r="E3014" t="n">
        <v>2086</v>
      </c>
      <c r="F3014" t="inlineStr">
        <is>
          <t xml:space="preserve">    15. 194. 206. 225. 270. 284. 294. 05.</t>
        </is>
      </c>
      <c r="G3014">
        <f>HYPERLINK("https://images.diginfra.net/iiif/NL-HaNA_1.01.02/3770/NL-HaNA_1.01.02_3770_0018.jpg/3376,402,1102,3061/full/0/default.jpg", "iiif_url")</f>
        <v/>
      </c>
    </row>
    <row r="3015">
      <c r="A3015" t="inlineStr">
        <is>
          <t>NL-HaNA_1.01.02_3770_0018-page-35</t>
        </is>
      </c>
      <c r="B3015" t="inlineStr">
        <is>
          <t>NL-HaNA_1.01.02_3770_0018-column-3476-502-902-2861</t>
        </is>
      </c>
      <c r="C3015" t="inlineStr">
        <is>
          <t>continuation</t>
        </is>
      </c>
      <c r="D3015" t="n">
        <v>3520</v>
      </c>
      <c r="E3015" t="n">
        <v>2128</v>
      </c>
      <c r="F3015" t="inlineStr">
        <is>
          <t xml:space="preserve">    311. 330. 337. 359. 365. 383. 385. 404.</t>
        </is>
      </c>
      <c r="G3015">
        <f>HYPERLINK("https://images.diginfra.net/iiif/NL-HaNA_1.01.02/3770/NL-HaNA_1.01.02_3770_0018.jpg/3376,402,1102,3061/full/0/default.jpg", "iiif_url")</f>
        <v/>
      </c>
    </row>
    <row r="3016">
      <c r="A3016" t="inlineStr">
        <is>
          <t>NL-HaNA_1.01.02_3770_0018-page-35</t>
        </is>
      </c>
      <c r="B3016" t="inlineStr">
        <is>
          <t>NL-HaNA_1.01.02_3770_0018-column-3476-502-902-2861</t>
        </is>
      </c>
      <c r="C3016" t="inlineStr">
        <is>
          <t>continuation</t>
        </is>
      </c>
      <c r="D3016" t="n">
        <v>3518</v>
      </c>
      <c r="E3016" t="n">
        <v>2186</v>
      </c>
      <c r="F3016" t="inlineStr">
        <is>
          <t xml:space="preserve">    413. 447. 472. 5303. 515. 522. 553. 567.</t>
        </is>
      </c>
      <c r="G3016">
        <f>HYPERLINK("https://images.diginfra.net/iiif/NL-HaNA_1.01.02/3770/NL-HaNA_1.01.02_3770_0018.jpg/3376,402,1102,3061/full/0/default.jpg", "iiif_url")</f>
        <v/>
      </c>
    </row>
    <row r="3017">
      <c r="A3017" t="inlineStr">
        <is>
          <t>NL-HaNA_1.01.02_3770_0018-page-35</t>
        </is>
      </c>
      <c r="B3017" t="inlineStr">
        <is>
          <t>NL-HaNA_1.01.02_3770_0018-column-3476-502-902-2861</t>
        </is>
      </c>
      <c r="C3017" t="inlineStr">
        <is>
          <t>continuation</t>
        </is>
      </c>
      <c r="D3017" t="n">
        <v>3522</v>
      </c>
      <c r="E3017" t="n">
        <v>2232</v>
      </c>
      <c r="F3017" t="inlineStr">
        <is>
          <t xml:space="preserve">    576. 580. 588. 6o9. 631. 644. 647. 665.</t>
        </is>
      </c>
      <c r="G3017">
        <f>HYPERLINK("https://images.diginfra.net/iiif/NL-HaNA_1.01.02/3770/NL-HaNA_1.01.02_3770_0018.jpg/3376,402,1102,3061/full/0/default.jpg", "iiif_url")</f>
        <v/>
      </c>
    </row>
    <row r="3018">
      <c r="A3018" t="inlineStr">
        <is>
          <t>NL-HaNA_1.01.02_3770_0018-page-35</t>
        </is>
      </c>
      <c r="B3018" t="inlineStr">
        <is>
          <t>NL-HaNA_1.01.02_3770_0018-column-3476-502-902-2861</t>
        </is>
      </c>
      <c r="C3018" t="inlineStr">
        <is>
          <t>continuation</t>
        </is>
      </c>
      <c r="D3018" t="n">
        <v>3520</v>
      </c>
      <c r="E3018" t="n">
        <v>2278</v>
      </c>
      <c r="F3018" t="inlineStr">
        <is>
          <t xml:space="preserve">    695. 681. 304. 711. 785. 741. 746. 758.</t>
        </is>
      </c>
      <c r="G3018">
        <f>HYPERLINK("https://images.diginfra.net/iiif/NL-HaNA_1.01.02/3770/NL-HaNA_1.01.02_3770_0018.jpg/3376,402,1102,3061/full/0/default.jpg", "iiif_url")</f>
        <v/>
      </c>
    </row>
    <row r="3019">
      <c r="A3019" t="inlineStr">
        <is>
          <t>NL-HaNA_1.01.02_3770_0018-page-35</t>
        </is>
      </c>
      <c r="B3019" t="inlineStr">
        <is>
          <t>NL-HaNA_1.01.02_3770_0018-column-3476-502-902-2861</t>
        </is>
      </c>
      <c r="C3019" t="inlineStr">
        <is>
          <t>continuation</t>
        </is>
      </c>
      <c r="D3019" t="n">
        <v>3520</v>
      </c>
      <c r="E3019" t="n">
        <v>2330</v>
      </c>
      <c r="F3019" t="inlineStr">
        <is>
          <t xml:space="preserve">    766. 777. 785. 800. 805. 820. 829. 833.</t>
        </is>
      </c>
      <c r="G3019">
        <f>HYPERLINK("https://images.diginfra.net/iiif/NL-HaNA_1.01.02/3770/NL-HaNA_1.01.02_3770_0018.jpg/3376,402,1102,3061/full/0/default.jpg", "iiif_url")</f>
        <v/>
      </c>
    </row>
    <row r="3020">
      <c r="A3020" t="inlineStr">
        <is>
          <t>NL-HaNA_1.01.02_3770_0018-page-35</t>
        </is>
      </c>
      <c r="B3020" t="inlineStr">
        <is>
          <t>NL-HaNA_1.01.02_3770_0018-column-3476-502-902-2861</t>
        </is>
      </c>
      <c r="C3020" t="inlineStr">
        <is>
          <t>continuation</t>
        </is>
      </c>
      <c r="D3020" t="n">
        <v>3518</v>
      </c>
      <c r="E3020" t="n">
        <v>2375</v>
      </c>
      <c r="F3020" t="inlineStr">
        <is>
          <t xml:space="preserve">    843. 847. 850. 864 876. 880. 891. 899.</t>
        </is>
      </c>
      <c r="G3020">
        <f>HYPERLINK("https://images.diginfra.net/iiif/NL-HaNA_1.01.02/3770/NL-HaNA_1.01.02_3770_0018.jpg/3376,402,1102,3061/full/0/default.jpg", "iiif_url")</f>
        <v/>
      </c>
    </row>
    <row r="3021">
      <c r="A3021" t="inlineStr">
        <is>
          <t>NL-HaNA_1.01.02_3770_0018-page-35</t>
        </is>
      </c>
      <c r="B3021" t="inlineStr">
        <is>
          <t>NL-HaNA_1.01.02_3770_0018-column-3476-502-902-2861</t>
        </is>
      </c>
      <c r="C3021" t="inlineStr">
        <is>
          <t>continuation</t>
        </is>
      </c>
      <c r="D3021" t="n">
        <v>3520</v>
      </c>
      <c r="E3021" t="n">
        <v>2428</v>
      </c>
      <c r="F3021" t="inlineStr">
        <is>
          <t xml:space="preserve">    912. 919. 935. ga0. 982. 971. 987. 995.</t>
        </is>
      </c>
      <c r="G3021">
        <f>HYPERLINK("https://images.diginfra.net/iiif/NL-HaNA_1.01.02/3770/NL-HaNA_1.01.02_3770_0018.jpg/3376,402,1102,3061/full/0/default.jpg", "iiif_url")</f>
        <v/>
      </c>
    </row>
    <row r="3022">
      <c r="A3022" t="inlineStr">
        <is>
          <t>NL-HaNA_1.01.02_3770_0018-page-35</t>
        </is>
      </c>
      <c r="B3022" t="inlineStr">
        <is>
          <t>NL-HaNA_1.01.02_3770_0018-column-3476-502-902-2861</t>
        </is>
      </c>
      <c r="C3022" t="inlineStr">
        <is>
          <t>continuation</t>
        </is>
      </c>
      <c r="D3022" t="n">
        <v>3522</v>
      </c>
      <c r="E3022" t="n">
        <v>2479</v>
      </c>
      <c r="F3022" t="inlineStr">
        <is>
          <t xml:space="preserve">    iozo. 1026. 1047. so79. 1087. iii.</t>
        </is>
      </c>
      <c r="G3022">
        <f>HYPERLINK("https://images.diginfra.net/iiif/NL-HaNA_1.01.02/3770/NL-HaNA_1.01.02_3770_0018.jpg/3376,402,1102,3061/full/0/default.jpg", "iiif_url")</f>
        <v/>
      </c>
    </row>
    <row r="3023">
      <c r="A3023" t="inlineStr">
        <is>
          <t>NL-HaNA_1.01.02_3770_0018-page-35</t>
        </is>
      </c>
      <c r="B3023" t="inlineStr">
        <is>
          <t>NL-HaNA_1.01.02_3770_0018-column-3476-502-902-2861</t>
        </is>
      </c>
      <c r="C3023" t="inlineStr">
        <is>
          <t>continuation</t>
        </is>
      </c>
      <c r="D3023" t="n">
        <v>3525</v>
      </c>
      <c r="E3023" t="n">
        <v>2525</v>
      </c>
      <c r="F3023" t="inlineStr">
        <is>
          <t xml:space="preserve">    1131. 1149. 1171. 1180. 1190.</t>
        </is>
      </c>
      <c r="G3023">
        <f>HYPERLINK("https://images.diginfra.net/iiif/NL-HaNA_1.01.02/3770/NL-HaNA_1.01.02_3770_0018.jpg/3376,402,1102,3061/full/0/default.jpg", "iiif_url")</f>
        <v/>
      </c>
    </row>
    <row r="3024">
      <c r="A3024" t="inlineStr">
        <is>
          <t>NL-HaNA_1.01.02_3770_0018-page-35</t>
        </is>
      </c>
      <c r="B3024" t="inlineStr">
        <is>
          <t>NL-HaNA_1.01.02_3770_0018-column-3476-502-902-2861</t>
        </is>
      </c>
      <c r="C3024" t="inlineStr">
        <is>
          <t>repeat_lemma</t>
        </is>
      </c>
      <c r="D3024" t="n">
        <v>3629</v>
      </c>
      <c r="E3024" t="n">
        <v>2571</v>
      </c>
      <c r="F3024" t="inlineStr">
        <is>
          <t xml:space="preserve">        seldi van de Weduwe van Hendrick.</t>
        </is>
      </c>
      <c r="G3024">
        <f>HYPERLINK("https://images.diginfra.net/iiif/NL-HaNA_1.01.02/3770/NL-HaNA_1.01.02_3770_0018.jpg/3376,402,1102,3061/full/0/default.jpg", "iiif_url")</f>
        <v/>
      </c>
    </row>
    <row r="3025">
      <c r="A3025" t="inlineStr">
        <is>
          <t>NL-HaNA_1.01.02_3770_0018-page-35</t>
        </is>
      </c>
      <c r="B3025" t="inlineStr">
        <is>
          <t>NL-HaNA_1.01.02_3770_0018-column-3476-502-902-2861</t>
        </is>
      </c>
      <c r="C3025" t="inlineStr">
        <is>
          <t>continuation</t>
        </is>
      </c>
      <c r="D3025" t="n">
        <v>3520</v>
      </c>
      <c r="E3025" t="n">
        <v>2620</v>
      </c>
      <c r="F3025" t="inlineStr">
        <is>
          <t xml:space="preserve">    Momber van den Hertogh van Courlandt.</t>
        </is>
      </c>
      <c r="G3025">
        <f>HYPERLINK("https://images.diginfra.net/iiif/NL-HaNA_1.01.02/3770/NL-HaNA_1.01.02_3770_0018.jpg/3376,402,1102,3061/full/0/default.jpg", "iiif_url")</f>
        <v/>
      </c>
    </row>
    <row r="3026">
      <c r="A3026" t="inlineStr">
        <is>
          <t>NL-HaNA_1.01.02_3770_0018-page-35</t>
        </is>
      </c>
      <c r="B3026" t="inlineStr">
        <is>
          <t>NL-HaNA_1.01.02_3770_0018-column-3476-502-902-2861</t>
        </is>
      </c>
      <c r="C3026" t="inlineStr">
        <is>
          <t>continuation</t>
        </is>
      </c>
      <c r="D3026" t="n">
        <v>3515</v>
      </c>
      <c r="E3026" t="n">
        <v>2667</v>
      </c>
      <c r="F3026" t="inlineStr">
        <is>
          <t xml:space="preserve">    co.</t>
        </is>
      </c>
      <c r="G3026">
        <f>HYPERLINK("https://images.diginfra.net/iiif/NL-HaNA_1.01.02/3770/NL-HaNA_1.01.02_3770_0018.jpg/3376,402,1102,3061/full/0/default.jpg", "iiif_url")</f>
        <v/>
      </c>
    </row>
    <row r="3027">
      <c r="A3027" t="inlineStr">
        <is>
          <t>NL-HaNA_1.01.02_3770_0018-page-35</t>
        </is>
      </c>
      <c r="B3027" t="inlineStr">
        <is>
          <t>NL-HaNA_1.01.02_3770_0018-column-3476-502-902-2861</t>
        </is>
      </c>
      <c r="C3027" t="inlineStr">
        <is>
          <t>repeat_lemma</t>
        </is>
      </c>
      <c r="D3027" t="n">
        <v>3639</v>
      </c>
      <c r="E3027" t="n">
        <v>2714</v>
      </c>
      <c r="F3027" t="inlineStr">
        <is>
          <t xml:space="preserve">        devoir te doen tot maintien van het</t>
        </is>
      </c>
      <c r="G3027">
        <f>HYPERLINK("https://images.diginfra.net/iiif/NL-HaNA_1.01.02/3770/NL-HaNA_1.01.02_3770_0018.jpg/3376,402,1102,3061/full/0/default.jpg", "iiif_url")</f>
        <v/>
      </c>
    </row>
    <row r="3028">
      <c r="A3028" t="inlineStr">
        <is>
          <t>NL-HaNA_1.01.02_3770_0018-page-35</t>
        </is>
      </c>
      <c r="B3028" t="inlineStr">
        <is>
          <t>NL-HaNA_1.01.02_3770_0018-column-3476-502-902-2861</t>
        </is>
      </c>
      <c r="C3028" t="inlineStr">
        <is>
          <t>continuation</t>
        </is>
      </c>
      <c r="D3028" t="n">
        <v>3515</v>
      </c>
      <c r="E3028" t="n">
        <v>2766</v>
      </c>
      <c r="F3028" t="inlineStr">
        <is>
          <t xml:space="preserve">    Difvit van Pilen by hare privilegien.</t>
        </is>
      </c>
      <c r="G3028">
        <f>HYPERLINK("https://images.diginfra.net/iiif/NL-HaNA_1.01.02/3770/NL-HaNA_1.01.02_3770_0018.jpg/3376,402,1102,3061/full/0/default.jpg", "iiif_url")</f>
        <v/>
      </c>
    </row>
    <row r="3029">
      <c r="A3029" t="inlineStr">
        <is>
          <t>NL-HaNA_1.01.02_3770_0018-page-35</t>
        </is>
      </c>
      <c r="B3029" t="inlineStr">
        <is>
          <t>NL-HaNA_1.01.02_3770_0018-column-3476-502-902-2861</t>
        </is>
      </c>
      <c r="C3029" t="inlineStr">
        <is>
          <t>continuation</t>
        </is>
      </c>
      <c r="D3029" t="n">
        <v>3515</v>
      </c>
      <c r="E3029" t="n">
        <v>2827</v>
      </c>
      <c r="F3029" t="inlineStr">
        <is>
          <t xml:space="preserve">    757.</t>
        </is>
      </c>
      <c r="G3029">
        <f>HYPERLINK("https://images.diginfra.net/iiif/NL-HaNA_1.01.02/3770/NL-HaNA_1.01.02_3770_0018.jpg/3376,402,1102,3061/full/0/default.jpg", "iiif_url")</f>
        <v/>
      </c>
    </row>
    <row r="3030">
      <c r="A3030" t="inlineStr">
        <is>
          <t>NL-HaNA_1.01.02_3770_0018-page-35</t>
        </is>
      </c>
      <c r="B3030" t="inlineStr">
        <is>
          <t>NL-HaNA_1.01.02_3770_0018-column-3476-502-902-2861</t>
        </is>
      </c>
      <c r="C3030" t="inlineStr">
        <is>
          <t>repeat_lemma</t>
        </is>
      </c>
      <c r="D3030" t="n">
        <v>3636</v>
      </c>
      <c r="E3030" t="n">
        <v>2863</v>
      </c>
      <c r="F3030" t="inlineStr">
        <is>
          <t xml:space="preserve">        rouw over den Koningh van Vranckrsck.</t>
        </is>
      </c>
      <c r="G3030">
        <f>HYPERLINK("https://images.diginfra.net/iiif/NL-HaNA_1.01.02/3770/NL-HaNA_1.01.02_3770_0018.jpg/3376,402,1102,3061/full/0/default.jpg", "iiif_url")</f>
        <v/>
      </c>
    </row>
    <row r="3031">
      <c r="A3031" t="inlineStr">
        <is>
          <t>NL-HaNA_1.01.02_3770_0018-page-35</t>
        </is>
      </c>
      <c r="B3031" t="inlineStr">
        <is>
          <t>NL-HaNA_1.01.02_3770_0018-column-3476-502-902-2861</t>
        </is>
      </c>
      <c r="C3031" t="inlineStr">
        <is>
          <t>continuation</t>
        </is>
      </c>
      <c r="D3031" t="n">
        <v>3520</v>
      </c>
      <c r="E3031" t="n">
        <v>2915</v>
      </c>
      <c r="F3031" t="inlineStr">
        <is>
          <t xml:space="preserve">    976.</t>
        </is>
      </c>
      <c r="G3031">
        <f>HYPERLINK("https://images.diginfra.net/iiif/NL-HaNA_1.01.02/3770/NL-HaNA_1.01.02_3770_0018.jpg/3376,402,1102,3061/full/0/default.jpg", "iiif_url")</f>
        <v/>
      </c>
    </row>
    <row r="3032">
      <c r="A3032" t="inlineStr">
        <is>
          <t>NL-HaNA_1.01.02_3770_0018-page-35</t>
        </is>
      </c>
      <c r="B3032" t="inlineStr">
        <is>
          <t>NL-HaNA_1.01.02_3770_0018-column-3476-502-902-2861</t>
        </is>
      </c>
      <c r="C3032" t="inlineStr">
        <is>
          <t>lemma</t>
        </is>
      </c>
      <c r="D3032" t="n">
        <v>3467</v>
      </c>
      <c r="E3032" t="n">
        <v>2959</v>
      </c>
      <c r="F3032" t="inlineStr">
        <is>
          <t>Portugael, Schoonenberg advertentie. 65.</t>
        </is>
      </c>
      <c r="G3032">
        <f>HYPERLINK("https://images.diginfra.net/iiif/NL-HaNA_1.01.02/3770/NL-HaNA_1.01.02_3770_0018.jpg/3376,402,1102,3061/full/0/default.jpg", "iiif_url")</f>
        <v/>
      </c>
    </row>
    <row r="3033">
      <c r="A3033" t="inlineStr">
        <is>
          <t>NL-HaNA_1.01.02_3770_0018-page-35</t>
        </is>
      </c>
      <c r="B3033" t="inlineStr">
        <is>
          <t>NL-HaNA_1.01.02_3770_0018-column-3476-502-902-2861</t>
        </is>
      </c>
      <c r="C3033" t="inlineStr">
        <is>
          <t>continuation</t>
        </is>
      </c>
      <c r="D3033" t="n">
        <v>3520</v>
      </c>
      <c r="E3033" t="n">
        <v>3011</v>
      </c>
      <c r="F3033" t="inlineStr">
        <is>
          <t xml:space="preserve">    185. 383. 625. 660. 662. 749. 778. 814.</t>
        </is>
      </c>
      <c r="G3033">
        <f>HYPERLINK("https://images.diginfra.net/iiif/NL-HaNA_1.01.02/3770/NL-HaNA_1.01.02_3770_0018.jpg/3376,402,1102,3061/full/0/default.jpg", "iiif_url")</f>
        <v/>
      </c>
    </row>
    <row r="3034">
      <c r="A3034" t="inlineStr">
        <is>
          <t>NL-HaNA_1.01.02_3770_0018-page-35</t>
        </is>
      </c>
      <c r="B3034" t="inlineStr">
        <is>
          <t>NL-HaNA_1.01.02_3770_0018-column-3476-502-902-2861</t>
        </is>
      </c>
      <c r="C3034" t="inlineStr">
        <is>
          <t>continuation</t>
        </is>
      </c>
      <c r="D3034" t="n">
        <v>3518</v>
      </c>
      <c r="E3034" t="n">
        <v>3058</v>
      </c>
      <c r="F3034" t="inlineStr">
        <is>
          <t xml:space="preserve">    843. 902.</t>
        </is>
      </c>
      <c r="G3034">
        <f>HYPERLINK("https://images.diginfra.net/iiif/NL-HaNA_1.01.02/3770/NL-HaNA_1.01.02_3770_0018.jpg/3376,402,1102,3061/full/0/default.jpg", "iiif_url")</f>
        <v/>
      </c>
    </row>
    <row r="3035">
      <c r="A3035" t="inlineStr">
        <is>
          <t>NL-HaNA_1.01.02_3770_0018-page-35</t>
        </is>
      </c>
      <c r="B3035" t="inlineStr">
        <is>
          <t>NL-HaNA_1.01.02_3770_0018-column-3476-502-902-2861</t>
        </is>
      </c>
      <c r="C3035" t="inlineStr">
        <is>
          <t>repeat_lemma</t>
        </is>
      </c>
      <c r="D3035" t="n">
        <v>3641</v>
      </c>
      <c r="E3035" t="n">
        <v>3106</v>
      </c>
      <c r="F3035" t="inlineStr">
        <is>
          <t xml:space="preserve">        notificatie van het overlyden van den</t>
        </is>
      </c>
      <c r="G3035">
        <f>HYPERLINK("https://images.diginfra.net/iiif/NL-HaNA_1.01.02/3770/NL-HaNA_1.01.02_3770_0018.jpg/3376,402,1102,3061/full/0/default.jpg", "iiif_url")</f>
        <v/>
      </c>
    </row>
    <row r="3036">
      <c r="A3036" t="inlineStr">
        <is>
          <t>NL-HaNA_1.01.02_3770_0018-page-35</t>
        </is>
      </c>
      <c r="B3036" t="inlineStr">
        <is>
          <t>NL-HaNA_1.01.02_3770_0018-column-3476-502-902-2861</t>
        </is>
      </c>
      <c r="C3036" t="inlineStr">
        <is>
          <t>continuation</t>
        </is>
      </c>
      <c r="D3036" t="n">
        <v>3518</v>
      </c>
      <c r="E3036" t="n">
        <v>3161</v>
      </c>
      <c r="F3036" t="inlineStr">
        <is>
          <t xml:space="preserve">    prins Don Pedro. 41.</t>
        </is>
      </c>
      <c r="G3036">
        <f>HYPERLINK("https://images.diginfra.net/iiif/NL-HaNA_1.01.02/3770/NL-HaNA_1.01.02_3770_0018.jpg/3376,402,1102,3061/full/0/default.jpg", "iiif_url")</f>
        <v/>
      </c>
    </row>
    <row r="3037">
      <c r="A3037" t="inlineStr">
        <is>
          <t>NL-HaNA_1.01.02_3770_0018-page-35</t>
        </is>
      </c>
      <c r="B3037" t="inlineStr">
        <is>
          <t>NL-HaNA_1.01.02_3770_0018-column-3476-502-902-2861</t>
        </is>
      </c>
      <c r="C3037" t="inlineStr">
        <is>
          <t>repeat_lemma</t>
        </is>
      </c>
      <c r="D3037" t="n">
        <v>3643</v>
      </c>
      <c r="E3037" t="n">
        <v>3209</v>
      </c>
      <c r="F3037" t="inlineStr">
        <is>
          <t xml:space="preserve">        Tarouca verwelkomt. 413.</t>
        </is>
      </c>
      <c r="G3037">
        <f>HYPERLINK("https://images.diginfra.net/iiif/NL-HaNA_1.01.02/3770/NL-HaNA_1.01.02_3770_0018.jpg/3376,402,1102,3061/full/0/default.jpg", "iiif_url")</f>
        <v/>
      </c>
    </row>
    <row r="3038">
      <c r="A3038" t="inlineStr">
        <is>
          <t>NL-HaNA_1.01.02_3770_0018-page-35</t>
        </is>
      </c>
      <c r="B3038" t="inlineStr">
        <is>
          <t>NL-HaNA_1.01.02_3770_0018-column-3476-502-902-2861</t>
        </is>
      </c>
      <c r="C3038" t="inlineStr">
        <is>
          <t>repeat_lemma</t>
        </is>
      </c>
      <c r="D3038" t="n">
        <v>3643</v>
      </c>
      <c r="E3038" t="n">
        <v>3249</v>
      </c>
      <c r="F3038" t="inlineStr">
        <is>
          <t xml:space="preserve">        wegens qualyck handelen van twee Por-</t>
        </is>
      </c>
      <c r="G3038">
        <f>HYPERLINK("https://images.diginfra.net/iiif/NL-HaNA_1.01.02/3770/NL-HaNA_1.01.02_3770_0018.jpg/3376,402,1102,3061/full/0/default.jpg", "iiif_url")</f>
        <v/>
      </c>
    </row>
    <row r="3039">
      <c r="A3039" t="inlineStr">
        <is>
          <t>NL-HaNA_1.01.02_3770_0018-page-35</t>
        </is>
      </c>
      <c r="B3039" t="inlineStr">
        <is>
          <t>NL-HaNA_1.01.02_3770_0018-column-3476-502-902-2861</t>
        </is>
      </c>
      <c r="C3039" t="inlineStr">
        <is>
          <t>lemma</t>
        </is>
      </c>
      <c r="D3039" t="n">
        <v>3515</v>
      </c>
      <c r="E3039" t="n">
        <v>3300</v>
      </c>
      <c r="F3039" t="inlineStr">
        <is>
          <t>mgesche Schepen op de Kust van Delmina.</t>
        </is>
      </c>
      <c r="G3039">
        <f>HYPERLINK("https://images.diginfra.net/iiif/NL-HaNA_1.01.02/3770/NL-HaNA_1.01.02_3770_0018.jpg/3376,402,1102,3061/full/0/default.jpg", "iiif_url")</f>
        <v/>
      </c>
    </row>
    <row r="3043">
      <c r="A3043" t="inlineStr">
        <is>
          <t>NL-HaNA_1.01.02_3770_0019-page-36</t>
        </is>
      </c>
      <c r="B3043" t="inlineStr">
        <is>
          <t>NL-HaNA_1.01.02_3770_0019-column-481-488-898-2848</t>
        </is>
      </c>
      <c r="C3043" t="inlineStr">
        <is>
          <t>non_index_line</t>
        </is>
      </c>
      <c r="D3043" t="n">
        <v>680</v>
      </c>
      <c r="E3043" t="n">
        <v>475</v>
      </c>
      <c r="F3043" t="inlineStr">
        <is>
          <t xml:space="preserve">        Geinteresseerden in den Buenos Airos.</t>
        </is>
      </c>
      <c r="G3043">
        <f>HYPERLINK("https://images.diginfra.net/iiif/NL-HaNA_1.01.02/3770/NL-HaNA_1.01.02_3770_0019.jpg/381,388,1098,3048/full/0/default.jpg", "iiif_url")</f>
        <v/>
      </c>
    </row>
    <row r="3044">
      <c r="A3044" t="inlineStr">
        <is>
          <t>NL-HaNA_1.01.02_3770_0019-page-36</t>
        </is>
      </c>
      <c r="B3044" t="inlineStr">
        <is>
          <t>NL-HaNA_1.01.02_3770_0019-column-481-488-898-2848</t>
        </is>
      </c>
      <c r="C3044" t="inlineStr">
        <is>
          <t>continuation</t>
        </is>
      </c>
      <c r="D3044" t="n">
        <v>571</v>
      </c>
      <c r="E3044" t="n">
        <v>534</v>
      </c>
      <c r="F3044" t="inlineStr">
        <is>
          <t xml:space="preserve">    197. 373. so0. 699.</t>
        </is>
      </c>
      <c r="G3044">
        <f>HYPERLINK("https://images.diginfra.net/iiif/NL-HaNA_1.01.02/3770/NL-HaNA_1.01.02_3770_0019.jpg/381,388,1098,3048/full/0/default.jpg", "iiif_url")</f>
        <v/>
      </c>
    </row>
    <row r="3045">
      <c r="A3045" t="inlineStr">
        <is>
          <t>NL-HaNA_1.01.02_3770_0019-page-36</t>
        </is>
      </c>
      <c r="B3045" t="inlineStr">
        <is>
          <t>NL-HaNA_1.01.02_3770_0019-column-481-488-898-2848</t>
        </is>
      </c>
      <c r="C3045" t="inlineStr">
        <is>
          <t>non_index_line</t>
        </is>
      </c>
      <c r="D3045" t="n">
        <v>687</v>
      </c>
      <c r="E3045" t="n">
        <v>574</v>
      </c>
      <c r="F3045" t="inlineStr">
        <is>
          <t xml:space="preserve">        Ralificatie van de vreede met Portu-</t>
        </is>
      </c>
      <c r="G3045">
        <f>HYPERLINK("https://images.diginfra.net/iiif/NL-HaNA_1.01.02/3770/NL-HaNA_1.01.02_3770_0019.jpg/381,388,1098,3048/full/0/default.jpg", "iiif_url")</f>
        <v/>
      </c>
    </row>
    <row r="3046">
      <c r="A3046" t="inlineStr">
        <is>
          <t>NL-HaNA_1.01.02_3770_0019-page-36</t>
        </is>
      </c>
      <c r="B3046" t="inlineStr">
        <is>
          <t>NL-HaNA_1.01.02_3770_0019-column-481-488-898-2848</t>
        </is>
      </c>
      <c r="C3046" t="inlineStr">
        <is>
          <t>continuation</t>
        </is>
      </c>
      <c r="D3046" t="n">
        <v>559</v>
      </c>
      <c r="E3046" t="n">
        <v>622</v>
      </c>
      <c r="F3046" t="inlineStr">
        <is>
          <t xml:space="preserve">    gael.</t>
        </is>
      </c>
      <c r="G3046">
        <f>HYPERLINK("https://images.diginfra.net/iiif/NL-HaNA_1.01.02/3770/NL-HaNA_1.01.02_3770_0019.jpg/381,388,1098,3048/full/0/default.jpg", "iiif_url")</f>
        <v/>
      </c>
    </row>
    <row r="3047">
      <c r="A3047" t="inlineStr">
        <is>
          <t>NL-HaNA_1.01.02_3770_0019-page-36</t>
        </is>
      </c>
      <c r="B3047" t="inlineStr">
        <is>
          <t>NL-HaNA_1.01.02_3770_0019-column-481-488-898-2848</t>
        </is>
      </c>
      <c r="C3047" t="inlineStr">
        <is>
          <t>non_index_line</t>
        </is>
      </c>
      <c r="D3047" t="n">
        <v>692</v>
      </c>
      <c r="E3047" t="n">
        <v>631</v>
      </c>
      <c r="F3047" t="inlineStr">
        <is>
          <t xml:space="preserve">        sa5.</t>
        </is>
      </c>
      <c r="G3047">
        <f>HYPERLINK("https://images.diginfra.net/iiif/NL-HaNA_1.01.02/3770/NL-HaNA_1.01.02_3770_0019.jpg/381,388,1098,3048/full/0/default.jpg", "iiif_url")</f>
        <v/>
      </c>
    </row>
    <row r="3048">
      <c r="A3048" t="inlineStr">
        <is>
          <t>NL-HaNA_1.01.02_3770_0019-page-36</t>
        </is>
      </c>
      <c r="B3048" t="inlineStr">
        <is>
          <t>NL-HaNA_1.01.02_3770_0019-column-481-488-898-2848</t>
        </is>
      </c>
      <c r="C3048" t="inlineStr">
        <is>
          <t>non_index_line</t>
        </is>
      </c>
      <c r="D3048" t="n">
        <v>699</v>
      </c>
      <c r="E3048" t="n">
        <v>671</v>
      </c>
      <c r="F3048" t="inlineStr">
        <is>
          <t xml:space="preserve">        om betalinge van sulsidien. 644.</t>
        </is>
      </c>
      <c r="G3048">
        <f>HYPERLINK("https://images.diginfra.net/iiif/NL-HaNA_1.01.02/3770/NL-HaNA_1.01.02_3770_0019.jpg/381,388,1098,3048/full/0/default.jpg", "iiif_url")</f>
        <v/>
      </c>
    </row>
    <row r="3049">
      <c r="A3049" t="inlineStr">
        <is>
          <t>NL-HaNA_1.01.02_3770_0019-page-36</t>
        </is>
      </c>
      <c r="B3049" t="inlineStr">
        <is>
          <t>NL-HaNA_1.01.02_3770_0019-column-481-488-898-2848</t>
        </is>
      </c>
      <c r="C3049" t="inlineStr">
        <is>
          <t>continuation</t>
        </is>
      </c>
      <c r="D3049" t="n">
        <v>561</v>
      </c>
      <c r="E3049" t="n">
        <v>722</v>
      </c>
      <c r="F3049" t="inlineStr">
        <is>
          <t xml:space="preserve">    770.</t>
        </is>
      </c>
      <c r="G3049">
        <f>HYPERLINK("https://images.diginfra.net/iiif/NL-HaNA_1.01.02/3770/NL-HaNA_1.01.02_3770_0019.jpg/381,388,1098,3048/full/0/default.jpg", "iiif_url")</f>
        <v/>
      </c>
    </row>
    <row r="3050">
      <c r="A3050" t="inlineStr">
        <is>
          <t>NL-HaNA_1.01.02_3770_0019-page-36</t>
        </is>
      </c>
      <c r="B3050" t="inlineStr">
        <is>
          <t>NL-HaNA_1.01.02_3770_0019-column-481-488-898-2848</t>
        </is>
      </c>
      <c r="C3050" t="inlineStr">
        <is>
          <t>non_index_line</t>
        </is>
      </c>
      <c r="D3050" t="n">
        <v>680</v>
      </c>
      <c r="E3050" t="n">
        <v>763</v>
      </c>
      <c r="F3050" t="inlineStr">
        <is>
          <t xml:space="preserve">        devoir te doen tot voldoeninge van de</t>
        </is>
      </c>
      <c r="G3050">
        <f>HYPERLINK("https://images.diginfra.net/iiif/NL-HaNA_1.01.02/3770/NL-HaNA_1.01.02_3770_0019.jpg/381,388,1098,3048/full/0/default.jpg", "iiif_url")</f>
        <v/>
      </c>
    </row>
    <row r="3051">
      <c r="A3051" t="inlineStr">
        <is>
          <t>NL-HaNA_1.01.02_3770_0019-page-36</t>
        </is>
      </c>
      <c r="B3051" t="inlineStr">
        <is>
          <t>NL-HaNA_1.01.02_3770_0019-column-481-488-898-2848</t>
        </is>
      </c>
      <c r="C3051" t="inlineStr">
        <is>
          <t>continuation</t>
        </is>
      </c>
      <c r="D3051" t="n">
        <v>554</v>
      </c>
      <c r="E3051" t="n">
        <v>815</v>
      </c>
      <c r="F3051" t="inlineStr">
        <is>
          <t xml:space="preserve">    pretensien van Samuel Pallache. 756.</t>
        </is>
      </c>
      <c r="G3051">
        <f>HYPERLINK("https://images.diginfra.net/iiif/NL-HaNA_1.01.02/3770/NL-HaNA_1.01.02_3770_0019.jpg/381,388,1098,3048/full/0/default.jpg", "iiif_url")</f>
        <v/>
      </c>
    </row>
    <row r="3052">
      <c r="A3052" t="inlineStr">
        <is>
          <t>NL-HaNA_1.01.02_3770_0019-page-36</t>
        </is>
      </c>
      <c r="B3052" t="inlineStr">
        <is>
          <t>NL-HaNA_1.01.02_3770_0019-column-481-488-898-2848</t>
        </is>
      </c>
      <c r="C3052" t="inlineStr">
        <is>
          <t>non_index_line</t>
        </is>
      </c>
      <c r="D3052" t="n">
        <v>680</v>
      </c>
      <c r="E3052" t="n">
        <v>856</v>
      </c>
      <c r="F3052" t="inlineStr">
        <is>
          <t xml:space="preserve">        Tarocca om meer vryheyt der Roomsch-</t>
        </is>
      </c>
      <c r="G3052">
        <f>HYPERLINK("https://images.diginfra.net/iiif/NL-HaNA_1.01.02/3770/NL-HaNA_1.01.02_3770_0019.jpg/381,388,1098,3048/full/0/default.jpg", "iiif_url")</f>
        <v/>
      </c>
    </row>
    <row r="3053">
      <c r="A3053" t="inlineStr">
        <is>
          <t>NL-HaNA_1.01.02_3770_0019-page-36</t>
        </is>
      </c>
      <c r="B3053" t="inlineStr">
        <is>
          <t>NL-HaNA_1.01.02_3770_0019-column-481-488-898-2848</t>
        </is>
      </c>
      <c r="C3053" t="inlineStr">
        <is>
          <t>continuation</t>
        </is>
      </c>
      <c r="D3053" t="n">
        <v>552</v>
      </c>
      <c r="E3053" t="n">
        <v>910</v>
      </c>
      <c r="F3053" t="inlineStr">
        <is>
          <t xml:space="preserve">    gesinde op Ceylon. 832. 872.</t>
        </is>
      </c>
      <c r="G3053">
        <f>HYPERLINK("https://images.diginfra.net/iiif/NL-HaNA_1.01.02/3770/NL-HaNA_1.01.02_3770_0019.jpg/381,388,1098,3048/full/0/default.jpg", "iiif_url")</f>
        <v/>
      </c>
    </row>
    <row r="3054">
      <c r="A3054" t="inlineStr">
        <is>
          <t>NL-HaNA_1.01.02_3770_0019-page-36</t>
        </is>
      </c>
      <c r="B3054" t="inlineStr">
        <is>
          <t>NL-HaNA_1.01.02_3770_0019-column-481-488-898-2848</t>
        </is>
      </c>
      <c r="C3054" t="inlineStr">
        <is>
          <t>non_index_line</t>
        </is>
      </c>
      <c r="D3054" t="n">
        <v>676</v>
      </c>
      <c r="E3054" t="n">
        <v>962</v>
      </c>
      <c r="F3054" t="inlineStr">
        <is>
          <t xml:space="preserve">        Hesterman wegens het Schip Frangois</t>
        </is>
      </c>
      <c r="G3054">
        <f>HYPERLINK("https://images.diginfra.net/iiif/NL-HaNA_1.01.02/3770/NL-HaNA_1.01.02_3770_0019.jpg/381,388,1098,3048/full/0/default.jpg", "iiif_url")</f>
        <v/>
      </c>
    </row>
    <row r="3055">
      <c r="A3055" t="inlineStr">
        <is>
          <t>NL-HaNA_1.01.02_3770_0019-page-36</t>
        </is>
      </c>
      <c r="B3055" t="inlineStr">
        <is>
          <t>NL-HaNA_1.01.02_3770_0019-column-481-488-898-2848</t>
        </is>
      </c>
      <c r="C3055" t="inlineStr">
        <is>
          <t>continuation</t>
        </is>
      </c>
      <c r="D3055" t="n">
        <v>552</v>
      </c>
      <c r="E3055" t="n">
        <v>1011</v>
      </c>
      <c r="F3055" t="inlineStr">
        <is>
          <t xml:space="preserve">    Pavier. 914.</t>
        </is>
      </c>
      <c r="G3055">
        <f>HYPERLINK("https://images.diginfra.net/iiif/NL-HaNA_1.01.02/3770/NL-HaNA_1.01.02_3770_0019.jpg/381,388,1098,3048/full/0/default.jpg", "iiif_url")</f>
        <v/>
      </c>
    </row>
    <row r="3056">
      <c r="A3056" t="inlineStr">
        <is>
          <t>NL-HaNA_1.01.02_3770_0019-page-36</t>
        </is>
      </c>
      <c r="B3056" t="inlineStr">
        <is>
          <t>NL-HaNA_1.01.02_3770_0019-column-481-488-898-2848</t>
        </is>
      </c>
      <c r="C3056" t="inlineStr">
        <is>
          <t>repeat_lemma</t>
        </is>
      </c>
      <c r="D3056" t="n">
        <v>671</v>
      </c>
      <c r="E3056" t="n">
        <v>1058</v>
      </c>
      <c r="F3056" t="inlineStr">
        <is>
          <t xml:space="preserve">        rouw over den Koningh van Vranckryck.</t>
        </is>
      </c>
      <c r="G3056">
        <f>HYPERLINK("https://images.diginfra.net/iiif/NL-HaNA_1.01.02/3770/NL-HaNA_1.01.02_3770_0019.jpg/381,388,1098,3048/full/0/default.jpg", "iiif_url")</f>
        <v/>
      </c>
    </row>
    <row r="3057">
      <c r="A3057" t="inlineStr">
        <is>
          <t>NL-HaNA_1.01.02_3770_0019-page-36</t>
        </is>
      </c>
      <c r="B3057" t="inlineStr">
        <is>
          <t>NL-HaNA_1.01.02_3770_0019-column-481-488-898-2848</t>
        </is>
      </c>
      <c r="C3057" t="inlineStr">
        <is>
          <t>continuation</t>
        </is>
      </c>
      <c r="D3057" t="n">
        <v>547</v>
      </c>
      <c r="E3057" t="n">
        <v>1110</v>
      </c>
      <c r="F3057" t="inlineStr">
        <is>
          <t xml:space="preserve">    968.</t>
        </is>
      </c>
      <c r="G3057">
        <f>HYPERLINK("https://images.diginfra.net/iiif/NL-HaNA_1.01.02/3770/NL-HaNA_1.01.02_3770_0019.jpg/381,388,1098,3048/full/0/default.jpg", "iiif_url")</f>
        <v/>
      </c>
    </row>
    <row r="3058">
      <c r="A3058" t="inlineStr">
        <is>
          <t>NL-HaNA_1.01.02_3770_0019-page-36</t>
        </is>
      </c>
      <c r="B3058" t="inlineStr">
        <is>
          <t>NL-HaNA_1.01.02_3770_0019-column-481-488-898-2848</t>
        </is>
      </c>
      <c r="C3058" t="inlineStr">
        <is>
          <t>lemma</t>
        </is>
      </c>
      <c r="D3058" t="n">
        <v>505</v>
      </c>
      <c r="E3058" t="n">
        <v>1155</v>
      </c>
      <c r="F3058" t="inlineStr">
        <is>
          <t>Proever, als last en procuratie hebbende van</t>
        </is>
      </c>
      <c r="G3058">
        <f>HYPERLINK("https://images.diginfra.net/iiif/NL-HaNA_1.01.02/3770/NL-HaNA_1.01.02_3770_0019.jpg/381,388,1098,3048/full/0/default.jpg", "iiif_url")</f>
        <v/>
      </c>
    </row>
    <row r="3059">
      <c r="A3059" t="inlineStr">
        <is>
          <t>NL-HaNA_1.01.02_3770_0019-page-36</t>
        </is>
      </c>
      <c r="B3059" t="inlineStr">
        <is>
          <t>NL-HaNA_1.01.02_3770_0019-column-481-488-898-2848</t>
        </is>
      </c>
      <c r="C3059" t="inlineStr">
        <is>
          <t>continuation</t>
        </is>
      </c>
      <c r="D3059" t="n">
        <v>547</v>
      </c>
      <c r="E3059" t="n">
        <v>1203</v>
      </c>
      <c r="F3059" t="inlineStr">
        <is>
          <t xml:space="preserve">    Jan Charlo van Bitshoven. 149.</t>
        </is>
      </c>
      <c r="G3059">
        <f>HYPERLINK("https://images.diginfra.net/iiif/NL-HaNA_1.01.02/3770/NL-HaNA_1.01.02_3770_0019.jpg/381,388,1098,3048/full/0/default.jpg", "iiif_url")</f>
        <v/>
      </c>
    </row>
    <row r="3060">
      <c r="A3060" t="inlineStr">
        <is>
          <t>NL-HaNA_1.01.02_3770_0019-page-36</t>
        </is>
      </c>
      <c r="B3060" t="inlineStr">
        <is>
          <t>NL-HaNA_1.01.02_3770_0019-column-481-488-898-2848</t>
        </is>
      </c>
      <c r="C3060" t="inlineStr">
        <is>
          <t>lemma</t>
        </is>
      </c>
      <c r="D3060" t="n">
        <v>500</v>
      </c>
      <c r="E3060" t="n">
        <v>1246</v>
      </c>
      <c r="F3060" t="inlineStr">
        <is>
          <t>Pruysien, Lintelo advertentie. 9. 32. 38. 53.</t>
        </is>
      </c>
      <c r="G3060">
        <f>HYPERLINK("https://images.diginfra.net/iiif/NL-HaNA_1.01.02/3770/NL-HaNA_1.01.02_3770_0019.jpg/381,388,1098,3048/full/0/default.jpg", "iiif_url")</f>
        <v/>
      </c>
    </row>
    <row r="3061">
      <c r="A3061" t="inlineStr">
        <is>
          <t>NL-HaNA_1.01.02_3770_0019-page-36</t>
        </is>
      </c>
      <c r="B3061" t="inlineStr">
        <is>
          <t>NL-HaNA_1.01.02_3770_0019-column-481-488-898-2848</t>
        </is>
      </c>
      <c r="C3061" t="inlineStr">
        <is>
          <t>continuation</t>
        </is>
      </c>
      <c r="D3061" t="n">
        <v>549</v>
      </c>
      <c r="E3061" t="n">
        <v>1302</v>
      </c>
      <c r="F3061" t="inlineStr">
        <is>
          <t xml:space="preserve">    82. 97 its. 125. 141. 788. 208. 4ot.</t>
        </is>
      </c>
      <c r="G3061">
        <f>HYPERLINK("https://images.diginfra.net/iiif/NL-HaNA_1.01.02/3770/NL-HaNA_1.01.02_3770_0019.jpg/381,388,1098,3048/full/0/default.jpg", "iiif_url")</f>
        <v/>
      </c>
    </row>
    <row r="3062">
      <c r="A3062" t="inlineStr">
        <is>
          <t>NL-HaNA_1.01.02_3770_0019-page-36</t>
        </is>
      </c>
      <c r="B3062" t="inlineStr">
        <is>
          <t>NL-HaNA_1.01.02_3770_0019-column-481-488-898-2848</t>
        </is>
      </c>
      <c r="C3062" t="inlineStr">
        <is>
          <t>continuation</t>
        </is>
      </c>
      <c r="D3062" t="n">
        <v>545</v>
      </c>
      <c r="E3062" t="n">
        <v>1356</v>
      </c>
      <c r="F3062" t="inlineStr">
        <is>
          <t xml:space="preserve">    430. 452. 487. 562. 570. 577. 607. 626.</t>
        </is>
      </c>
      <c r="G3062">
        <f>HYPERLINK("https://images.diginfra.net/iiif/NL-HaNA_1.01.02/3770/NL-HaNA_1.01.02_3770_0019.jpg/381,388,1098,3048/full/0/default.jpg", "iiif_url")</f>
        <v/>
      </c>
    </row>
    <row r="3063">
      <c r="A3063" t="inlineStr">
        <is>
          <t>NL-HaNA_1.01.02_3770_0019-page-36</t>
        </is>
      </c>
      <c r="B3063" t="inlineStr">
        <is>
          <t>NL-HaNA_1.01.02_3770_0019-column-481-488-898-2848</t>
        </is>
      </c>
      <c r="C3063" t="inlineStr">
        <is>
          <t>continuation</t>
        </is>
      </c>
      <c r="D3063" t="n">
        <v>547</v>
      </c>
      <c r="E3063" t="n">
        <v>1399</v>
      </c>
      <c r="F3063" t="inlineStr">
        <is>
          <t xml:space="preserve">    638. 657. 741. 746. 758. 777 8oo. 829.</t>
        </is>
      </c>
      <c r="G3063">
        <f>HYPERLINK("https://images.diginfra.net/iiif/NL-HaNA_1.01.02/3770/NL-HaNA_1.01.02_3770_0019.jpg/381,388,1098,3048/full/0/default.jpg", "iiif_url")</f>
        <v/>
      </c>
    </row>
    <row r="3064">
      <c r="A3064" t="inlineStr">
        <is>
          <t>NL-HaNA_1.01.02_3770_0019-page-36</t>
        </is>
      </c>
      <c r="B3064" t="inlineStr">
        <is>
          <t>NL-HaNA_1.01.02_3770_0019-column-481-488-898-2848</t>
        </is>
      </c>
      <c r="C3064" t="inlineStr">
        <is>
          <t>continuation</t>
        </is>
      </c>
      <c r="D3064" t="n">
        <v>547</v>
      </c>
      <c r="E3064" t="n">
        <v>1440</v>
      </c>
      <c r="F3064" t="inlineStr">
        <is>
          <t xml:space="preserve">    847. 862. 879. 895. 908. g42. 969.</t>
        </is>
      </c>
      <c r="G3064">
        <f>HYPERLINK("https://images.diginfra.net/iiif/NL-HaNA_1.01.02/3770/NL-HaNA_1.01.02_3770_0019.jpg/381,388,1098,3048/full/0/default.jpg", "iiif_url")</f>
        <v/>
      </c>
    </row>
    <row r="3065">
      <c r="A3065" t="inlineStr">
        <is>
          <t>NL-HaNA_1.01.02_3770_0019-page-36</t>
        </is>
      </c>
      <c r="B3065" t="inlineStr">
        <is>
          <t>NL-HaNA_1.01.02_3770_0019-column-481-488-898-2848</t>
        </is>
      </c>
      <c r="C3065" t="inlineStr">
        <is>
          <t>continuation</t>
        </is>
      </c>
      <c r="D3065" t="n">
        <v>547</v>
      </c>
      <c r="E3065" t="n">
        <v>1498</v>
      </c>
      <c r="F3065" t="inlineStr">
        <is>
          <t xml:space="preserve">    1066. ros. 1069. 1097. 1109. 1172.</t>
        </is>
      </c>
      <c r="G3065">
        <f>HYPERLINK("https://images.diginfra.net/iiif/NL-HaNA_1.01.02/3770/NL-HaNA_1.01.02_3770_0019.jpg/381,388,1098,3048/full/0/default.jpg", "iiif_url")</f>
        <v/>
      </c>
    </row>
    <row r="3066">
      <c r="A3066" t="inlineStr">
        <is>
          <t>NL-HaNA_1.01.02_3770_0019-page-36</t>
        </is>
      </c>
      <c r="B3066" t="inlineStr">
        <is>
          <t>NL-HaNA_1.01.02_3770_0019-column-481-488-898-2848</t>
        </is>
      </c>
      <c r="C3066" t="inlineStr">
        <is>
          <t>continuation</t>
        </is>
      </c>
      <c r="D3066" t="n">
        <v>549</v>
      </c>
      <c r="E3066" t="n">
        <v>1546</v>
      </c>
      <c r="F3066" t="inlineStr">
        <is>
          <t xml:space="preserve">    1187.</t>
        </is>
      </c>
      <c r="G3066">
        <f>HYPERLINK("https://images.diginfra.net/iiif/NL-HaNA_1.01.02/3770/NL-HaNA_1.01.02_3770_0019.jpg/381,388,1098,3048/full/0/default.jpg", "iiif_url")</f>
        <v/>
      </c>
    </row>
    <row r="3067">
      <c r="A3067" t="inlineStr">
        <is>
          <t>NL-HaNA_1.01.02_3770_0019-page-36</t>
        </is>
      </c>
      <c r="B3067" t="inlineStr">
        <is>
          <t>NL-HaNA_1.01.02_3770_0019-column-481-488-898-2848</t>
        </is>
      </c>
      <c r="C3067" t="inlineStr">
        <is>
          <t>repeat_lemma</t>
        </is>
      </c>
      <c r="D3067" t="n">
        <v>669</v>
      </c>
      <c r="E3067" t="n">
        <v>1586</v>
      </c>
      <c r="F3067" t="inlineStr">
        <is>
          <t xml:space="preserve">        Envoyé Meyndertshagen, wegens Cchar-</t>
        </is>
      </c>
      <c r="G3067">
        <f>HYPERLINK("https://images.diginfra.net/iiif/NL-HaNA_1.01.02/3770/NL-HaNA_1.01.02_3770_0019.jpg/381,388,1098,3048/full/0/default.jpg", "iiif_url")</f>
        <v/>
      </c>
    </row>
    <row r="3068">
      <c r="A3068" t="inlineStr">
        <is>
          <t>NL-HaNA_1.01.02_3770_0019-page-36</t>
        </is>
      </c>
      <c r="B3068" t="inlineStr">
        <is>
          <t>NL-HaNA_1.01.02_3770_0019-column-481-488-898-2848</t>
        </is>
      </c>
      <c r="C3068" t="inlineStr">
        <is>
          <t>continuation</t>
        </is>
      </c>
      <c r="D3068" t="n">
        <v>547</v>
      </c>
      <c r="E3068" t="n">
        <v>1641</v>
      </c>
      <c r="F3068" t="inlineStr">
        <is>
          <t xml:space="preserve">    tres ende Popieren van bet Overquarter.</t>
        </is>
      </c>
      <c r="G3068">
        <f>HYPERLINK("https://images.diginfra.net/iiif/NL-HaNA_1.01.02/3770/NL-HaNA_1.01.02_3770_0019.jpg/381,388,1098,3048/full/0/default.jpg", "iiif_url")</f>
        <v/>
      </c>
    </row>
    <row r="3069">
      <c r="A3069" t="inlineStr">
        <is>
          <t>NL-HaNA_1.01.02_3770_0019-page-36</t>
        </is>
      </c>
      <c r="B3069" t="inlineStr">
        <is>
          <t>NL-HaNA_1.01.02_3770_0019-column-481-488-898-2848</t>
        </is>
      </c>
      <c r="C3069" t="inlineStr">
        <is>
          <t>continuation</t>
        </is>
      </c>
      <c r="D3069" t="n">
        <v>545</v>
      </c>
      <c r="E3069" t="n">
        <v>1692</v>
      </c>
      <c r="F3069" t="inlineStr">
        <is>
          <t xml:space="preserve">    64.</t>
        </is>
      </c>
      <c r="G3069">
        <f>HYPERLINK("https://images.diginfra.net/iiif/NL-HaNA_1.01.02/3770/NL-HaNA_1.01.02_3770_0019.jpg/381,388,1098,3048/full/0/default.jpg", "iiif_url")</f>
        <v/>
      </c>
    </row>
    <row r="3070">
      <c r="A3070" t="inlineStr">
        <is>
          <t>NL-HaNA_1.01.02_3770_0019-page-36</t>
        </is>
      </c>
      <c r="B3070" t="inlineStr">
        <is>
          <t>NL-HaNA_1.01.02_3770_0019-column-481-488-898-2848</t>
        </is>
      </c>
      <c r="C3070" t="inlineStr">
        <is>
          <t>repeat_lemma</t>
        </is>
      </c>
      <c r="D3070" t="n">
        <v>662</v>
      </c>
      <c r="E3070" t="n">
        <v>1727</v>
      </c>
      <c r="F3070" t="inlineStr">
        <is>
          <t xml:space="preserve">        klaghten wegens scherpe feytelyckheden</t>
        </is>
      </c>
      <c r="G3070">
        <f>HYPERLINK("https://images.diginfra.net/iiif/NL-HaNA_1.01.02/3770/NL-HaNA_1.01.02_3770_0019.jpg/381,388,1098,3048/full/0/default.jpg", "iiif_url")</f>
        <v/>
      </c>
    </row>
    <row r="3071">
      <c r="A3071" t="inlineStr">
        <is>
          <t>NL-HaNA_1.01.02_3770_0019-page-36</t>
        </is>
      </c>
      <c r="B3071" t="inlineStr">
        <is>
          <t>NL-HaNA_1.01.02_3770_0019-column-481-488-898-2848</t>
        </is>
      </c>
      <c r="C3071" t="inlineStr">
        <is>
          <t>continuation</t>
        </is>
      </c>
      <c r="D3071" t="n">
        <v>542</v>
      </c>
      <c r="E3071" t="n">
        <v>1787</v>
      </c>
      <c r="F3071" t="inlineStr">
        <is>
          <t xml:space="preserve">    tot Herfal. 81. 412. 589. 655. 670.</t>
        </is>
      </c>
      <c r="G3071">
        <f>HYPERLINK("https://images.diginfra.net/iiif/NL-HaNA_1.01.02/3770/NL-HaNA_1.01.02_3770_0019.jpg/381,388,1098,3048/full/0/default.jpg", "iiif_url")</f>
        <v/>
      </c>
    </row>
    <row r="3072">
      <c r="A3072" t="inlineStr">
        <is>
          <t>NL-HaNA_1.01.02_3770_0019-page-36</t>
        </is>
      </c>
      <c r="B3072" t="inlineStr">
        <is>
          <t>NL-HaNA_1.01.02_3770_0019-column-481-488-898-2848</t>
        </is>
      </c>
      <c r="C3072" t="inlineStr">
        <is>
          <t>repeat_lemma</t>
        </is>
      </c>
      <c r="D3072" t="n">
        <v>666</v>
      </c>
      <c r="E3072" t="n">
        <v>1836</v>
      </c>
      <c r="F3072" t="inlineStr">
        <is>
          <t xml:space="preserve">        wegens interessen van twee hondert</t>
        </is>
      </c>
      <c r="G3072">
        <f>HYPERLINK("https://images.diginfra.net/iiif/NL-HaNA_1.01.02/3770/NL-HaNA_1.01.02_3770_0019.jpg/381,388,1098,3048/full/0/default.jpg", "iiif_url")</f>
        <v/>
      </c>
    </row>
    <row r="3073">
      <c r="A3073" t="inlineStr">
        <is>
          <t>NL-HaNA_1.01.02_3770_0019-page-36</t>
        </is>
      </c>
      <c r="B3073" t="inlineStr">
        <is>
          <t>NL-HaNA_1.01.02_3770_0019-column-481-488-898-2848</t>
        </is>
      </c>
      <c r="C3073" t="inlineStr">
        <is>
          <t>continuation</t>
        </is>
      </c>
      <c r="D3073" t="n">
        <v>535</v>
      </c>
      <c r="E3073" t="n">
        <v>1880</v>
      </c>
      <c r="F3073" t="inlineStr">
        <is>
          <t xml:space="preserve">    duysent ricksdaelders van Henegouwen ver-</t>
        </is>
      </c>
      <c r="G3073">
        <f>HYPERLINK("https://images.diginfra.net/iiif/NL-HaNA_1.01.02/3770/NL-HaNA_1.01.02_3770_0019.jpg/381,388,1098,3048/full/0/default.jpg", "iiif_url")</f>
        <v/>
      </c>
    </row>
    <row r="3074">
      <c r="A3074" t="inlineStr">
        <is>
          <t>NL-HaNA_1.01.02_3770_0019-page-36</t>
        </is>
      </c>
      <c r="B3074" t="inlineStr">
        <is>
          <t>NL-HaNA_1.01.02_3770_0019-column-481-488-898-2848</t>
        </is>
      </c>
      <c r="C3074" t="inlineStr">
        <is>
          <t>continuation</t>
        </is>
      </c>
      <c r="D3074" t="n">
        <v>535</v>
      </c>
      <c r="E3074" t="n">
        <v>1931</v>
      </c>
      <c r="F3074" t="inlineStr">
        <is>
          <t xml:space="preserve">    schuldight. 103. 379. 530. 595-</t>
        </is>
      </c>
      <c r="G3074">
        <f>HYPERLINK("https://images.diginfra.net/iiif/NL-HaNA_1.01.02/3770/NL-HaNA_1.01.02_3770_0019.jpg/381,388,1098,3048/full/0/default.jpg", "iiif_url")</f>
        <v/>
      </c>
    </row>
    <row r="3075">
      <c r="A3075" t="inlineStr">
        <is>
          <t>NL-HaNA_1.01.02_3770_0019-page-36</t>
        </is>
      </c>
      <c r="B3075" t="inlineStr">
        <is>
          <t>NL-HaNA_1.01.02_3770_0019-column-481-488-898-2848</t>
        </is>
      </c>
      <c r="C3075" t="inlineStr">
        <is>
          <t>repeat_lemma</t>
        </is>
      </c>
      <c r="D3075" t="n">
        <v>662</v>
      </c>
      <c r="E3075" t="n">
        <v>1982</v>
      </c>
      <c r="F3075" t="inlineStr">
        <is>
          <t xml:space="preserve">        'om achterfillen. 103. 208. 364.</t>
        </is>
      </c>
      <c r="G3075">
        <f>HYPERLINK("https://images.diginfra.net/iiif/NL-HaNA_1.01.02/3770/NL-HaNA_1.01.02_3770_0019.jpg/381,388,1098,3048/full/0/default.jpg", "iiif_url")</f>
        <v/>
      </c>
    </row>
    <row r="3076">
      <c r="A3076" t="inlineStr">
        <is>
          <t>NL-HaNA_1.01.02_3770_0019-page-36</t>
        </is>
      </c>
      <c r="B3076" t="inlineStr">
        <is>
          <t>NL-HaNA_1.01.02_3770_0019-column-481-488-898-2848</t>
        </is>
      </c>
      <c r="C3076" t="inlineStr">
        <is>
          <t>continuation</t>
        </is>
      </c>
      <c r="D3076" t="n">
        <v>540</v>
      </c>
      <c r="E3076" t="n">
        <v>2025</v>
      </c>
      <c r="F3076" t="inlineStr">
        <is>
          <t xml:space="preserve">    776. 1078. 1131. 1176. 1184.</t>
        </is>
      </c>
      <c r="G3076">
        <f>HYPERLINK("https://images.diginfra.net/iiif/NL-HaNA_1.01.02/3770/NL-HaNA_1.01.02_3770_0019.jpg/381,388,1098,3048/full/0/default.jpg", "iiif_url")</f>
        <v/>
      </c>
    </row>
    <row r="3077">
      <c r="A3077" t="inlineStr">
        <is>
          <t>NL-HaNA_1.01.02_3770_0019-page-36</t>
        </is>
      </c>
      <c r="B3077" t="inlineStr">
        <is>
          <t>NL-HaNA_1.01.02_3770_0019-column-481-488-898-2848</t>
        </is>
      </c>
      <c r="C3077" t="inlineStr">
        <is>
          <t>repeat_lemma</t>
        </is>
      </c>
      <c r="D3077" t="n">
        <v>662</v>
      </c>
      <c r="E3077" t="n">
        <v>2078</v>
      </c>
      <c r="F3077" t="inlineStr">
        <is>
          <t xml:space="preserve">        Pruyssisché Regeringe tot Cleef. 108.</t>
        </is>
      </c>
      <c r="G3077">
        <f>HYPERLINK("https://images.diginfra.net/iiif/NL-HaNA_1.01.02/3770/NL-HaNA_1.01.02_3770_0019.jpg/381,388,1098,3048/full/0/default.jpg", "iiif_url")</f>
        <v/>
      </c>
    </row>
    <row r="3078">
      <c r="A3078" t="inlineStr">
        <is>
          <t>NL-HaNA_1.01.02_3770_0019-page-36</t>
        </is>
      </c>
      <c r="B3078" t="inlineStr">
        <is>
          <t>NL-HaNA_1.01.02_3770_0019-column-481-488-898-2848</t>
        </is>
      </c>
      <c r="C3078" t="inlineStr">
        <is>
          <t>repeat_lemma</t>
        </is>
      </c>
      <c r="D3078" t="n">
        <v>657</v>
      </c>
      <c r="E3078" t="n">
        <v>2123</v>
      </c>
      <c r="F3078" t="inlineStr">
        <is>
          <t xml:space="preserve">        recommanderende den Capiteym St. Da-</t>
        </is>
      </c>
      <c r="G3078">
        <f>HYPERLINK("https://images.diginfra.net/iiif/NL-HaNA_1.01.02/3770/NL-HaNA_1.01.02_3770_0019.jpg/381,388,1098,3048/full/0/default.jpg", "iiif_url")</f>
        <v/>
      </c>
    </row>
    <row r="3079">
      <c r="A3079" t="inlineStr">
        <is>
          <t>NL-HaNA_1.01.02_3770_0019-page-36</t>
        </is>
      </c>
      <c r="B3079" t="inlineStr">
        <is>
          <t>NL-HaNA_1.01.02_3770_0019-column-481-488-898-2848</t>
        </is>
      </c>
      <c r="C3079" t="inlineStr">
        <is>
          <t>continuation</t>
        </is>
      </c>
      <c r="D3079" t="n">
        <v>535</v>
      </c>
      <c r="E3079" t="n">
        <v>2174</v>
      </c>
      <c r="F3079" t="inlineStr">
        <is>
          <t xml:space="preserve">    vid Girard. 124.</t>
        </is>
      </c>
      <c r="G3079">
        <f>HYPERLINK("https://images.diginfra.net/iiif/NL-HaNA_1.01.02/3770/NL-HaNA_1.01.02_3770_0019.jpg/381,388,1098,3048/full/0/default.jpg", "iiif_url")</f>
        <v/>
      </c>
    </row>
    <row r="3080">
      <c r="A3080" t="inlineStr">
        <is>
          <t>NL-HaNA_1.01.02_3770_0019-page-36</t>
        </is>
      </c>
      <c r="B3080" t="inlineStr">
        <is>
          <t>NL-HaNA_1.01.02_3770_0019-column-481-488-898-2848</t>
        </is>
      </c>
      <c r="C3080" t="inlineStr">
        <is>
          <t>repeat_lemma</t>
        </is>
      </c>
      <c r="D3080" t="n">
        <v>636</v>
      </c>
      <c r="E3080" t="n">
        <v>2224</v>
      </c>
      <c r="F3080" t="inlineStr">
        <is>
          <t xml:space="preserve">        om gerevidimeerde Copie van rekeningh</t>
        </is>
      </c>
      <c r="G3080">
        <f>HYPERLINK("https://images.diginfra.net/iiif/NL-HaNA_1.01.02/3770/NL-HaNA_1.01.02_3770_0019.jpg/381,388,1098,3048/full/0/default.jpg", "iiif_url")</f>
        <v/>
      </c>
    </row>
    <row r="3081">
      <c r="A3081" t="inlineStr">
        <is>
          <t>NL-HaNA_1.01.02_3770_0019-page-36</t>
        </is>
      </c>
      <c r="B3081" t="inlineStr">
        <is>
          <t>NL-HaNA_1.01.02_3770_0019-column-481-488-898-2848</t>
        </is>
      </c>
      <c r="C3081" t="inlineStr">
        <is>
          <t>continuation</t>
        </is>
      </c>
      <c r="D3081" t="n">
        <v>535</v>
      </c>
      <c r="E3081" t="n">
        <v>2272</v>
      </c>
      <c r="F3081" t="inlineStr">
        <is>
          <t xml:space="preserve">    van Montfort. 400. 499.</t>
        </is>
      </c>
      <c r="G3081">
        <f>HYPERLINK("https://images.diginfra.net/iiif/NL-HaNA_1.01.02/3770/NL-HaNA_1.01.02_3770_0019.jpg/381,388,1098,3048/full/0/default.jpg", "iiif_url")</f>
        <v/>
      </c>
    </row>
    <row r="3082">
      <c r="A3082" t="inlineStr">
        <is>
          <t>NL-HaNA_1.01.02_3770_0019-page-36</t>
        </is>
      </c>
      <c r="B3082" t="inlineStr">
        <is>
          <t>NL-HaNA_1.01.02_3770_0019-column-481-488-898-2848</t>
        </is>
      </c>
      <c r="C3082" t="inlineStr">
        <is>
          <t>repeat_lemma</t>
        </is>
      </c>
      <c r="D3082" t="n">
        <v>636</v>
      </c>
      <c r="E3082" t="n">
        <v>2322</v>
      </c>
      <c r="F3082" t="inlineStr">
        <is>
          <t xml:space="preserve">        Convoy na de Ogstzee en propositien</t>
        </is>
      </c>
      <c r="G3082">
        <f>HYPERLINK("https://images.diginfra.net/iiif/NL-HaNA_1.01.02/3770/NL-HaNA_1.01.02_3770_0019.jpg/381,388,1098,3048/full/0/default.jpg", "iiif_url")</f>
        <v/>
      </c>
    </row>
    <row r="3083">
      <c r="A3083" t="inlineStr">
        <is>
          <t>NL-HaNA_1.01.02_3770_0019-page-36</t>
        </is>
      </c>
      <c r="B3083" t="inlineStr">
        <is>
          <t>NL-HaNA_1.01.02_3770_0019-column-481-488-898-2848</t>
        </is>
      </c>
      <c r="C3083" t="inlineStr">
        <is>
          <t>continuation</t>
        </is>
      </c>
      <c r="D3083" t="n">
        <v>528</v>
      </c>
      <c r="E3083" t="n">
        <v>2368</v>
      </c>
      <c r="F3083" t="inlineStr">
        <is>
          <t xml:space="preserve">    wegens de Conferentie over de Commercie in</t>
        </is>
      </c>
      <c r="G3083">
        <f>HYPERLINK("https://images.diginfra.net/iiif/NL-HaNA_1.01.02/3770/NL-HaNA_1.01.02_3770_0019.jpg/381,388,1098,3048/full/0/default.jpg", "iiif_url")</f>
        <v/>
      </c>
    </row>
    <row r="3084">
      <c r="A3084" t="inlineStr">
        <is>
          <t>NL-HaNA_1.01.02_3770_0019-page-36</t>
        </is>
      </c>
      <c r="B3084" t="inlineStr">
        <is>
          <t>NL-HaNA_1.01.02_3770_0019-column-481-488-898-2848</t>
        </is>
      </c>
      <c r="C3084" t="inlineStr">
        <is>
          <t>continuation</t>
        </is>
      </c>
      <c r="D3084" t="n">
        <v>528</v>
      </c>
      <c r="E3084" t="n">
        <v>2417</v>
      </c>
      <c r="F3084" t="inlineStr">
        <is>
          <t xml:space="preserve">    de 'Spaensche Nederlanden. 440.</t>
        </is>
      </c>
      <c r="G3084">
        <f>HYPERLINK("https://images.diginfra.net/iiif/NL-HaNA_1.01.02/3770/NL-HaNA_1.01.02_3770_0019.jpg/381,388,1098,3048/full/0/default.jpg", "iiif_url")</f>
        <v/>
      </c>
    </row>
    <row r="3085">
      <c r="A3085" t="inlineStr">
        <is>
          <t>NL-HaNA_1.01.02_3770_0019-page-36</t>
        </is>
      </c>
      <c r="B3085" t="inlineStr">
        <is>
          <t>NL-HaNA_1.01.02_3770_0019-column-481-488-898-2848</t>
        </is>
      </c>
      <c r="C3085" t="inlineStr">
        <is>
          <t>repeat_lemma</t>
        </is>
      </c>
      <c r="D3085" t="n">
        <v>627</v>
      </c>
      <c r="E3085" t="n">
        <v>2469</v>
      </c>
      <c r="F3085" t="inlineStr">
        <is>
          <t xml:space="preserve">        pretensien van den Grave van Limburg-</t>
        </is>
      </c>
      <c r="G3085">
        <f>HYPERLINK("https://images.diginfra.net/iiif/NL-HaNA_1.01.02/3770/NL-HaNA_1.01.02_3770_0019.jpg/381,388,1098,3048/full/0/default.jpg", "iiif_url")</f>
        <v/>
      </c>
    </row>
    <row r="3086">
      <c r="A3086" t="inlineStr">
        <is>
          <t>NL-HaNA_1.01.02_3770_0019-page-36</t>
        </is>
      </c>
      <c r="B3086" t="inlineStr">
        <is>
          <t>NL-HaNA_1.01.02_3770_0019-column-481-488-898-2848</t>
        </is>
      </c>
      <c r="C3086" t="inlineStr">
        <is>
          <t>continuation</t>
        </is>
      </c>
      <c r="D3086" t="n">
        <v>531</v>
      </c>
      <c r="E3086" t="n">
        <v>2519</v>
      </c>
      <c r="F3086" t="inlineStr">
        <is>
          <t xml:space="preserve">    Stirum te stcunderen. 486.</t>
        </is>
      </c>
      <c r="G3086">
        <f>HYPERLINK("https://images.diginfra.net/iiif/NL-HaNA_1.01.02/3770/NL-HaNA_1.01.02_3770_0019.jpg/381,388,1098,3048/full/0/default.jpg", "iiif_url")</f>
        <v/>
      </c>
    </row>
    <row r="3087">
      <c r="A3087" t="inlineStr">
        <is>
          <t>NL-HaNA_1.01.02_3770_0019-page-36</t>
        </is>
      </c>
      <c r="B3087" t="inlineStr">
        <is>
          <t>NL-HaNA_1.01.02_3770_0019-column-481-488-898-2848</t>
        </is>
      </c>
      <c r="C3087" t="inlineStr">
        <is>
          <t>repeat_lemma</t>
        </is>
      </c>
      <c r="D3087" t="n">
        <v>631</v>
      </c>
      <c r="E3087" t="n">
        <v>2567</v>
      </c>
      <c r="F3087" t="inlineStr">
        <is>
          <t xml:space="preserve">        em dimigie. 545. 042.</t>
        </is>
      </c>
      <c r="G3087">
        <f>HYPERLINK("https://images.diginfra.net/iiif/NL-HaNA_1.01.02/3770/NL-HaNA_1.01.02_3770_0019.jpg/381,388,1098,3048/full/0/default.jpg", "iiif_url")</f>
        <v/>
      </c>
    </row>
    <row r="3088">
      <c r="A3088" t="inlineStr">
        <is>
          <t>NL-HaNA_1.01.02_3770_0019-page-36</t>
        </is>
      </c>
      <c r="B3088" t="inlineStr">
        <is>
          <t>NL-HaNA_1.01.02_3770_0019-column-481-488-898-2848</t>
        </is>
      </c>
      <c r="C3088" t="inlineStr">
        <is>
          <t>repeat_lemma</t>
        </is>
      </c>
      <c r="D3088" t="n">
        <v>631</v>
      </c>
      <c r="E3088" t="n">
        <v>2613</v>
      </c>
      <c r="F3088" t="inlineStr">
        <is>
          <t xml:space="preserve">        maken Jan de capitulatie over twee</t>
        </is>
      </c>
      <c r="G3088">
        <f>HYPERLINK("https://images.diginfra.net/iiif/NL-HaNA_1.01.02/3770/NL-HaNA_1.01.02_3770_0019.jpg/381,388,1098,3048/full/0/default.jpg", "iiif_url")</f>
        <v/>
      </c>
    </row>
    <row r="3089">
      <c r="A3089" t="inlineStr">
        <is>
          <t>NL-HaNA_1.01.02_3770_0019-page-36</t>
        </is>
      </c>
      <c r="B3089" t="inlineStr">
        <is>
          <t>NL-HaNA_1.01.02_3770_0019-column-481-488-898-2848</t>
        </is>
      </c>
      <c r="C3089" t="inlineStr">
        <is>
          <t>continuation</t>
        </is>
      </c>
      <c r="D3089" t="n">
        <v>528</v>
      </c>
      <c r="E3089" t="n">
        <v>2663</v>
      </c>
      <c r="F3089" t="inlineStr">
        <is>
          <t xml:space="preserve">    Compagnien van Neufchatel. 615.</t>
        </is>
      </c>
      <c r="G3089">
        <f>HYPERLINK("https://images.diginfra.net/iiif/NL-HaNA_1.01.02/3770/NL-HaNA_1.01.02_3770_0019.jpg/381,388,1098,3048/full/0/default.jpg", "iiif_url")</f>
        <v/>
      </c>
    </row>
    <row r="3090">
      <c r="A3090" t="inlineStr">
        <is>
          <t>NL-HaNA_1.01.02_3770_0019-page-36</t>
        </is>
      </c>
      <c r="B3090" t="inlineStr">
        <is>
          <t>NL-HaNA_1.01.02_3770_0019-column-481-488-898-2848</t>
        </is>
      </c>
      <c r="C3090" t="inlineStr">
        <is>
          <t>repeat_lemma</t>
        </is>
      </c>
      <c r="D3090" t="n">
        <v>624</v>
      </c>
      <c r="E3090" t="n">
        <v>2717</v>
      </c>
      <c r="F3090" t="inlineStr">
        <is>
          <t xml:space="preserve">        iwee Barcquen, toekomende aen de</t>
        </is>
      </c>
      <c r="G3090">
        <f>HYPERLINK("https://images.diginfra.net/iiif/NL-HaNA_1.01.02/3770/NL-HaNA_1.01.02_3770_0019.jpg/381,388,1098,3048/full/0/default.jpg", "iiif_url")</f>
        <v/>
      </c>
    </row>
    <row r="3091">
      <c r="A3091" t="inlineStr">
        <is>
          <t>NL-HaNA_1.01.02_3770_0019-page-36</t>
        </is>
      </c>
      <c r="B3091" t="inlineStr">
        <is>
          <t>NL-HaNA_1.01.02_3770_0019-column-481-488-898-2848</t>
        </is>
      </c>
      <c r="C3091" t="inlineStr">
        <is>
          <t>continuation</t>
        </is>
      </c>
      <c r="D3091" t="n">
        <v>528</v>
      </c>
      <c r="E3091" t="n">
        <v>2759</v>
      </c>
      <c r="F3091" t="inlineStr">
        <is>
          <t xml:space="preserve">    africaensche Conpagnie. 778. 1040.</t>
        </is>
      </c>
      <c r="G3091">
        <f>HYPERLINK("https://images.diginfra.net/iiif/NL-HaNA_1.01.02/3770/NL-HaNA_1.01.02_3770_0019.jpg/381,388,1098,3048/full/0/default.jpg", "iiif_url")</f>
        <v/>
      </c>
    </row>
    <row r="3092">
      <c r="A3092" t="inlineStr">
        <is>
          <t>NL-HaNA_1.01.02_3770_0019-page-36</t>
        </is>
      </c>
      <c r="B3092" t="inlineStr">
        <is>
          <t>NL-HaNA_1.01.02_3770_0019-column-481-488-898-2848</t>
        </is>
      </c>
      <c r="C3092" t="inlineStr">
        <is>
          <t>repeat_lemma</t>
        </is>
      </c>
      <c r="D3092" t="n">
        <v>627</v>
      </c>
      <c r="E3092" t="n">
        <v>2808</v>
      </c>
      <c r="F3092" t="inlineStr">
        <is>
          <t xml:space="preserve">        klagende over de praceduren van den</t>
        </is>
      </c>
      <c r="G3092">
        <f>HYPERLINK("https://images.diginfra.net/iiif/NL-HaNA_1.01.02/3770/NL-HaNA_1.01.02_3770_0019.jpg/381,388,1098,3048/full/0/default.jpg", "iiif_url")</f>
        <v/>
      </c>
    </row>
    <row r="3093">
      <c r="A3093" t="inlineStr">
        <is>
          <t>NL-HaNA_1.01.02_3770_0019-page-36</t>
        </is>
      </c>
      <c r="B3093" t="inlineStr">
        <is>
          <t>NL-HaNA_1.01.02_3770_0019-column-481-488-898-2848</t>
        </is>
      </c>
      <c r="C3093" t="inlineStr">
        <is>
          <t>continuation</t>
        </is>
      </c>
      <c r="D3093" t="n">
        <v>526</v>
      </c>
      <c r="E3093" t="n">
        <v>2857</v>
      </c>
      <c r="F3093" t="inlineStr">
        <is>
          <t xml:space="preserve">    Domeynraedt tot Herstal 853.</t>
        </is>
      </c>
      <c r="G3093">
        <f>HYPERLINK("https://images.diginfra.net/iiif/NL-HaNA_1.01.02/3770/NL-HaNA_1.01.02_3770_0019.jpg/381,388,1098,3048/full/0/default.jpg", "iiif_url")</f>
        <v/>
      </c>
    </row>
    <row r="3094">
      <c r="A3094" t="inlineStr">
        <is>
          <t>NL-HaNA_1.01.02_3770_0019-page-36</t>
        </is>
      </c>
      <c r="B3094" t="inlineStr">
        <is>
          <t>NL-HaNA_1.01.02_3770_0019-column-481-488-898-2848</t>
        </is>
      </c>
      <c r="C3094" t="inlineStr">
        <is>
          <t>repeat_lemma</t>
        </is>
      </c>
      <c r="D3094" t="n">
        <v>622</v>
      </c>
      <c r="E3094" t="n">
        <v>2908</v>
      </c>
      <c r="F3094" t="inlineStr">
        <is>
          <t xml:space="preserve">        wegens het ontssaen van sekeren Hoyoul</t>
        </is>
      </c>
      <c r="G3094">
        <f>HYPERLINK("https://images.diginfra.net/iiif/NL-HaNA_1.01.02/3770/NL-HaNA_1.01.02_3770_0019.jpg/381,388,1098,3048/full/0/default.jpg", "iiif_url")</f>
        <v/>
      </c>
    </row>
    <row r="3095">
      <c r="A3095" t="inlineStr">
        <is>
          <t>NL-HaNA_1.01.02_3770_0019-page-36</t>
        </is>
      </c>
      <c r="B3095" t="inlineStr">
        <is>
          <t>NL-HaNA_1.01.02_3770_0019-column-481-488-898-2848</t>
        </is>
      </c>
      <c r="C3095" t="inlineStr">
        <is>
          <t>continuation</t>
        </is>
      </c>
      <c r="D3095" t="n">
        <v>521</v>
      </c>
      <c r="E3095" t="n">
        <v>2954</v>
      </c>
      <c r="F3095" t="inlineStr">
        <is>
          <t xml:space="preserve">    tot Luyck. 890. 994.</t>
        </is>
      </c>
      <c r="G3095">
        <f>HYPERLINK("https://images.diginfra.net/iiif/NL-HaNA_1.01.02/3770/NL-HaNA_1.01.02_3770_0019.jpg/381,388,1098,3048/full/0/default.jpg", "iiif_url")</f>
        <v/>
      </c>
    </row>
    <row r="3096">
      <c r="A3096" t="inlineStr">
        <is>
          <t>NL-HaNA_1.01.02_3770_0019-page-36</t>
        </is>
      </c>
      <c r="B3096" t="inlineStr">
        <is>
          <t>NL-HaNA_1.01.02_3770_0019-column-481-488-898-2848</t>
        </is>
      </c>
      <c r="C3096" t="inlineStr">
        <is>
          <t>repeat_lemma</t>
        </is>
      </c>
      <c r="D3096" t="n">
        <v>622</v>
      </c>
      <c r="E3096" t="n">
        <v>3003</v>
      </c>
      <c r="F3096" t="inlineStr">
        <is>
          <t xml:space="preserve">        om betalinge van serviesgelden aen de</t>
        </is>
      </c>
      <c r="G3096">
        <f>HYPERLINK("https://images.diginfra.net/iiif/NL-HaNA_1.01.02/3770/NL-HaNA_1.01.02_3770_0019.jpg/381,388,1098,3048/full/0/default.jpg", "iiif_url")</f>
        <v/>
      </c>
    </row>
    <row r="3097">
      <c r="A3097" t="inlineStr">
        <is>
          <t>NL-HaNA_1.01.02_3770_0019-page-36</t>
        </is>
      </c>
      <c r="B3097" t="inlineStr">
        <is>
          <t>NL-HaNA_1.01.02_3770_0019-column-481-488-898-2848</t>
        </is>
      </c>
      <c r="C3097" t="inlineStr">
        <is>
          <t>continuation</t>
        </is>
      </c>
      <c r="D3097" t="n">
        <v>517</v>
      </c>
      <c r="E3097" t="n">
        <v>3050</v>
      </c>
      <c r="F3097" t="inlineStr">
        <is>
          <t xml:space="preserve">    Steden Emmerick en Wesel competerende.</t>
        </is>
      </c>
      <c r="G3097">
        <f>HYPERLINK("https://images.diginfra.net/iiif/NL-HaNA_1.01.02/3770/NL-HaNA_1.01.02_3770_0019.jpg/381,388,1098,3048/full/0/default.jpg", "iiif_url")</f>
        <v/>
      </c>
    </row>
    <row r="3098">
      <c r="A3098" t="inlineStr">
        <is>
          <t>NL-HaNA_1.01.02_3770_0019-page-36</t>
        </is>
      </c>
      <c r="B3098" t="inlineStr">
        <is>
          <t>NL-HaNA_1.01.02_3770_0019-column-481-488-898-2848</t>
        </is>
      </c>
      <c r="C3098" t="inlineStr">
        <is>
          <t>continuation</t>
        </is>
      </c>
      <c r="D3098" t="n">
        <v>521</v>
      </c>
      <c r="E3098" t="n">
        <v>3096</v>
      </c>
      <c r="F3098" t="inlineStr">
        <is>
          <t xml:space="preserve">    1040. 076. yuo</t>
        </is>
      </c>
      <c r="G3098">
        <f>HYPERLINK("https://images.diginfra.net/iiif/NL-HaNA_1.01.02/3770/NL-HaNA_1.01.02_3770_0019.jpg/381,388,1098,3048/full/0/default.jpg", "iiif_url")</f>
        <v/>
      </c>
    </row>
    <row r="3099">
      <c r="A3099" t="inlineStr">
        <is>
          <t>NL-HaNA_1.01.02_3770_0019-page-36</t>
        </is>
      </c>
      <c r="B3099" t="inlineStr">
        <is>
          <t>NL-HaNA_1.01.02_3770_0019-column-481-488-898-2848</t>
        </is>
      </c>
      <c r="C3099" t="inlineStr">
        <is>
          <t>repeat_lemma</t>
        </is>
      </c>
      <c r="D3099" t="n">
        <v>620</v>
      </c>
      <c r="E3099" t="n">
        <v>3146</v>
      </c>
      <c r="F3099" t="inlineStr">
        <is>
          <t xml:space="preserve">        uytwisselingh van het Tractaet van Bar-</t>
        </is>
      </c>
      <c r="G3099">
        <f>HYPERLINK("https://images.diginfra.net/iiif/NL-HaNA_1.01.02/3770/NL-HaNA_1.01.02_3770_0019.jpg/381,388,1098,3048/full/0/default.jpg", "iiif_url")</f>
        <v/>
      </c>
    </row>
    <row r="3100">
      <c r="A3100" t="inlineStr">
        <is>
          <t>NL-HaNA_1.01.02_3770_0019-page-36</t>
        </is>
      </c>
      <c r="B3100" t="inlineStr">
        <is>
          <t>NL-HaNA_1.01.02_3770_0019-column-481-488-898-2848</t>
        </is>
      </c>
      <c r="C3100" t="inlineStr">
        <is>
          <t>continuation</t>
        </is>
      </c>
      <c r="D3100" t="n">
        <v>514</v>
      </c>
      <c r="E3100" t="n">
        <v>3198</v>
      </c>
      <c r="F3100" t="inlineStr">
        <is>
          <t xml:space="preserve">    riere. 1142.</t>
        </is>
      </c>
      <c r="G3100">
        <f>HYPERLINK("https://images.diginfra.net/iiif/NL-HaNA_1.01.02/3770/NL-HaNA_1.01.02_3770_0019.jpg/381,388,1098,3048/full/0/default.jpg", "iiif_url")</f>
        <v/>
      </c>
    </row>
    <row r="3101">
      <c r="A3101" t="inlineStr">
        <is>
          <t>NL-HaNA_1.01.02_3770_0019-page-36</t>
        </is>
      </c>
      <c r="B3101" t="inlineStr">
        <is>
          <t>NL-HaNA_1.01.02_3770_0019-column-481-488-898-2848</t>
        </is>
      </c>
      <c r="C3101" t="inlineStr">
        <is>
          <t>repeat_lemma</t>
        </is>
      </c>
      <c r="D3101" t="n">
        <v>620</v>
      </c>
      <c r="E3101" t="n">
        <v>3246</v>
      </c>
      <c r="F3101" t="inlineStr">
        <is>
          <t xml:space="preserve">        praensie tot laste van den Staet. 1155.</t>
        </is>
      </c>
      <c r="G3101">
        <f>HYPERLINK("https://images.diginfra.net/iiif/NL-HaNA_1.01.02/3770/NL-HaNA_1.01.02_3770_0019.jpg/381,388,1098,3048/full/0/default.jpg", "iiif_url")</f>
        <v/>
      </c>
    </row>
    <row r="3102">
      <c r="A3102" t="inlineStr">
        <is>
          <t>NL-HaNA_1.01.02_3770_0019-page-36</t>
        </is>
      </c>
      <c r="B3102" t="inlineStr">
        <is>
          <t>NL-HaNA_1.01.02_3770_0019-column-481-488-898-2848</t>
        </is>
      </c>
      <c r="C3102" t="inlineStr">
        <is>
          <t>continuation</t>
        </is>
      </c>
      <c r="D3102" t="n">
        <v>524</v>
      </c>
      <c r="E3102" t="n">
        <v>3286</v>
      </c>
      <c r="F3102" t="inlineStr">
        <is>
          <t xml:space="preserve">    1159.</t>
        </is>
      </c>
      <c r="G3102">
        <f>HYPERLINK("https://images.diginfra.net/iiif/NL-HaNA_1.01.02/3770/NL-HaNA_1.01.02_3770_0019.jpg/381,388,1098,3048/full/0/default.jpg", "iiif_url")</f>
        <v/>
      </c>
    </row>
    <row r="3104">
      <c r="A3104" t="inlineStr">
        <is>
          <t>NL-HaNA_1.01.02_3770_0019-page-36</t>
        </is>
      </c>
      <c r="B3104" t="inlineStr">
        <is>
          <t>NL-HaNA_1.01.02_3770_0019-column-1431-438-912-2916</t>
        </is>
      </c>
      <c r="C3104" t="inlineStr">
        <is>
          <t>continuation</t>
        </is>
      </c>
      <c r="D3104" t="n">
        <v>1614</v>
      </c>
      <c r="E3104" t="n">
        <v>491</v>
      </c>
      <c r="F3104" t="inlineStr">
        <is>
          <t xml:space="preserve">    eenige pointen by geschrifie wegens de</t>
        </is>
      </c>
      <c r="G3104">
        <f>HYPERLINK("https://images.diginfra.net/iiif/NL-HaNA_1.01.02/3770/NL-HaNA_1.01.02_3770_0019.jpg/1331,338,1112,3116/full/0/default.jpg", "iiif_url")</f>
        <v/>
      </c>
    </row>
    <row r="3105">
      <c r="A3105" t="inlineStr">
        <is>
          <t>NL-HaNA_1.01.02_3770_0019-page-36</t>
        </is>
      </c>
      <c r="B3105" t="inlineStr">
        <is>
          <t>NL-HaNA_1.01.02_3770_0019-column-1431-438-912-2916</t>
        </is>
      </c>
      <c r="C3105" t="inlineStr">
        <is>
          <t>lemma</t>
        </is>
      </c>
      <c r="D3105" t="n">
        <v>1515</v>
      </c>
      <c r="E3105" t="n">
        <v>542</v>
      </c>
      <c r="F3105" t="inlineStr">
        <is>
          <t>Barriere overgelevert</t>
        </is>
      </c>
      <c r="G3105">
        <f>HYPERLINK("https://images.diginfra.net/iiif/NL-HaNA_1.01.02/3770/NL-HaNA_1.01.02_3770_0019.jpg/1331,338,1112,3116/full/0/default.jpg", "iiif_url")</f>
        <v/>
      </c>
    </row>
    <row r="3106">
      <c r="A3106" t="inlineStr">
        <is>
          <t>NL-HaNA_1.01.02_3770_0019-page-36</t>
        </is>
      </c>
      <c r="B3106" t="inlineStr">
        <is>
          <t>NL-HaNA_1.01.02_3770_0019-column-1431-438-912-2916</t>
        </is>
      </c>
      <c r="C3106" t="inlineStr">
        <is>
          <t>empty_line</t>
        </is>
      </c>
      <c r="D3106" t="n">
        <v>1903</v>
      </c>
      <c r="E3106" t="n">
        <v>557</v>
      </c>
      <c r="F3106" t="inlineStr"/>
      <c r="G3106">
        <f>HYPERLINK("https://images.diginfra.net/iiif/NL-HaNA_1.01.02/3770/NL-HaNA_1.01.02_3770_0019.jpg/1331,338,1112,3116/full/0/default.jpg", "iiif_url")</f>
        <v/>
      </c>
    </row>
    <row r="3107">
      <c r="A3107" t="inlineStr">
        <is>
          <t>NL-HaNA_1.01.02_3770_0019-page-36</t>
        </is>
      </c>
      <c r="B3107" t="inlineStr">
        <is>
          <t>NL-HaNA_1.01.02_3770_0019-column-1431-438-912-2916</t>
        </is>
      </c>
      <c r="C3107" t="inlineStr">
        <is>
          <t>non_index_line</t>
        </is>
      </c>
      <c r="D3107" t="n">
        <v>1913</v>
      </c>
      <c r="E3107" t="n">
        <v>558</v>
      </c>
      <c r="F3107" t="inlineStr">
        <is>
          <t xml:space="preserve">        sie. 1183.</t>
        </is>
      </c>
      <c r="G3107">
        <f>HYPERLINK("https://images.diginfra.net/iiif/NL-HaNA_1.01.02/3770/NL-HaNA_1.01.02_3770_0019.jpg/1331,338,1112,3116/full/0/default.jpg", "iiif_url")</f>
        <v/>
      </c>
    </row>
    <row r="3108">
      <c r="A3108" t="inlineStr">
        <is>
          <t>NL-HaNA_1.01.02_3770_0019-page-36</t>
        </is>
      </c>
      <c r="B3108" t="inlineStr">
        <is>
          <t>NL-HaNA_1.01.02_3770_0019-column-1431-438-912-2916</t>
        </is>
      </c>
      <c r="C3108" t="inlineStr">
        <is>
          <t>non_index_line</t>
        </is>
      </c>
      <c r="D3108" t="n">
        <v>1850</v>
      </c>
      <c r="E3108" t="n">
        <v>697</v>
      </c>
      <c r="F3108" t="inlineStr">
        <is>
          <t xml:space="preserve">        SE</t>
        </is>
      </c>
      <c r="G3108">
        <f>HYPERLINK("https://images.diginfra.net/iiif/NL-HaNA_1.01.02/3770/NL-HaNA_1.01.02_3770_0019.jpg/1331,338,1112,3116/full/0/default.jpg", "iiif_url")</f>
        <v/>
      </c>
    </row>
    <row r="3109">
      <c r="A3109" t="inlineStr">
        <is>
          <t>NL-HaNA_1.01.02_3770_0019-page-36</t>
        </is>
      </c>
      <c r="B3109" t="inlineStr">
        <is>
          <t>NL-HaNA_1.01.02_3770_0019-column-1431-438-912-2916</t>
        </is>
      </c>
      <c r="C3109" t="inlineStr">
        <is>
          <t>lemma</t>
        </is>
      </c>
      <c r="D3109" t="n">
        <v>1565</v>
      </c>
      <c r="E3109" t="n">
        <v>825</v>
      </c>
      <c r="F3109" t="inlineStr">
        <is>
          <t>WUieksilver en Hungarisch Koper. 53.</t>
        </is>
      </c>
      <c r="G3109">
        <f>HYPERLINK("https://images.diginfra.net/iiif/NL-HaNA_1.01.02/3770/NL-HaNA_1.01.02_3770_0019.jpg/1331,338,1112,3116/full/0/default.jpg", "iiif_url")</f>
        <v/>
      </c>
    </row>
    <row r="3110">
      <c r="A3110" t="inlineStr">
        <is>
          <t>NL-HaNA_1.01.02_3770_0019-page-36</t>
        </is>
      </c>
      <c r="B3110" t="inlineStr">
        <is>
          <t>NL-HaNA_1.01.02_3770_0019-column-1431-438-912-2916</t>
        </is>
      </c>
      <c r="C3110" t="inlineStr">
        <is>
          <t>non_index_line</t>
        </is>
      </c>
      <c r="D3110" t="n">
        <v>1660</v>
      </c>
      <c r="E3110" t="n">
        <v>893</v>
      </c>
      <c r="F3110" t="inlineStr">
        <is>
          <t xml:space="preserve">        154. 956. 976. 1138.</t>
        </is>
      </c>
      <c r="G3110">
        <f>HYPERLINK("https://images.diginfra.net/iiif/NL-HaNA_1.01.02/3770/NL-HaNA_1.01.02_3770_0019.jpg/1331,338,1112,3116/full/0/default.jpg", "iiif_url")</f>
        <v/>
      </c>
    </row>
    <row r="3111">
      <c r="A3111" t="inlineStr">
        <is>
          <t>NL-HaNA_1.01.02_3770_0019-page-36</t>
        </is>
      </c>
      <c r="B3111" t="inlineStr">
        <is>
          <t>NL-HaNA_1.01.02_3770_0019-column-1431-438-912-2916</t>
        </is>
      </c>
      <c r="C3111" t="inlineStr">
        <is>
          <t>lemma</t>
        </is>
      </c>
      <c r="D3111" t="n">
        <v>1490</v>
      </c>
      <c r="E3111" t="n">
        <v>905</v>
      </c>
      <c r="F3111" t="inlineStr">
        <is>
          <t>XZ</t>
        </is>
      </c>
      <c r="G3111">
        <f>HYPERLINK("https://images.diginfra.net/iiif/NL-HaNA_1.01.02/3770/NL-HaNA_1.01.02_3770_0019.jpg/1331,338,1112,3116/full/0/default.jpg", "iiif_url")</f>
        <v/>
      </c>
    </row>
    <row r="3112">
      <c r="A3112" t="inlineStr">
        <is>
          <t>NL-HaNA_1.01.02_3770_0019-page-36</t>
        </is>
      </c>
      <c r="B3112" t="inlineStr">
        <is>
          <t>NL-HaNA_1.01.02_3770_0019-column-1431-438-912-2916</t>
        </is>
      </c>
      <c r="C3112" t="inlineStr">
        <is>
          <t>repeat_lemma</t>
        </is>
      </c>
      <c r="D3112" t="n">
        <v>1609</v>
      </c>
      <c r="E3112" t="n">
        <v>932</v>
      </c>
      <c r="F3112" t="inlineStr">
        <is>
          <t xml:space="preserve">        Quay, Scholtui van de Stadt Grave,</t>
        </is>
      </c>
      <c r="G3112">
        <f>HYPERLINK("https://images.diginfra.net/iiif/NL-HaNA_1.01.02/3770/NL-HaNA_1.01.02_3770_0019.jpg/1331,338,1112,3116/full/0/default.jpg", "iiif_url")</f>
        <v/>
      </c>
    </row>
    <row r="3113">
      <c r="A3113" t="inlineStr">
        <is>
          <t>NL-HaNA_1.01.02_3770_0019-page-36</t>
        </is>
      </c>
      <c r="B3113" t="inlineStr">
        <is>
          <t>NL-HaNA_1.01.02_3770_0019-column-1431-438-912-2916</t>
        </is>
      </c>
      <c r="C3113" t="inlineStr">
        <is>
          <t>lemma</t>
        </is>
      </c>
      <c r="D3113" t="n">
        <v>1506</v>
      </c>
      <c r="E3113" t="n">
        <v>979</v>
      </c>
      <c r="F3113" t="inlineStr">
        <is>
          <t>om aghterstulles wegens jaerlijcks pensioen-</t>
        </is>
      </c>
      <c r="G3113">
        <f>HYPERLINK("https://images.diginfra.net/iiif/NL-HaNA_1.01.02/3770/NL-HaNA_1.01.02_3770_0019.jpg/1331,338,1112,3116/full/0/default.jpg", "iiif_url")</f>
        <v/>
      </c>
    </row>
    <row r="3114">
      <c r="A3114" t="inlineStr">
        <is>
          <t>NL-HaNA_1.01.02_3770_0019-page-36</t>
        </is>
      </c>
      <c r="B3114" t="inlineStr">
        <is>
          <t>NL-HaNA_1.01.02_3770_0019-column-1431-438-912-2916</t>
        </is>
      </c>
      <c r="C3114" t="inlineStr">
        <is>
          <t>continuation</t>
        </is>
      </c>
      <c r="D3114" t="n">
        <v>1504</v>
      </c>
      <c r="E3114" t="n">
        <v>1029</v>
      </c>
      <c r="F3114" t="inlineStr">
        <is>
          <t xml:space="preserve">    642.</t>
        </is>
      </c>
      <c r="G3114">
        <f>HYPERLINK("https://images.diginfra.net/iiif/NL-HaNA_1.01.02/3770/NL-HaNA_1.01.02_3770_0019.jpg/1331,338,1112,3116/full/0/default.jpg", "iiif_url")</f>
        <v/>
      </c>
    </row>
    <row r="3115">
      <c r="A3115" t="inlineStr">
        <is>
          <t>NL-HaNA_1.01.02_3770_0019-page-36</t>
        </is>
      </c>
      <c r="B3115" t="inlineStr">
        <is>
          <t>NL-HaNA_1.01.02_3770_0019-column-1431-438-912-2916</t>
        </is>
      </c>
      <c r="C3115" t="inlineStr">
        <is>
          <t>non_index_line</t>
        </is>
      </c>
      <c r="D3115" t="n">
        <v>1827</v>
      </c>
      <c r="E3115" t="n">
        <v>1184</v>
      </c>
      <c r="F3115" t="inlineStr">
        <is>
          <t xml:space="preserve">        R.</t>
        </is>
      </c>
      <c r="G3115">
        <f>HYPERLINK("https://images.diginfra.net/iiif/NL-HaNA_1.01.02/3770/NL-HaNA_1.01.02_3770_0019.jpg/1331,338,1112,3116/full/0/default.jpg", "iiif_url")</f>
        <v/>
      </c>
    </row>
    <row r="3116">
      <c r="A3116" t="inlineStr">
        <is>
          <t>NL-HaNA_1.01.02_3770_0019-page-36</t>
        </is>
      </c>
      <c r="B3116" t="inlineStr">
        <is>
          <t>NL-HaNA_1.01.02_3770_0019-column-1431-438-912-2916</t>
        </is>
      </c>
      <c r="C3116" t="inlineStr">
        <is>
          <t>lemma</t>
        </is>
      </c>
      <c r="D3116" t="n">
        <v>1554</v>
      </c>
      <c r="E3116" t="n">
        <v>1315</v>
      </c>
      <c r="F3116" t="inlineStr">
        <is>
          <t>Adaus en Valkenier gelast na Antwer-</t>
        </is>
      </c>
      <c r="G3116">
        <f>HYPERLINK("https://images.diginfra.net/iiif/NL-HaNA_1.01.02/3770/NL-HaNA_1.01.02_3770_0019.jpg/1331,338,1112,3116/full/0/default.jpg", "iiif_url")</f>
        <v/>
      </c>
    </row>
    <row r="3117">
      <c r="A3117" t="inlineStr">
        <is>
          <t>NL-HaNA_1.01.02_3770_0019-page-36</t>
        </is>
      </c>
      <c r="B3117" t="inlineStr">
        <is>
          <t>NL-HaNA_1.01.02_3770_0019-column-1431-438-912-2916</t>
        </is>
      </c>
      <c r="C3117" t="inlineStr">
        <is>
          <t>lemma</t>
        </is>
      </c>
      <c r="D3117" t="n">
        <v>1452</v>
      </c>
      <c r="E3117" t="n">
        <v>1361</v>
      </c>
      <c r="F3117" t="inlineStr">
        <is>
          <t>N</t>
        </is>
      </c>
      <c r="G3117">
        <f>HYPERLINK("https://images.diginfra.net/iiif/NL-HaNA_1.01.02/3770/NL-HaNA_1.01.02_3770_0019.jpg/1331,338,1112,3116/full/0/default.jpg", "iiif_url")</f>
        <v/>
      </c>
    </row>
    <row r="3118">
      <c r="A3118" t="inlineStr">
        <is>
          <t>NL-HaNA_1.01.02_3770_0019-page-36</t>
        </is>
      </c>
      <c r="B3118" t="inlineStr">
        <is>
          <t>NL-HaNA_1.01.02_3770_0019-column-1431-438-912-2916</t>
        </is>
      </c>
      <c r="C3118" t="inlineStr">
        <is>
          <t>non_index_line</t>
        </is>
      </c>
      <c r="D3118" t="n">
        <v>1625</v>
      </c>
      <c r="E3118" t="n">
        <v>1375</v>
      </c>
      <c r="F3118" t="inlineStr">
        <is>
          <t xml:space="preserve">        pen te geen. 466. 493. 534.</t>
        </is>
      </c>
      <c r="G3118">
        <f>HYPERLINK("https://images.diginfra.net/iiif/NL-HaNA_1.01.02/3770/NL-HaNA_1.01.02_3770_0019.jpg/1331,338,1112,3116/full/0/default.jpg", "iiif_url")</f>
        <v/>
      </c>
    </row>
    <row r="3119">
      <c r="A3119" t="inlineStr">
        <is>
          <t>NL-HaNA_1.01.02_3770_0019-page-36</t>
        </is>
      </c>
      <c r="B3119" t="inlineStr">
        <is>
          <t>NL-HaNA_1.01.02_3770_0019-column-1431-438-912-2916</t>
        </is>
      </c>
      <c r="C3119" t="inlineStr">
        <is>
          <t>repeat_lemma</t>
        </is>
      </c>
      <c r="D3119" t="n">
        <v>1586</v>
      </c>
      <c r="E3119" t="n">
        <v>1412</v>
      </c>
      <c r="F3119" t="inlineStr">
        <is>
          <t xml:space="preserve">        Raedt van s ate, schulden der Kryghs-</t>
        </is>
      </c>
      <c r="G3119">
        <f>HYPERLINK("https://images.diginfra.net/iiif/NL-HaNA_1.01.02/3770/NL-HaNA_1.01.02_3770_0019.jpg/1331,338,1112,3116/full/0/default.jpg", "iiif_url")</f>
        <v/>
      </c>
    </row>
    <row r="3120">
      <c r="A3120" t="inlineStr">
        <is>
          <t>NL-HaNA_1.01.02_3770_0019-page-36</t>
        </is>
      </c>
      <c r="B3120" t="inlineStr">
        <is>
          <t>NL-HaNA_1.01.02_3770_0019-column-1431-438-912-2916</t>
        </is>
      </c>
      <c r="C3120" t="inlineStr">
        <is>
          <t>continuation</t>
        </is>
      </c>
      <c r="D3120" t="n">
        <v>1497</v>
      </c>
      <c r="E3120" t="n">
        <v>1471</v>
      </c>
      <c r="F3120" t="inlineStr">
        <is>
          <t xml:space="preserve">    gevangenen. 11.</t>
        </is>
      </c>
      <c r="G3120">
        <f>HYPERLINK("https://images.diginfra.net/iiif/NL-HaNA_1.01.02/3770/NL-HaNA_1.01.02_3770_0019.jpg/1331,338,1112,3116/full/0/default.jpg", "iiif_url")</f>
        <v/>
      </c>
    </row>
    <row r="3121">
      <c r="A3121" t="inlineStr">
        <is>
          <t>NL-HaNA_1.01.02_3770_0019-page-36</t>
        </is>
      </c>
      <c r="B3121" t="inlineStr">
        <is>
          <t>NL-HaNA_1.01.02_3770_0019-column-1431-438-912-2916</t>
        </is>
      </c>
      <c r="C3121" t="inlineStr">
        <is>
          <t>repeat_lemma</t>
        </is>
      </c>
      <c r="D3121" t="n">
        <v>1595</v>
      </c>
      <c r="E3121" t="n">
        <v>1512</v>
      </c>
      <c r="F3121" t="inlineStr">
        <is>
          <t xml:space="preserve">        adwis op de Requeste van de Ingezete-</t>
        </is>
      </c>
      <c r="G3121">
        <f>HYPERLINK("https://images.diginfra.net/iiif/NL-HaNA_1.01.02/3770/NL-HaNA_1.01.02_3770_0019.jpg/1331,338,1112,3116/full/0/default.jpg", "iiif_url")</f>
        <v/>
      </c>
    </row>
    <row r="3122">
      <c r="A3122" t="inlineStr">
        <is>
          <t>NL-HaNA_1.01.02_3770_0019-page-36</t>
        </is>
      </c>
      <c r="B3122" t="inlineStr">
        <is>
          <t>NL-HaNA_1.01.02_3770_0019-column-1431-438-912-2916</t>
        </is>
      </c>
      <c r="C3122" t="inlineStr">
        <is>
          <t>continuation</t>
        </is>
      </c>
      <c r="D3122" t="n">
        <v>1497</v>
      </c>
      <c r="E3122" t="n">
        <v>1564</v>
      </c>
      <c r="F3122" t="inlineStr">
        <is>
          <t xml:space="preserve">    nen van Cadsand en Yijendycke. 47.</t>
        </is>
      </c>
      <c r="G3122">
        <f>HYPERLINK("https://images.diginfra.net/iiif/NL-HaNA_1.01.02/3770/NL-HaNA_1.01.02_3770_0019.jpg/1331,338,1112,3116/full/0/default.jpg", "iiif_url")</f>
        <v/>
      </c>
    </row>
    <row r="3123">
      <c r="A3123" t="inlineStr">
        <is>
          <t>NL-HaNA_1.01.02_3770_0019-page-36</t>
        </is>
      </c>
      <c r="B3123" t="inlineStr">
        <is>
          <t>NL-HaNA_1.01.02_3770_0019-column-1431-438-912-2916</t>
        </is>
      </c>
      <c r="C3123" t="inlineStr">
        <is>
          <t>repeat_lemma</t>
        </is>
      </c>
      <c r="D3123" t="n">
        <v>1593</v>
      </c>
      <c r="E3123" t="n">
        <v>1605</v>
      </c>
      <c r="F3123" t="inlineStr">
        <is>
          <t xml:space="preserve">        bericht op de Requeste van Beaumont,</t>
        </is>
      </c>
      <c r="G3123">
        <f>HYPERLINK("https://images.diginfra.net/iiif/NL-HaNA_1.01.02/3770/NL-HaNA_1.01.02_3770_0019.jpg/1331,338,1112,3116/full/0/default.jpg", "iiif_url")</f>
        <v/>
      </c>
    </row>
    <row r="3124">
      <c r="A3124" t="inlineStr">
        <is>
          <t>NL-HaNA_1.01.02_3770_0019-page-36</t>
        </is>
      </c>
      <c r="B3124" t="inlineStr">
        <is>
          <t>NL-HaNA_1.01.02_3770_0019-column-1431-438-912-2916</t>
        </is>
      </c>
      <c r="C3124" t="inlineStr">
        <is>
          <t>continuation</t>
        </is>
      </c>
      <c r="D3124" t="n">
        <v>1499</v>
      </c>
      <c r="E3124" t="n">
        <v>1655</v>
      </c>
      <c r="F3124" t="inlineStr">
        <is>
          <t xml:space="preserve">    Provediteur. 73-</t>
        </is>
      </c>
      <c r="G3124">
        <f>HYPERLINK("https://images.diginfra.net/iiif/NL-HaNA_1.01.02/3770/NL-HaNA_1.01.02_3770_0019.jpg/1331,338,1112,3116/full/0/default.jpg", "iiif_url")</f>
        <v/>
      </c>
    </row>
    <row r="3125">
      <c r="A3125" t="inlineStr">
        <is>
          <t>NL-HaNA_1.01.02_3770_0019-page-36</t>
        </is>
      </c>
      <c r="B3125" t="inlineStr">
        <is>
          <t>NL-HaNA_1.01.02_3770_0019-column-1431-438-912-2916</t>
        </is>
      </c>
      <c r="C3125" t="inlineStr">
        <is>
          <t>repeat_lemma</t>
        </is>
      </c>
      <c r="D3125" t="n">
        <v>1597</v>
      </c>
      <c r="E3125" t="n">
        <v>1701</v>
      </c>
      <c r="F3125" t="inlineStr">
        <is>
          <t xml:space="preserve">        Fransche Douxains in Vlaenderen inge-</t>
        </is>
      </c>
      <c r="G3125">
        <f>HYPERLINK("https://images.diginfra.net/iiif/NL-HaNA_1.01.02/3770/NL-HaNA_1.01.02_3770_0019.jpg/1331,338,1112,3116/full/0/default.jpg", "iiif_url")</f>
        <v/>
      </c>
    </row>
    <row r="3126">
      <c r="A3126" t="inlineStr">
        <is>
          <t>NL-HaNA_1.01.02_3770_0019-page-36</t>
        </is>
      </c>
      <c r="B3126" t="inlineStr">
        <is>
          <t>NL-HaNA_1.01.02_3770_0019-column-1431-438-912-2916</t>
        </is>
      </c>
      <c r="C3126" t="inlineStr">
        <is>
          <t>continuation</t>
        </is>
      </c>
      <c r="D3126" t="n">
        <v>1497</v>
      </c>
      <c r="E3126" t="n">
        <v>1749</v>
      </c>
      <c r="F3126" t="inlineStr">
        <is>
          <t xml:space="preserve">    voert. 88.</t>
        </is>
      </c>
      <c r="G3126">
        <f>HYPERLINK("https://images.diginfra.net/iiif/NL-HaNA_1.01.02/3770/NL-HaNA_1.01.02_3770_0019.jpg/1331,338,1112,3116/full/0/default.jpg", "iiif_url")</f>
        <v/>
      </c>
    </row>
    <row r="3127">
      <c r="A3127" t="inlineStr">
        <is>
          <t>NL-HaNA_1.01.02_3770_0019-page-36</t>
        </is>
      </c>
      <c r="B3127" t="inlineStr">
        <is>
          <t>NL-HaNA_1.01.02_3770_0019-column-1431-438-912-2916</t>
        </is>
      </c>
      <c r="C3127" t="inlineStr">
        <is>
          <t>repeat_lemma</t>
        </is>
      </c>
      <c r="D3127" t="n">
        <v>1595</v>
      </c>
      <c r="E3127" t="n">
        <v>1802</v>
      </c>
      <c r="F3127" t="inlineStr">
        <is>
          <t xml:space="preserve">        tedenckinge tot afschafinge van het su-</t>
        </is>
      </c>
      <c r="G3127">
        <f>HYPERLINK("https://images.diginfra.net/iiif/NL-HaNA_1.01.02/3770/NL-HaNA_1.01.02_3770_0019.jpg/1331,338,1112,3116/full/0/default.jpg", "iiif_url")</f>
        <v/>
      </c>
    </row>
    <row r="3128">
      <c r="A3128" t="inlineStr">
        <is>
          <t>NL-HaNA_1.01.02_3770_0019-page-36</t>
        </is>
      </c>
      <c r="B3128" t="inlineStr">
        <is>
          <t>NL-HaNA_1.01.02_3770_0019-column-1431-438-912-2916</t>
        </is>
      </c>
      <c r="C3128" t="inlineStr">
        <is>
          <t>continuation</t>
        </is>
      </c>
      <c r="D3128" t="n">
        <v>1494</v>
      </c>
      <c r="E3128" t="n">
        <v>1850</v>
      </c>
      <c r="F3128" t="inlineStr">
        <is>
          <t xml:space="preserve">    perieure Hof. 130.</t>
        </is>
      </c>
      <c r="G3128">
        <f>HYPERLINK("https://images.diginfra.net/iiif/NL-HaNA_1.01.02/3770/NL-HaNA_1.01.02_3770_0019.jpg/1331,338,1112,3116/full/0/default.jpg", "iiif_url")</f>
        <v/>
      </c>
    </row>
    <row r="3129">
      <c r="A3129" t="inlineStr">
        <is>
          <t>NL-HaNA_1.01.02_3770_0019-page-36</t>
        </is>
      </c>
      <c r="B3129" t="inlineStr">
        <is>
          <t>NL-HaNA_1.01.02_3770_0019-column-1431-438-912-2916</t>
        </is>
      </c>
      <c r="C3129" t="inlineStr">
        <is>
          <t>repeat_lemma</t>
        </is>
      </c>
      <c r="D3129" t="n">
        <v>1593</v>
      </c>
      <c r="E3129" t="n">
        <v>1900</v>
      </c>
      <c r="F3129" t="inlineStr">
        <is>
          <t xml:space="preserve">        verlegentheyt van het Comptoir Gene-</t>
        </is>
      </c>
      <c r="G3129">
        <f>HYPERLINK("https://images.diginfra.net/iiif/NL-HaNA_1.01.02/3770/NL-HaNA_1.01.02_3770_0019.jpg/1331,338,1112,3116/full/0/default.jpg", "iiif_url")</f>
        <v/>
      </c>
    </row>
    <row r="3130">
      <c r="A3130" t="inlineStr">
        <is>
          <t>NL-HaNA_1.01.02_3770_0019-page-36</t>
        </is>
      </c>
      <c r="B3130" t="inlineStr">
        <is>
          <t>NL-HaNA_1.01.02_3770_0019-column-1431-438-912-2916</t>
        </is>
      </c>
      <c r="C3130" t="inlineStr">
        <is>
          <t>continuation</t>
        </is>
      </c>
      <c r="D3130" t="n">
        <v>1492</v>
      </c>
      <c r="E3130" t="n">
        <v>1944</v>
      </c>
      <c r="F3130" t="inlineStr">
        <is>
          <t xml:space="preserve">    rael. 196. 648. 709.</t>
        </is>
      </c>
      <c r="G3130">
        <f>HYPERLINK("https://images.diginfra.net/iiif/NL-HaNA_1.01.02/3770/NL-HaNA_1.01.02_3770_0019.jpg/1331,338,1112,3116/full/0/default.jpg", "iiif_url")</f>
        <v/>
      </c>
    </row>
    <row r="3131">
      <c r="A3131" t="inlineStr">
        <is>
          <t>NL-HaNA_1.01.02_3770_0019-page-36</t>
        </is>
      </c>
      <c r="B3131" t="inlineStr">
        <is>
          <t>NL-HaNA_1.01.02_3770_0019-column-1431-438-912-2916</t>
        </is>
      </c>
      <c r="C3131" t="inlineStr">
        <is>
          <t>repeat_lemma</t>
        </is>
      </c>
      <c r="D3131" t="n">
        <v>1590</v>
      </c>
      <c r="E3131" t="n">
        <v>2002</v>
      </c>
      <c r="F3131" t="inlineStr">
        <is>
          <t xml:space="preserve">        wegens wanbetalinge van de Militie.</t>
        </is>
      </c>
      <c r="G3131">
        <f>HYPERLINK("https://images.diginfra.net/iiif/NL-HaNA_1.01.02/3770/NL-HaNA_1.01.02_3770_0019.jpg/1331,338,1112,3116/full/0/default.jpg", "iiif_url")</f>
        <v/>
      </c>
    </row>
    <row r="3132">
      <c r="A3132" t="inlineStr">
        <is>
          <t>NL-HaNA_1.01.02_3770_0019-page-36</t>
        </is>
      </c>
      <c r="B3132" t="inlineStr">
        <is>
          <t>NL-HaNA_1.01.02_3770_0019-column-1431-438-912-2916</t>
        </is>
      </c>
      <c r="C3132" t="inlineStr">
        <is>
          <t>continuation</t>
        </is>
      </c>
      <c r="D3132" t="n">
        <v>1499</v>
      </c>
      <c r="E3132" t="n">
        <v>2056</v>
      </c>
      <c r="F3132" t="inlineStr">
        <is>
          <t xml:space="preserve">    214.</t>
        </is>
      </c>
      <c r="G3132">
        <f>HYPERLINK("https://images.diginfra.net/iiif/NL-HaNA_1.01.02/3770/NL-HaNA_1.01.02_3770_0019.jpg/1331,338,1112,3116/full/0/default.jpg", "iiif_url")</f>
        <v/>
      </c>
    </row>
    <row r="3133">
      <c r="A3133" t="inlineStr">
        <is>
          <t>NL-HaNA_1.01.02_3770_0019-page-36</t>
        </is>
      </c>
      <c r="B3133" t="inlineStr">
        <is>
          <t>NL-HaNA_1.01.02_3770_0019-column-1431-438-912-2916</t>
        </is>
      </c>
      <c r="C3133" t="inlineStr">
        <is>
          <t>repeat_lemma</t>
        </is>
      </c>
      <c r="D3133" t="n">
        <v>1593</v>
      </c>
      <c r="E3133" t="n">
        <v>2091</v>
      </c>
      <c r="F3133" t="inlineStr">
        <is>
          <t xml:space="preserve">        wanbetalinge van de portie van het</t>
        </is>
      </c>
      <c r="G3133">
        <f>HYPERLINK("https://images.diginfra.net/iiif/NL-HaNA_1.01.02/3770/NL-HaNA_1.01.02_3770_0019.jpg/1331,338,1112,3116/full/0/default.jpg", "iiif_url")</f>
        <v/>
      </c>
    </row>
    <row r="3134">
      <c r="A3134" t="inlineStr">
        <is>
          <t>NL-HaNA_1.01.02_3770_0019-page-36</t>
        </is>
      </c>
      <c r="B3134" t="inlineStr">
        <is>
          <t>NL-HaNA_1.01.02_3770_0019-column-1431-438-912-2916</t>
        </is>
      </c>
      <c r="C3134" t="inlineStr">
        <is>
          <t>continuation</t>
        </is>
      </c>
      <c r="D3134" t="n">
        <v>1492</v>
      </c>
      <c r="E3134" t="n">
        <v>2144</v>
      </c>
      <c r="F3134" t="inlineStr">
        <is>
          <t xml:space="preserve">    Pruyssische gedeelte van het Overquartier.</t>
        </is>
      </c>
      <c r="G3134">
        <f>HYPERLINK("https://images.diginfra.net/iiif/NL-HaNA_1.01.02/3770/NL-HaNA_1.01.02_3770_0019.jpg/1331,338,1112,3116/full/0/default.jpg", "iiif_url")</f>
        <v/>
      </c>
    </row>
    <row r="3135">
      <c r="A3135" t="inlineStr">
        <is>
          <t>NL-HaNA_1.01.02_3770_0019-page-36</t>
        </is>
      </c>
      <c r="B3135" t="inlineStr">
        <is>
          <t>NL-HaNA_1.01.02_3770_0019-column-1431-438-912-2916</t>
        </is>
      </c>
      <c r="C3135" t="inlineStr">
        <is>
          <t>continuation</t>
        </is>
      </c>
      <c r="D3135" t="n">
        <v>1490</v>
      </c>
      <c r="E3135" t="n">
        <v>2202</v>
      </c>
      <c r="F3135" t="inlineStr">
        <is>
          <t xml:space="preserve">    229.</t>
        </is>
      </c>
      <c r="G3135">
        <f>HYPERLINK("https://images.diginfra.net/iiif/NL-HaNA_1.01.02/3770/NL-HaNA_1.01.02_3770_0019.jpg/1331,338,1112,3116/full/0/default.jpg", "iiif_url")</f>
        <v/>
      </c>
    </row>
    <row r="3136">
      <c r="A3136" t="inlineStr">
        <is>
          <t>NL-HaNA_1.01.02_3770_0019-page-36</t>
        </is>
      </c>
      <c r="B3136" t="inlineStr">
        <is>
          <t>NL-HaNA_1.01.02_3770_0019-column-1431-438-912-2916</t>
        </is>
      </c>
      <c r="C3136" t="inlineStr">
        <is>
          <t>repeat_lemma</t>
        </is>
      </c>
      <c r="D3136" t="n">
        <v>1579</v>
      </c>
      <c r="E3136" t="n">
        <v>2242</v>
      </c>
      <c r="F3136" t="inlineStr">
        <is>
          <t xml:space="preserve">        Plan van nader reforme. 329. 575. 649.</t>
        </is>
      </c>
      <c r="G3136">
        <f>HYPERLINK("https://images.diginfra.net/iiif/NL-HaNA_1.01.02/3770/NL-HaNA_1.01.02_3770_0019.jpg/1331,338,1112,3116/full/0/default.jpg", "iiif_url")</f>
        <v/>
      </c>
    </row>
    <row r="3137">
      <c r="A3137" t="inlineStr">
        <is>
          <t>NL-HaNA_1.01.02_3770_0019-page-36</t>
        </is>
      </c>
      <c r="B3137" t="inlineStr">
        <is>
          <t>NL-HaNA_1.01.02_3770_0019-column-1431-438-912-2916</t>
        </is>
      </c>
      <c r="C3137" t="inlineStr">
        <is>
          <t>continuation</t>
        </is>
      </c>
      <c r="D3137" t="n">
        <v>1490</v>
      </c>
      <c r="E3137" t="n">
        <v>2294</v>
      </c>
      <c r="F3137" t="inlineStr">
        <is>
          <t xml:space="preserve">    709. 1038.</t>
        </is>
      </c>
      <c r="G3137">
        <f>HYPERLINK("https://images.diginfra.net/iiif/NL-HaNA_1.01.02/3770/NL-HaNA_1.01.02_3770_0019.jpg/1331,338,1112,3116/full/0/default.jpg", "iiif_url")</f>
        <v/>
      </c>
    </row>
    <row r="3138">
      <c r="A3138" t="inlineStr">
        <is>
          <t>NL-HaNA_1.01.02_3770_0019-page-36</t>
        </is>
      </c>
      <c r="B3138" t="inlineStr">
        <is>
          <t>NL-HaNA_1.01.02_3770_0019-column-1431-438-912-2916</t>
        </is>
      </c>
      <c r="C3138" t="inlineStr">
        <is>
          <t>repeat_lemma</t>
        </is>
      </c>
      <c r="D3138" t="n">
        <v>1576</v>
      </c>
      <c r="E3138" t="n">
        <v>2339</v>
      </c>
      <c r="F3138" t="inlineStr">
        <is>
          <t xml:space="preserve">        advis op de Requeste van den Prince</t>
        </is>
      </c>
      <c r="G3138">
        <f>HYPERLINK("https://images.diginfra.net/iiif/NL-HaNA_1.01.02/3770/NL-HaNA_1.01.02_3770_0019.jpg/1331,338,1112,3116/full/0/default.jpg", "iiif_url")</f>
        <v/>
      </c>
    </row>
    <row r="3139">
      <c r="A3139" t="inlineStr">
        <is>
          <t>NL-HaNA_1.01.02_3770_0019-page-36</t>
        </is>
      </c>
      <c r="B3139" t="inlineStr">
        <is>
          <t>NL-HaNA_1.01.02_3770_0019-column-1431-438-912-2916</t>
        </is>
      </c>
      <c r="C3139" t="inlineStr">
        <is>
          <t>continuation</t>
        </is>
      </c>
      <c r="D3139" t="n">
        <v>1487</v>
      </c>
      <c r="E3139" t="n">
        <v>2390</v>
      </c>
      <c r="F3139" t="inlineStr">
        <is>
          <t xml:space="preserve">    van Auvergne , als Vooght over fijne min-</t>
        </is>
      </c>
      <c r="G3139">
        <f>HYPERLINK("https://images.diginfra.net/iiif/NL-HaNA_1.01.02/3770/NL-HaNA_1.01.02_3770_0019.jpg/1331,338,1112,3116/full/0/default.jpg", "iiif_url")</f>
        <v/>
      </c>
    </row>
    <row r="3140">
      <c r="A3140" t="inlineStr">
        <is>
          <t>NL-HaNA_1.01.02_3770_0019-page-36</t>
        </is>
      </c>
      <c r="B3140" t="inlineStr">
        <is>
          <t>NL-HaNA_1.01.02_3770_0019-column-1431-438-912-2916</t>
        </is>
      </c>
      <c r="C3140" t="inlineStr">
        <is>
          <t>continuation</t>
        </is>
      </c>
      <c r="D3140" t="n">
        <v>1483</v>
      </c>
      <c r="E3140" t="n">
        <v>2437</v>
      </c>
      <c r="F3140" t="inlineStr">
        <is>
          <t xml:space="preserve">    derjarige Nighte Henrieite. 383.</t>
        </is>
      </c>
      <c r="G3140">
        <f>HYPERLINK("https://images.diginfra.net/iiif/NL-HaNA_1.01.02/3770/NL-HaNA_1.01.02_3770_0019.jpg/1331,338,1112,3116/full/0/default.jpg", "iiif_url")</f>
        <v/>
      </c>
    </row>
    <row r="3141">
      <c r="A3141" t="inlineStr">
        <is>
          <t>NL-HaNA_1.01.02_3770_0019-page-36</t>
        </is>
      </c>
      <c r="B3141" t="inlineStr">
        <is>
          <t>NL-HaNA_1.01.02_3770_0019-column-1431-438-912-2916</t>
        </is>
      </c>
      <c r="C3141" t="inlineStr">
        <is>
          <t>repeat_lemma</t>
        </is>
      </c>
      <c r="D3141" t="n">
        <v>1576</v>
      </c>
      <c r="E3141" t="n">
        <v>2488</v>
      </c>
      <c r="F3141" t="inlineStr">
        <is>
          <t xml:space="preserve">        Limiten in Fransch Vlaenderen. 419.</t>
        </is>
      </c>
      <c r="G3141">
        <f>HYPERLINK("https://images.diginfra.net/iiif/NL-HaNA_1.01.02/3770/NL-HaNA_1.01.02_3770_0019.jpg/1331,338,1112,3116/full/0/default.jpg", "iiif_url")</f>
        <v/>
      </c>
    </row>
    <row r="3142">
      <c r="A3142" t="inlineStr">
        <is>
          <t>NL-HaNA_1.01.02_3770_0019-page-36</t>
        </is>
      </c>
      <c r="B3142" t="inlineStr">
        <is>
          <t>NL-HaNA_1.01.02_3770_0019-column-1431-438-912-2916</t>
        </is>
      </c>
      <c r="C3142" t="inlineStr">
        <is>
          <t>repeat_lemma</t>
        </is>
      </c>
      <c r="D3142" t="n">
        <v>1574</v>
      </c>
      <c r="E3142" t="n">
        <v>2534</v>
      </c>
      <c r="F3142" t="inlineStr">
        <is>
          <t xml:space="preserve">        verfireckinge van geldt, brood en fou-</t>
        </is>
      </c>
      <c r="G3142">
        <f>HYPERLINK("https://images.diginfra.net/iiif/NL-HaNA_1.01.02/3770/NL-HaNA_1.01.02_3770_0019.jpg/1331,338,1112,3116/full/0/default.jpg", "iiif_url")</f>
        <v/>
      </c>
    </row>
    <row r="3143">
      <c r="A3143" t="inlineStr">
        <is>
          <t>NL-HaNA_1.01.02_3770_0019-page-36</t>
        </is>
      </c>
      <c r="B3143" t="inlineStr">
        <is>
          <t>NL-HaNA_1.01.02_3770_0019-column-1431-438-912-2916</t>
        </is>
      </c>
      <c r="C3143" t="inlineStr">
        <is>
          <t>continuation</t>
        </is>
      </c>
      <c r="D3143" t="n">
        <v>1480</v>
      </c>
      <c r="E3143" t="n">
        <v>2584</v>
      </c>
      <c r="F3143" t="inlineStr">
        <is>
          <t xml:space="preserve">    rage aan de otergenoae Trouppes door En-</t>
        </is>
      </c>
      <c r="G3143">
        <f>HYPERLINK("https://images.diginfra.net/iiif/NL-HaNA_1.01.02/3770/NL-HaNA_1.01.02_3770_0019.jpg/1331,338,1112,3116/full/0/default.jpg", "iiif_url")</f>
        <v/>
      </c>
    </row>
    <row r="3144">
      <c r="A3144" t="inlineStr">
        <is>
          <t>NL-HaNA_1.01.02_3770_0019-page-36</t>
        </is>
      </c>
      <c r="B3144" t="inlineStr">
        <is>
          <t>NL-HaNA_1.01.02_3770_0019-column-1431-438-912-2916</t>
        </is>
      </c>
      <c r="C3144" t="inlineStr">
        <is>
          <t>continuation</t>
        </is>
      </c>
      <c r="D3144" t="n">
        <v>1478</v>
      </c>
      <c r="E3144" t="n">
        <v>2632</v>
      </c>
      <c r="F3144" t="inlineStr">
        <is>
          <t xml:space="preserve">    gelande zedert de afsonderinge van den Her-</t>
        </is>
      </c>
      <c r="G3144">
        <f>HYPERLINK("https://images.diginfra.net/iiif/NL-HaNA_1.01.02/3770/NL-HaNA_1.01.02_3770_0019.jpg/1331,338,1112,3116/full/0/default.jpg", "iiif_url")</f>
        <v/>
      </c>
    </row>
    <row r="3145">
      <c r="A3145" t="inlineStr">
        <is>
          <t>NL-HaNA_1.01.02_3770_0019-page-36</t>
        </is>
      </c>
      <c r="B3145" t="inlineStr">
        <is>
          <t>NL-HaNA_1.01.02_3770_0019-column-1431-438-912-2916</t>
        </is>
      </c>
      <c r="C3145" t="inlineStr">
        <is>
          <t>continuation</t>
        </is>
      </c>
      <c r="D3145" t="n">
        <v>1480</v>
      </c>
      <c r="E3145" t="n">
        <v>2680</v>
      </c>
      <c r="F3145" t="inlineStr">
        <is>
          <t xml:space="preserve">    loch van Ormond van het Leger. 459.</t>
        </is>
      </c>
      <c r="G3145">
        <f>HYPERLINK("https://images.diginfra.net/iiif/NL-HaNA_1.01.02/3770/NL-HaNA_1.01.02_3770_0019.jpg/1331,338,1112,3116/full/0/default.jpg", "iiif_url")</f>
        <v/>
      </c>
    </row>
    <row r="3146">
      <c r="A3146" t="inlineStr">
        <is>
          <t>NL-HaNA_1.01.02_3770_0019-page-36</t>
        </is>
      </c>
      <c r="B3146" t="inlineStr">
        <is>
          <t>NL-HaNA_1.01.02_3770_0019-column-1431-438-912-2916</t>
        </is>
      </c>
      <c r="C3146" t="inlineStr">
        <is>
          <t>repeat_lemma</t>
        </is>
      </c>
      <c r="D3146" t="n">
        <v>1547</v>
      </c>
      <c r="E3146" t="n">
        <v>2726</v>
      </c>
      <c r="F3146" t="inlineStr">
        <is>
          <t xml:space="preserve">        Fortificatien en Magazyen in de Spaen-</t>
        </is>
      </c>
      <c r="G3146">
        <f>HYPERLINK("https://images.diginfra.net/iiif/NL-HaNA_1.01.02/3770/NL-HaNA_1.01.02_3770_0019.jpg/1331,338,1112,3116/full/0/default.jpg", "iiif_url")</f>
        <v/>
      </c>
    </row>
    <row r="3147">
      <c r="A3147" t="inlineStr">
        <is>
          <t>NL-HaNA_1.01.02_3770_0019-page-36</t>
        </is>
      </c>
      <c r="B3147" t="inlineStr">
        <is>
          <t>NL-HaNA_1.01.02_3770_0019-column-1431-438-912-2916</t>
        </is>
      </c>
      <c r="C3147" t="inlineStr">
        <is>
          <t>continuation</t>
        </is>
      </c>
      <c r="D3147" t="n">
        <v>1476</v>
      </c>
      <c r="E3147" t="n">
        <v>2773</v>
      </c>
      <c r="F3147" t="inlineStr">
        <is>
          <t xml:space="preserve">    sche Nederlanden. 648. 708.</t>
        </is>
      </c>
      <c r="G3147">
        <f>HYPERLINK("https://images.diginfra.net/iiif/NL-HaNA_1.01.02/3770/NL-HaNA_1.01.02_3770_0019.jpg/1331,338,1112,3116/full/0/default.jpg", "iiif_url")</f>
        <v/>
      </c>
    </row>
    <row r="3148">
      <c r="A3148" t="inlineStr">
        <is>
          <t>NL-HaNA_1.01.02_3770_0019-page-36</t>
        </is>
      </c>
      <c r="B3148" t="inlineStr">
        <is>
          <t>NL-HaNA_1.01.02_3770_0019-column-1431-438-912-2916</t>
        </is>
      </c>
      <c r="C3148" t="inlineStr">
        <is>
          <t>repeat_lemma</t>
        </is>
      </c>
      <c r="D3148" t="n">
        <v>1565</v>
      </c>
      <c r="E3148" t="n">
        <v>2828</v>
      </c>
      <c r="F3148" t="inlineStr">
        <is>
          <t xml:space="preserve">        tractementen wegens de Directeurs der</t>
        </is>
      </c>
      <c r="G3148">
        <f>HYPERLINK("https://images.diginfra.net/iiif/NL-HaNA_1.01.02/3770/NL-HaNA_1.01.02_3770_0019.jpg/1331,338,1112,3116/full/0/default.jpg", "iiif_url")</f>
        <v/>
      </c>
    </row>
    <row r="3149">
      <c r="A3149" t="inlineStr">
        <is>
          <t>NL-HaNA_1.01.02_3770_0019-page-36</t>
        </is>
      </c>
      <c r="B3149" t="inlineStr">
        <is>
          <t>NL-HaNA_1.01.02_3770_0019-column-1431-438-912-2916</t>
        </is>
      </c>
      <c r="C3149" t="inlineStr">
        <is>
          <t>continuation</t>
        </is>
      </c>
      <c r="D3149" t="n">
        <v>1480</v>
      </c>
      <c r="E3149" t="n">
        <v>2872</v>
      </c>
      <c r="F3149" t="inlineStr">
        <is>
          <t xml:space="preserve">    Forificatien. 705.</t>
        </is>
      </c>
      <c r="G3149">
        <f>HYPERLINK("https://images.diginfra.net/iiif/NL-HaNA_1.01.02/3770/NL-HaNA_1.01.02_3770_0019.jpg/1331,338,1112,3116/full/0/default.jpg", "iiif_url")</f>
        <v/>
      </c>
    </row>
    <row r="3150">
      <c r="A3150" t="inlineStr">
        <is>
          <t>NL-HaNA_1.01.02_3770_0019-page-36</t>
        </is>
      </c>
      <c r="B3150" t="inlineStr">
        <is>
          <t>NL-HaNA_1.01.02_3770_0019-column-1431-438-912-2916</t>
        </is>
      </c>
      <c r="C3150" t="inlineStr">
        <is>
          <t>repeat_lemma</t>
        </is>
      </c>
      <c r="D3150" t="n">
        <v>1574</v>
      </c>
      <c r="E3150" t="n">
        <v>2927</v>
      </c>
      <c r="F3150" t="inlineStr">
        <is>
          <t xml:space="preserve">        renovatie houdende dat de Rentmeesters,</t>
        </is>
      </c>
      <c r="G3150">
        <f>HYPERLINK("https://images.diginfra.net/iiif/NL-HaNA_1.01.02/3770/NL-HaNA_1.01.02_3770_0019.jpg/1331,338,1112,3116/full/0/default.jpg", "iiif_url")</f>
        <v/>
      </c>
    </row>
    <row r="3151">
      <c r="A3151" t="inlineStr">
        <is>
          <t>NL-HaNA_1.01.02_3770_0019-page-36</t>
        </is>
      </c>
      <c r="B3151" t="inlineStr">
        <is>
          <t>NL-HaNA_1.01.02_3770_0019-column-1431-438-912-2916</t>
        </is>
      </c>
      <c r="C3151" t="inlineStr">
        <is>
          <t>continuation</t>
        </is>
      </c>
      <c r="D3151" t="n">
        <v>1476</v>
      </c>
      <c r="E3151" t="n">
        <v>2972</v>
      </c>
      <c r="F3151" t="inlineStr">
        <is>
          <t xml:space="preserve">    Admodiateurs, Sc. van particuliere Heren,</t>
        </is>
      </c>
      <c r="G3151">
        <f>HYPERLINK("https://images.diginfra.net/iiif/NL-HaNA_1.01.02/3770/NL-HaNA_1.01.02_3770_0019.jpg/1331,338,1112,3116/full/0/default.jpg", "iiif_url")</f>
        <v/>
      </c>
    </row>
    <row r="3152">
      <c r="A3152" t="inlineStr">
        <is>
          <t>NL-HaNA_1.01.02_3770_0019-page-36</t>
        </is>
      </c>
      <c r="B3152" t="inlineStr">
        <is>
          <t>NL-HaNA_1.01.02_3770_0019-column-1431-438-912-2916</t>
        </is>
      </c>
      <c r="C3152" t="inlineStr">
        <is>
          <t>continuation</t>
        </is>
      </c>
      <c r="D3152" t="n">
        <v>1480</v>
      </c>
      <c r="E3152" t="n">
        <v>3017</v>
      </c>
      <c r="F3152" t="inlineStr">
        <is>
          <t xml:space="preserve">    Alien, Klosters, &amp;c. dan de Gereformeer-</t>
        </is>
      </c>
      <c r="G3152">
        <f>HYPERLINK("https://images.diginfra.net/iiif/NL-HaNA_1.01.02/3770/NL-HaNA_1.01.02_3770_0019.jpg/1331,338,1112,3116/full/0/default.jpg", "iiif_url")</f>
        <v/>
      </c>
    </row>
    <row r="3153">
      <c r="A3153" t="inlineStr">
        <is>
          <t>NL-HaNA_1.01.02_3770_0019-page-36</t>
        </is>
      </c>
      <c r="B3153" t="inlineStr">
        <is>
          <t>NL-HaNA_1.01.02_3770_0019-column-1431-438-912-2916</t>
        </is>
      </c>
      <c r="C3153" t="inlineStr">
        <is>
          <t>continuation</t>
        </is>
      </c>
      <c r="D3153" t="n">
        <v>1473</v>
      </c>
      <c r="E3153" t="n">
        <v>3064</v>
      </c>
      <c r="F3153" t="inlineStr">
        <is>
          <t xml:space="preserve">    de Religie zijn meeten. 731.</t>
        </is>
      </c>
      <c r="G3153">
        <f>HYPERLINK("https://images.diginfra.net/iiif/NL-HaNA_1.01.02/3770/NL-HaNA_1.01.02_3770_0019.jpg/1331,338,1112,3116/full/0/default.jpg", "iiif_url")</f>
        <v/>
      </c>
    </row>
    <row r="3154">
      <c r="A3154" t="inlineStr">
        <is>
          <t>NL-HaNA_1.01.02_3770_0019-page-36</t>
        </is>
      </c>
      <c r="B3154" t="inlineStr">
        <is>
          <t>NL-HaNA_1.01.02_3770_0019-column-1431-438-912-2916</t>
        </is>
      </c>
      <c r="C3154" t="inlineStr">
        <is>
          <t>repeat_lemma</t>
        </is>
      </c>
      <c r="D3154" t="n">
        <v>1565</v>
      </c>
      <c r="E3154" t="n">
        <v>3121</v>
      </c>
      <c r="F3154" t="inlineStr">
        <is>
          <t xml:space="preserve">        vyfligh duysent guldens te employeren</t>
        </is>
      </c>
      <c r="G3154">
        <f>HYPERLINK("https://images.diginfra.net/iiif/NL-HaNA_1.01.02/3770/NL-HaNA_1.01.02_3770_0019.jpg/1331,338,1112,3116/full/0/default.jpg", "iiif_url")</f>
        <v/>
      </c>
    </row>
    <row r="3155">
      <c r="A3155" t="inlineStr">
        <is>
          <t>NL-HaNA_1.01.02_3770_0019-page-36</t>
        </is>
      </c>
      <c r="B3155" t="inlineStr">
        <is>
          <t>NL-HaNA_1.01.02_3770_0019-column-1431-438-912-2916</t>
        </is>
      </c>
      <c r="C3155" t="inlineStr">
        <is>
          <t>continuation</t>
        </is>
      </c>
      <c r="D3155" t="n">
        <v>1471</v>
      </c>
      <c r="E3155" t="n">
        <v>3164</v>
      </c>
      <c r="F3155" t="inlineStr">
        <is>
          <t xml:space="preserve">    tot betalinge der meest krytende schulden</t>
        </is>
      </c>
      <c r="G3155">
        <f>HYPERLINK("https://images.diginfra.net/iiif/NL-HaNA_1.01.02/3770/NL-HaNA_1.01.02_3770_0019.jpg/1331,338,1112,3116/full/0/default.jpg", "iiif_url")</f>
        <v/>
      </c>
    </row>
    <row r="3156">
      <c r="A3156" t="inlineStr">
        <is>
          <t>NL-HaNA_1.01.02_3770_0019-page-36</t>
        </is>
      </c>
      <c r="B3156" t="inlineStr">
        <is>
          <t>NL-HaNA_1.01.02_3770_0019-column-1431-438-912-2916</t>
        </is>
      </c>
      <c r="C3156" t="inlineStr">
        <is>
          <t>continuation</t>
        </is>
      </c>
      <c r="D3156" t="n">
        <v>1473</v>
      </c>
      <c r="E3156" t="n">
        <v>3216</v>
      </c>
      <c r="F3156" t="inlineStr">
        <is>
          <t xml:space="preserve">    788.</t>
        </is>
      </c>
      <c r="G3156">
        <f>HYPERLINK("https://images.diginfra.net/iiif/NL-HaNA_1.01.02/3770/NL-HaNA_1.01.02_3770_0019.jpg/1331,338,1112,3116/full/0/default.jpg", "iiif_url")</f>
        <v/>
      </c>
    </row>
    <row r="3157">
      <c r="A3157" t="inlineStr">
        <is>
          <t>NL-HaNA_1.01.02_3770_0019-page-36</t>
        </is>
      </c>
      <c r="B3157" t="inlineStr">
        <is>
          <t>NL-HaNA_1.01.02_3770_0019-column-1431-438-912-2916</t>
        </is>
      </c>
      <c r="C3157" t="inlineStr">
        <is>
          <t>repeat_lemma</t>
        </is>
      </c>
      <c r="D3157" t="n">
        <v>1569</v>
      </c>
      <c r="E3157" t="n">
        <v>3266</v>
      </c>
      <c r="F3157" t="inlineStr">
        <is>
          <t xml:space="preserve">        inconvenienten uyt de langhsaemheyt der</t>
        </is>
      </c>
      <c r="G3157">
        <f>HYPERLINK("https://images.diginfra.net/iiif/NL-HaNA_1.01.02/3770/NL-HaNA_1.01.02_3770_0019.jpg/1331,338,1112,3116/full/0/default.jpg", "iiif_url")</f>
        <v/>
      </c>
    </row>
    <row r="3158">
      <c r="A3158" t="inlineStr">
        <is>
          <t>NL-HaNA_1.01.02_3770_0019-page-36</t>
        </is>
      </c>
      <c r="B3158" t="inlineStr">
        <is>
          <t>NL-HaNA_1.01.02_3770_0019-column-1431-438-912-2916</t>
        </is>
      </c>
      <c r="C3158" t="inlineStr">
        <is>
          <t>continuation</t>
        </is>
      </c>
      <c r="D3158" t="n">
        <v>1471</v>
      </c>
      <c r="E3158" t="n">
        <v>3314</v>
      </c>
      <c r="F3158" t="inlineStr">
        <is>
          <t xml:space="preserve">    Provintien in het delibereren van den Voor-</t>
        </is>
      </c>
      <c r="G3158">
        <f>HYPERLINK("https://images.diginfra.net/iiif/NL-HaNA_1.01.02/3770/NL-HaNA_1.01.02_3770_0019.jpg/1331,338,1112,3116/full/0/default.jpg", "iiif_url")</f>
        <v/>
      </c>
    </row>
    <row r="3162">
      <c r="A3162" t="inlineStr">
        <is>
          <t>NL-HaNA_1.01.02_3770_0019-page-37</t>
        </is>
      </c>
      <c r="B3162" t="inlineStr">
        <is>
          <t>NL-HaNA_1.01.02_3770_0019-column-2532-528-924-2898</t>
        </is>
      </c>
      <c r="C3162" t="inlineStr">
        <is>
          <t>continuation</t>
        </is>
      </c>
      <c r="D3162" t="n">
        <v>2629</v>
      </c>
      <c r="E3162" t="n">
        <v>535</v>
      </c>
      <c r="F3162" t="inlineStr">
        <is>
          <t xml:space="preserve">    slagh tot nader reductie van de Militie.</t>
        </is>
      </c>
      <c r="G3162">
        <f>HYPERLINK("https://images.diginfra.net/iiif/NL-HaNA_1.01.02/3770/NL-HaNA_1.01.02_3770_0019.jpg/2432,428,1124,3098/full/0/default.jpg", "iiif_url")</f>
        <v/>
      </c>
    </row>
    <row r="3163">
      <c r="A3163" t="inlineStr">
        <is>
          <t>NL-HaNA_1.01.02_3770_0019-page-37</t>
        </is>
      </c>
      <c r="B3163" t="inlineStr">
        <is>
          <t>NL-HaNA_1.01.02_3770_0019-column-2532-528-924-2898</t>
        </is>
      </c>
      <c r="C3163" t="inlineStr">
        <is>
          <t>continuation</t>
        </is>
      </c>
      <c r="D3163" t="n">
        <v>2633</v>
      </c>
      <c r="E3163" t="n">
        <v>585</v>
      </c>
      <c r="F3163" t="inlineStr">
        <is>
          <t xml:space="preserve">    822.</t>
        </is>
      </c>
      <c r="G3163">
        <f>HYPERLINK("https://images.diginfra.net/iiif/NL-HaNA_1.01.02/3770/NL-HaNA_1.01.02_3770_0019.jpg/2432,428,1124,3098/full/0/default.jpg", "iiif_url")</f>
        <v/>
      </c>
    </row>
    <row r="3164">
      <c r="A3164" t="inlineStr">
        <is>
          <t>NL-HaNA_1.01.02_3770_0019-page-37</t>
        </is>
      </c>
      <c r="B3164" t="inlineStr">
        <is>
          <t>NL-HaNA_1.01.02_3770_0019-column-2532-528-924-2898</t>
        </is>
      </c>
      <c r="C3164" t="inlineStr">
        <is>
          <t>non_index_line</t>
        </is>
      </c>
      <c r="D3164" t="n">
        <v>2734</v>
      </c>
      <c r="E3164" t="n">
        <v>636</v>
      </c>
      <c r="F3164" t="inlineStr">
        <is>
          <t xml:space="preserve">        inconvenienien spruyende uyt de dif-</t>
        </is>
      </c>
      <c r="G3164">
        <f>HYPERLINK("https://images.diginfra.net/iiif/NL-HaNA_1.01.02/3770/NL-HaNA_1.01.02_3770_0019.jpg/2432,428,1124,3098/full/0/default.jpg", "iiif_url")</f>
        <v/>
      </c>
    </row>
    <row r="3165">
      <c r="A3165" t="inlineStr">
        <is>
          <t>NL-HaNA_1.01.02_3770_0019-page-37</t>
        </is>
      </c>
      <c r="B3165" t="inlineStr">
        <is>
          <t>NL-HaNA_1.01.02_3770_0019-column-2532-528-924-2898</t>
        </is>
      </c>
      <c r="C3165" t="inlineStr">
        <is>
          <t>continuation</t>
        </is>
      </c>
      <c r="D3165" t="n">
        <v>2629</v>
      </c>
      <c r="E3165" t="n">
        <v>685</v>
      </c>
      <c r="F3165" t="inlineStr">
        <is>
          <t xml:space="preserve">    crepantien op het projeët van nadere ontlastin-</t>
        </is>
      </c>
      <c r="G3165">
        <f>HYPERLINK("https://images.diginfra.net/iiif/NL-HaNA_1.01.02/3770/NL-HaNA_1.01.02_3770_0019.jpg/2432,428,1124,3098/full/0/default.jpg", "iiif_url")</f>
        <v/>
      </c>
    </row>
    <row r="3166">
      <c r="A3166" t="inlineStr">
        <is>
          <t>NL-HaNA_1.01.02_3770_0019-page-37</t>
        </is>
      </c>
      <c r="B3166" t="inlineStr">
        <is>
          <t>NL-HaNA_1.01.02_3770_0019-column-2532-528-924-2898</t>
        </is>
      </c>
      <c r="C3166" t="inlineStr">
        <is>
          <t>continuation</t>
        </is>
      </c>
      <c r="D3166" t="n">
        <v>2626</v>
      </c>
      <c r="E3166" t="n">
        <v>742</v>
      </c>
      <c r="F3166" t="inlineStr">
        <is>
          <t xml:space="preserve">    ge 930.</t>
        </is>
      </c>
      <c r="G3166">
        <f>HYPERLINK("https://images.diginfra.net/iiif/NL-HaNA_1.01.02/3770/NL-HaNA_1.01.02_3770_0019.jpg/2432,428,1124,3098/full/0/default.jpg", "iiif_url")</f>
        <v/>
      </c>
    </row>
    <row r="3167">
      <c r="A3167" t="inlineStr">
        <is>
          <t>NL-HaNA_1.01.02_3770_0019-page-37</t>
        </is>
      </c>
      <c r="B3167" t="inlineStr">
        <is>
          <t>NL-HaNA_1.01.02_3770_0019-column-2532-528-924-2898</t>
        </is>
      </c>
      <c r="C3167" t="inlineStr">
        <is>
          <t>repeat_lemma</t>
        </is>
      </c>
      <c r="D3167" t="n">
        <v>2711</v>
      </c>
      <c r="E3167" t="n">
        <v>786</v>
      </c>
      <c r="F3167" t="inlineStr">
        <is>
          <t xml:space="preserve">        wegens Fransche Munt, Douxains genaemt.</t>
        </is>
      </c>
      <c r="G3167">
        <f>HYPERLINK("https://images.diginfra.net/iiif/NL-HaNA_1.01.02/3770/NL-HaNA_1.01.02_3770_0019.jpg/2432,428,1124,3098/full/0/default.jpg", "iiif_url")</f>
        <v/>
      </c>
    </row>
    <row r="3168">
      <c r="A3168" t="inlineStr">
        <is>
          <t>NL-HaNA_1.01.02_3770_0019-page-37</t>
        </is>
      </c>
      <c r="B3168" t="inlineStr">
        <is>
          <t>NL-HaNA_1.01.02_3770_0019-column-2532-528-924-2898</t>
        </is>
      </c>
      <c r="C3168" t="inlineStr">
        <is>
          <t>continuation</t>
        </is>
      </c>
      <c r="D3168" t="n">
        <v>2631</v>
      </c>
      <c r="E3168" t="n">
        <v>837</v>
      </c>
      <c r="F3168" t="inlineStr">
        <is>
          <t xml:space="preserve">    931.</t>
        </is>
      </c>
      <c r="G3168">
        <f>HYPERLINK("https://images.diginfra.net/iiif/NL-HaNA_1.01.02/3770/NL-HaNA_1.01.02_3770_0019.jpg/2432,428,1124,3098/full/0/default.jpg", "iiif_url")</f>
        <v/>
      </c>
    </row>
    <row r="3169">
      <c r="A3169" t="inlineStr">
        <is>
          <t>NL-HaNA_1.01.02_3770_0019-page-37</t>
        </is>
      </c>
      <c r="B3169" t="inlineStr">
        <is>
          <t>NL-HaNA_1.01.02_3770_0019-column-2532-528-924-2898</t>
        </is>
      </c>
      <c r="C3169" t="inlineStr">
        <is>
          <t>non_index_line</t>
        </is>
      </c>
      <c r="D3169" t="n">
        <v>2725</v>
      </c>
      <c r="E3169" t="n">
        <v>877</v>
      </c>
      <c r="F3169" t="inlineStr">
        <is>
          <t xml:space="preserve">        soldyen en hoofttractementen van ses</t>
        </is>
      </c>
      <c r="G3169">
        <f>HYPERLINK("https://images.diginfra.net/iiif/NL-HaNA_1.01.02/3770/NL-HaNA_1.01.02_3770_0019.jpg/2432,428,1124,3098/full/0/default.jpg", "iiif_url")</f>
        <v/>
      </c>
    </row>
    <row r="3170">
      <c r="A3170" t="inlineStr">
        <is>
          <t>NL-HaNA_1.01.02_3770_0019-page-37</t>
        </is>
      </c>
      <c r="B3170" t="inlineStr">
        <is>
          <t>NL-HaNA_1.01.02_3770_0019-column-2532-528-924-2898</t>
        </is>
      </c>
      <c r="C3170" t="inlineStr">
        <is>
          <t>continuation</t>
        </is>
      </c>
      <c r="D3170" t="n">
        <v>2624</v>
      </c>
      <c r="E3170" t="n">
        <v>927</v>
      </c>
      <c r="F3170" t="inlineStr">
        <is>
          <t xml:space="preserve">    duysent man na Engelandt. 1085.</t>
        </is>
      </c>
      <c r="G3170">
        <f>HYPERLINK("https://images.diginfra.net/iiif/NL-HaNA_1.01.02/3770/NL-HaNA_1.01.02_3770_0019.jpg/2432,428,1124,3098/full/0/default.jpg", "iiif_url")</f>
        <v/>
      </c>
    </row>
    <row r="3171">
      <c r="A3171" t="inlineStr">
        <is>
          <t>NL-HaNA_1.01.02_3770_0019-page-37</t>
        </is>
      </c>
      <c r="B3171" t="inlineStr">
        <is>
          <t>NL-HaNA_1.01.02_3770_0019-column-2532-528-924-2898</t>
        </is>
      </c>
      <c r="C3171" t="inlineStr">
        <is>
          <t>non_index_line</t>
        </is>
      </c>
      <c r="D3171" t="n">
        <v>2725</v>
      </c>
      <c r="E3171" t="n">
        <v>984</v>
      </c>
      <c r="F3171" t="inlineStr">
        <is>
          <t xml:space="preserve">        openen van het Comptoir der Unie.</t>
        </is>
      </c>
      <c r="G3171">
        <f>HYPERLINK("https://images.diginfra.net/iiif/NL-HaNA_1.01.02/3770/NL-HaNA_1.01.02_3770_0019.jpg/2432,428,1124,3098/full/0/default.jpg", "iiif_url")</f>
        <v/>
      </c>
    </row>
    <row r="3172">
      <c r="A3172" t="inlineStr">
        <is>
          <t>NL-HaNA_1.01.02_3770_0019-page-37</t>
        </is>
      </c>
      <c r="B3172" t="inlineStr">
        <is>
          <t>NL-HaNA_1.01.02_3770_0019-column-2532-528-924-2898</t>
        </is>
      </c>
      <c r="C3172" t="inlineStr">
        <is>
          <t>continuation</t>
        </is>
      </c>
      <c r="D3172" t="n">
        <v>2622</v>
      </c>
      <c r="E3172" t="n">
        <v>1036</v>
      </c>
      <c r="F3172" t="inlineStr">
        <is>
          <t xml:space="preserve">    1093.</t>
        </is>
      </c>
      <c r="G3172">
        <f>HYPERLINK("https://images.diginfra.net/iiif/NL-HaNA_1.01.02/3770/NL-HaNA_1.01.02_3770_0019.jpg/2432,428,1124,3098/full/0/default.jpg", "iiif_url")</f>
        <v/>
      </c>
    </row>
    <row r="3173">
      <c r="A3173" t="inlineStr">
        <is>
          <t>NL-HaNA_1.01.02_3770_0019-page-37</t>
        </is>
      </c>
      <c r="B3173" t="inlineStr">
        <is>
          <t>NL-HaNA_1.01.02_3770_0019-column-2532-528-924-2898</t>
        </is>
      </c>
      <c r="C3173" t="inlineStr">
        <is>
          <t>repeat_lemma</t>
        </is>
      </c>
      <c r="D3173" t="n">
        <v>2722</v>
      </c>
      <c r="E3173" t="n">
        <v>1074</v>
      </c>
      <c r="F3173" t="inlineStr">
        <is>
          <t xml:space="preserve">        nadeel voor de gemeene sake door que-</t>
        </is>
      </c>
      <c r="G3173">
        <f>HYPERLINK("https://images.diginfra.net/iiif/NL-HaNA_1.01.02/3770/NL-HaNA_1.01.02_3770_0019.jpg/2432,428,1124,3098/full/0/default.jpg", "iiif_url")</f>
        <v/>
      </c>
    </row>
    <row r="3174">
      <c r="A3174" t="inlineStr">
        <is>
          <t>NL-HaNA_1.01.02_3770_0019-page-37</t>
        </is>
      </c>
      <c r="B3174" t="inlineStr">
        <is>
          <t>NL-HaNA_1.01.02_3770_0019-column-2532-528-924-2898</t>
        </is>
      </c>
      <c r="C3174" t="inlineStr">
        <is>
          <t>continuation</t>
        </is>
      </c>
      <c r="D3174" t="n">
        <v>2626</v>
      </c>
      <c r="E3174" t="n">
        <v>1120</v>
      </c>
      <c r="F3174" t="inlineStr">
        <is>
          <t xml:space="preserve">    stie tusschen de drie Quartieren van Gelder-</t>
        </is>
      </c>
      <c r="G3174">
        <f>HYPERLINK("https://images.diginfra.net/iiif/NL-HaNA_1.01.02/3770/NL-HaNA_1.01.02_3770_0019.jpg/2432,428,1124,3098/full/0/default.jpg", "iiif_url")</f>
        <v/>
      </c>
    </row>
    <row r="3175">
      <c r="A3175" t="inlineStr">
        <is>
          <t>NL-HaNA_1.01.02_3770_0019-page-37</t>
        </is>
      </c>
      <c r="B3175" t="inlineStr">
        <is>
          <t>NL-HaNA_1.01.02_3770_0019-column-2532-528-924-2898</t>
        </is>
      </c>
      <c r="C3175" t="inlineStr">
        <is>
          <t>continuation</t>
        </is>
      </c>
      <c r="D3175" t="n">
        <v>2619</v>
      </c>
      <c r="E3175" t="n">
        <v>1164</v>
      </c>
      <c r="F3175" t="inlineStr">
        <is>
          <t xml:space="preserve">    landt. 112.</t>
        </is>
      </c>
      <c r="G3175">
        <f>HYPERLINK("https://images.diginfra.net/iiif/NL-HaNA_1.01.02/3770/NL-HaNA_1.01.02_3770_0019.jpg/2432,428,1124,3098/full/0/default.jpg", "iiif_url")</f>
        <v/>
      </c>
    </row>
    <row r="3176">
      <c r="A3176" t="inlineStr">
        <is>
          <t>NL-HaNA_1.01.02_3770_0019-page-37</t>
        </is>
      </c>
      <c r="B3176" t="inlineStr">
        <is>
          <t>NL-HaNA_1.01.02_3770_0019-column-2532-528-924-2898</t>
        </is>
      </c>
      <c r="C3176" t="inlineStr">
        <is>
          <t>repeat_lemma</t>
        </is>
      </c>
      <c r="D3176" t="n">
        <v>2722</v>
      </c>
      <c r="E3176" t="n">
        <v>1221</v>
      </c>
      <c r="F3176" t="inlineStr">
        <is>
          <t xml:space="preserve">        verserckinge van Guarnisoen in de Cita-</t>
        </is>
      </c>
      <c r="G3176">
        <f>HYPERLINK("https://images.diginfra.net/iiif/NL-HaNA_1.01.02/3770/NL-HaNA_1.01.02_3770_0019.jpg/2432,428,1124,3098/full/0/default.jpg", "iiif_url")</f>
        <v/>
      </c>
    </row>
    <row r="3177">
      <c r="A3177" t="inlineStr">
        <is>
          <t>NL-HaNA_1.01.02_3770_0019-page-37</t>
        </is>
      </c>
      <c r="B3177" t="inlineStr">
        <is>
          <t>NL-HaNA_1.01.02_3770_0019-column-2532-528-924-2898</t>
        </is>
      </c>
      <c r="C3177" t="inlineStr">
        <is>
          <t>continuation</t>
        </is>
      </c>
      <c r="D3177" t="n">
        <v>2619</v>
      </c>
      <c r="E3177" t="n">
        <v>1267</v>
      </c>
      <c r="F3177" t="inlineStr">
        <is>
          <t xml:space="preserve">    delle van Luyck 1154.</t>
        </is>
      </c>
      <c r="G3177">
        <f>HYPERLINK("https://images.diginfra.net/iiif/NL-HaNA_1.01.02/3770/NL-HaNA_1.01.02_3770_0019.jpg/2432,428,1124,3098/full/0/default.jpg", "iiif_url")</f>
        <v/>
      </c>
    </row>
    <row r="3178">
      <c r="A3178" t="inlineStr">
        <is>
          <t>NL-HaNA_1.01.02_3770_0019-page-37</t>
        </is>
      </c>
      <c r="B3178" t="inlineStr">
        <is>
          <t>NL-HaNA_1.01.02_3770_0019-column-2532-528-924-2898</t>
        </is>
      </c>
      <c r="C3178" t="inlineStr">
        <is>
          <t>repeat_lemma</t>
        </is>
      </c>
      <c r="D3178" t="n">
        <v>2718</v>
      </c>
      <c r="E3178" t="n">
        <v>1311</v>
      </c>
      <c r="F3178" t="inlineStr">
        <is>
          <t xml:space="preserve">        beswaer dat de meeste Provintien sigh</t>
        </is>
      </c>
      <c r="G3178">
        <f>HYPERLINK("https://images.diginfra.net/iiif/NL-HaNA_1.01.02/3770/NL-HaNA_1.01.02_3770_0019.jpg/2432,428,1124,3098/full/0/default.jpg", "iiif_url")</f>
        <v/>
      </c>
    </row>
    <row r="3179">
      <c r="A3179" t="inlineStr">
        <is>
          <t>NL-HaNA_1.01.02_3770_0019-page-37</t>
        </is>
      </c>
      <c r="B3179" t="inlineStr">
        <is>
          <t>NL-HaNA_1.01.02_3770_0019-column-2532-528-924-2898</t>
        </is>
      </c>
      <c r="C3179" t="inlineStr">
        <is>
          <t>continuation</t>
        </is>
      </c>
      <c r="D3179" t="n">
        <v>2612</v>
      </c>
      <c r="E3179" t="n">
        <v>1364</v>
      </c>
      <c r="F3179" t="inlineStr">
        <is>
          <t xml:space="preserve">    niet verkluerden op den Voorslagh tot bet</t>
        </is>
      </c>
      <c r="G3179">
        <f>HYPERLINK("https://images.diginfra.net/iiif/NL-HaNA_1.01.02/3770/NL-HaNA_1.01.02_3770_0019.jpg/2432,428,1124,3098/full/0/default.jpg", "iiif_url")</f>
        <v/>
      </c>
    </row>
    <row r="3180">
      <c r="A3180" t="inlineStr">
        <is>
          <t>NL-HaNA_1.01.02_3770_0019-page-37</t>
        </is>
      </c>
      <c r="B3180" t="inlineStr">
        <is>
          <t>NL-HaNA_1.01.02_3770_0019-column-2532-528-924-2898</t>
        </is>
      </c>
      <c r="C3180" t="inlineStr">
        <is>
          <t>continuation</t>
        </is>
      </c>
      <c r="D3180" t="n">
        <v>2612</v>
      </c>
      <c r="E3180" t="n">
        <v>1418</v>
      </c>
      <c r="F3180" t="inlineStr">
        <is>
          <t xml:space="preserve">    openen van het 'Comptoir van de Unie-</t>
        </is>
      </c>
      <c r="G3180">
        <f>HYPERLINK("https://images.diginfra.net/iiif/NL-HaNA_1.01.02/3770/NL-HaNA_1.01.02_3770_0019.jpg/2432,428,1124,3098/full/0/default.jpg", "iiif_url")</f>
        <v/>
      </c>
    </row>
    <row r="3181">
      <c r="A3181" t="inlineStr">
        <is>
          <t>NL-HaNA_1.01.02_3770_0019-page-37</t>
        </is>
      </c>
      <c r="B3181" t="inlineStr">
        <is>
          <t>NL-HaNA_1.01.02_3770_0019-column-2532-528-924-2898</t>
        </is>
      </c>
      <c r="C3181" t="inlineStr">
        <is>
          <t>continuation</t>
        </is>
      </c>
      <c r="D3181" t="n">
        <v>2612</v>
      </c>
      <c r="E3181" t="n">
        <v>1462</v>
      </c>
      <c r="F3181" t="inlineStr">
        <is>
          <t xml:space="preserve">    ri68.</t>
        </is>
      </c>
      <c r="G3181">
        <f>HYPERLINK("https://images.diginfra.net/iiif/NL-HaNA_1.01.02/3770/NL-HaNA_1.01.02_3770_0019.jpg/2432,428,1124,3098/full/0/default.jpg", "iiif_url")</f>
        <v/>
      </c>
    </row>
    <row r="3182">
      <c r="A3182" t="inlineStr">
        <is>
          <t>NL-HaNA_1.01.02_3770_0019-page-37</t>
        </is>
      </c>
      <c r="B3182" t="inlineStr">
        <is>
          <t>NL-HaNA_1.01.02_3770_0019-column-2532-528-924-2898</t>
        </is>
      </c>
      <c r="C3182" t="inlineStr">
        <is>
          <t>repeat_lemma</t>
        </is>
      </c>
      <c r="D3182" t="n">
        <v>2718</v>
      </c>
      <c r="E3182" t="n">
        <v>1514</v>
      </c>
      <c r="F3182" t="inlineStr">
        <is>
          <t xml:space="preserve">        Petitie overgebraght. 1190.</t>
        </is>
      </c>
      <c r="G3182">
        <f>HYPERLINK("https://images.diginfra.net/iiif/NL-HaNA_1.01.02/3770/NL-HaNA_1.01.02_3770_0019.jpg/2432,428,1124,3098/full/0/default.jpg", "iiif_url")</f>
        <v/>
      </c>
    </row>
    <row r="3183">
      <c r="A3183" t="inlineStr">
        <is>
          <t>NL-HaNA_1.01.02_3770_0019-page-37</t>
        </is>
      </c>
      <c r="B3183" t="inlineStr">
        <is>
          <t>NL-HaNA_1.01.02_3770_0019-column-2532-528-924-2898</t>
        </is>
      </c>
      <c r="C3183" t="inlineStr">
        <is>
          <t>lemma</t>
        </is>
      </c>
      <c r="D3183" t="n">
        <v>2566</v>
      </c>
      <c r="E3183" t="n">
        <v>1559</v>
      </c>
      <c r="F3183" t="inlineStr">
        <is>
          <t>Raedt van Brabandt, 65. 74. 142. 170. 183.</t>
        </is>
      </c>
      <c r="G3183">
        <f>HYPERLINK("https://images.diginfra.net/iiif/NL-HaNA_1.01.02/3770/NL-HaNA_1.01.02_3770_0019.jpg/2432,428,1124,3098/full/0/default.jpg", "iiif_url")</f>
        <v/>
      </c>
    </row>
    <row r="3184">
      <c r="A3184" t="inlineStr">
        <is>
          <t>NL-HaNA_1.01.02_3770_0019-page-37</t>
        </is>
      </c>
      <c r="B3184" t="inlineStr">
        <is>
          <t>NL-HaNA_1.01.02_3770_0019-column-2532-528-924-2898</t>
        </is>
      </c>
      <c r="C3184" t="inlineStr">
        <is>
          <t>continuation</t>
        </is>
      </c>
      <c r="D3184" t="n">
        <v>2617</v>
      </c>
      <c r="E3184" t="n">
        <v>1618</v>
      </c>
      <c r="F3184" t="inlineStr">
        <is>
          <t xml:space="preserve">    192. 313. 319. 326. 361. 429. 468. 541.</t>
        </is>
      </c>
      <c r="G3184">
        <f>HYPERLINK("https://images.diginfra.net/iiif/NL-HaNA_1.01.02/3770/NL-HaNA_1.01.02_3770_0019.jpg/2432,428,1124,3098/full/0/default.jpg", "iiif_url")</f>
        <v/>
      </c>
    </row>
    <row r="3185">
      <c r="A3185" t="inlineStr">
        <is>
          <t>NL-HaNA_1.01.02_3770_0019-page-37</t>
        </is>
      </c>
      <c r="B3185" t="inlineStr">
        <is>
          <t>NL-HaNA_1.01.02_3770_0019-column-2532-528-924-2898</t>
        </is>
      </c>
      <c r="C3185" t="inlineStr">
        <is>
          <t>continuation</t>
        </is>
      </c>
      <c r="D3185" t="n">
        <v>2615</v>
      </c>
      <c r="E3185" t="n">
        <v>1659</v>
      </c>
      <c r="F3185" t="inlineStr">
        <is>
          <t xml:space="preserve">    563. 649. 711. 731. 822. 831. 851. 856.</t>
        </is>
      </c>
      <c r="G3185">
        <f>HYPERLINK("https://images.diginfra.net/iiif/NL-HaNA_1.01.02/3770/NL-HaNA_1.01.02_3770_0019.jpg/2432,428,1124,3098/full/0/default.jpg", "iiif_url")</f>
        <v/>
      </c>
    </row>
    <row r="3186">
      <c r="A3186" t="inlineStr">
        <is>
          <t>NL-HaNA_1.01.02_3770_0019-page-37</t>
        </is>
      </c>
      <c r="B3186" t="inlineStr">
        <is>
          <t>NL-HaNA_1.01.02_3770_0019-column-2532-528-924-2898</t>
        </is>
      </c>
      <c r="C3186" t="inlineStr">
        <is>
          <t>continuation</t>
        </is>
      </c>
      <c r="D3186" t="n">
        <v>2608</v>
      </c>
      <c r="E3186" t="n">
        <v>1709</v>
      </c>
      <c r="F3186" t="inlineStr">
        <is>
          <t xml:space="preserve">    950. 957. 981. 1051. ria.</t>
        </is>
      </c>
      <c r="G3186">
        <f>HYPERLINK("https://images.diginfra.net/iiif/NL-HaNA_1.01.02/3770/NL-HaNA_1.01.02_3770_0019.jpg/2432,428,1124,3098/full/0/default.jpg", "iiif_url")</f>
        <v/>
      </c>
    </row>
    <row r="3187">
      <c r="A3187" t="inlineStr">
        <is>
          <t>NL-HaNA_1.01.02_3770_0019-page-37</t>
        </is>
      </c>
      <c r="B3187" t="inlineStr">
        <is>
          <t>NL-HaNA_1.01.02_3770_0019-column-2532-528-924-2898</t>
        </is>
      </c>
      <c r="C3187" t="inlineStr">
        <is>
          <t>lemma</t>
        </is>
      </c>
      <c r="D3187" t="n">
        <v>2559</v>
      </c>
      <c r="E3187" t="n">
        <v>1743</v>
      </c>
      <c r="F3187" t="inlineStr">
        <is>
          <t>Raedt van Vlaenderen. 130.</t>
        </is>
      </c>
      <c r="G3187">
        <f>HYPERLINK("https://images.diginfra.net/iiif/NL-HaNA_1.01.02/3770/NL-HaNA_1.01.02_3770_0019.jpg/2432,428,1124,3098/full/0/default.jpg", "iiif_url")</f>
        <v/>
      </c>
    </row>
    <row r="3188">
      <c r="A3188" t="inlineStr">
        <is>
          <t>NL-HaNA_1.01.02_3770_0019-page-37</t>
        </is>
      </c>
      <c r="B3188" t="inlineStr">
        <is>
          <t>NL-HaNA_1.01.02_3770_0019-column-2532-528-924-2898</t>
        </is>
      </c>
      <c r="C3188" t="inlineStr">
        <is>
          <t>repeat_lemma</t>
        </is>
      </c>
      <c r="D3188" t="n">
        <v>2708</v>
      </c>
      <c r="E3188" t="n">
        <v>1806</v>
      </c>
      <c r="F3188" t="inlineStr">
        <is>
          <t xml:space="preserve">        Voet van Winssen iot Raedisheer aen-</t>
        </is>
      </c>
      <c r="G3188">
        <f>HYPERLINK("https://images.diginfra.net/iiif/NL-HaNA_1.01.02/3770/NL-HaNA_1.01.02_3770_0019.jpg/2432,428,1124,3098/full/0/default.jpg", "iiif_url")</f>
        <v/>
      </c>
    </row>
    <row r="3189">
      <c r="A3189" t="inlineStr">
        <is>
          <t>NL-HaNA_1.01.02_3770_0019-page-37</t>
        </is>
      </c>
      <c r="B3189" t="inlineStr">
        <is>
          <t>NL-HaNA_1.01.02_3770_0019-column-2532-528-924-2898</t>
        </is>
      </c>
      <c r="C3189" t="inlineStr">
        <is>
          <t>continuation</t>
        </is>
      </c>
      <c r="D3189" t="n">
        <v>2603</v>
      </c>
      <c r="E3189" t="n">
        <v>1841</v>
      </c>
      <c r="F3189" t="inlineStr">
        <is>
          <t xml:space="preserve">    gestelt. 533.</t>
        </is>
      </c>
      <c r="G3189">
        <f>HYPERLINK("https://images.diginfra.net/iiif/NL-HaNA_1.01.02/3770/NL-HaNA_1.01.02_3770_0019.jpg/2432,428,1124,3098/full/0/default.jpg", "iiif_url")</f>
        <v/>
      </c>
    </row>
    <row r="3190">
      <c r="A3190" t="inlineStr">
        <is>
          <t>NL-HaNA_1.01.02_3770_0019-page-37</t>
        </is>
      </c>
      <c r="B3190" t="inlineStr">
        <is>
          <t>NL-HaNA_1.01.02_3770_0019-column-2532-528-924-2898</t>
        </is>
      </c>
      <c r="C3190" t="inlineStr">
        <is>
          <t>repeat_lemma</t>
        </is>
      </c>
      <c r="D3190" t="n">
        <v>2706</v>
      </c>
      <c r="E3190" t="n">
        <v>1906</v>
      </c>
      <c r="F3190" t="inlineStr">
        <is>
          <t xml:space="preserve">        wegens de aenstellingh van de Heer</t>
        </is>
      </c>
      <c r="G3190">
        <f>HYPERLINK("https://images.diginfra.net/iiif/NL-HaNA_1.01.02/3770/NL-HaNA_1.01.02_3770_0019.jpg/2432,428,1124,3098/full/0/default.jpg", "iiif_url")</f>
        <v/>
      </c>
    </row>
    <row r="3191">
      <c r="A3191" t="inlineStr">
        <is>
          <t>NL-HaNA_1.01.02_3770_0019-page-37</t>
        </is>
      </c>
      <c r="B3191" t="inlineStr">
        <is>
          <t>NL-HaNA_1.01.02_3770_0019-column-2532-528-924-2898</t>
        </is>
      </c>
      <c r="C3191" t="inlineStr">
        <is>
          <t>continuation</t>
        </is>
      </c>
      <c r="D3191" t="n">
        <v>2605</v>
      </c>
      <c r="E3191" t="n">
        <v>1948</v>
      </c>
      <c r="F3191" t="inlineStr">
        <is>
          <t xml:space="preserve">    Domburg. 562. 602.</t>
        </is>
      </c>
      <c r="G3191">
        <f>HYPERLINK("https://images.diginfra.net/iiif/NL-HaNA_1.01.02/3770/NL-HaNA_1.01.02_3770_0019.jpg/2432,428,1124,3098/full/0/default.jpg", "iiif_url")</f>
        <v/>
      </c>
    </row>
    <row r="3192">
      <c r="A3192" t="inlineStr">
        <is>
          <t>NL-HaNA_1.01.02_3770_0019-page-37</t>
        </is>
      </c>
      <c r="B3192" t="inlineStr">
        <is>
          <t>NL-HaNA_1.01.02_3770_0019-column-2532-528-924-2898</t>
        </is>
      </c>
      <c r="C3192" t="inlineStr">
        <is>
          <t>lemma</t>
        </is>
      </c>
      <c r="D3192" t="n">
        <v>2554</v>
      </c>
      <c r="E3192" t="n">
        <v>1994</v>
      </c>
      <c r="F3192" t="inlineStr">
        <is>
          <t>Rantwyck, om approbatie van eenige posten.</t>
        </is>
      </c>
      <c r="G3192">
        <f>HYPERLINK("https://images.diginfra.net/iiif/NL-HaNA_1.01.02/3770/NL-HaNA_1.01.02_3770_0019.jpg/2432,428,1124,3098/full/0/default.jpg", "iiif_url")</f>
        <v/>
      </c>
    </row>
    <row r="3193">
      <c r="A3193" t="inlineStr">
        <is>
          <t>NL-HaNA_1.01.02_3770_0019-page-37</t>
        </is>
      </c>
      <c r="B3193" t="inlineStr">
        <is>
          <t>NL-HaNA_1.01.02_3770_0019-column-2532-528-924-2898</t>
        </is>
      </c>
      <c r="C3193" t="inlineStr">
        <is>
          <t>continuation</t>
        </is>
      </c>
      <c r="D3193" t="n">
        <v>2608</v>
      </c>
      <c r="E3193" t="n">
        <v>2056</v>
      </c>
      <c r="F3193" t="inlineStr">
        <is>
          <t xml:space="preserve">    191.</t>
        </is>
      </c>
      <c r="G3193">
        <f>HYPERLINK("https://images.diginfra.net/iiif/NL-HaNA_1.01.02/3770/NL-HaNA_1.01.02_3770_0019.jpg/2432,428,1124,3098/full/0/default.jpg", "iiif_url")</f>
        <v/>
      </c>
    </row>
    <row r="3194">
      <c r="A3194" t="inlineStr">
        <is>
          <t>NL-HaNA_1.01.02_3770_0019-page-37</t>
        </is>
      </c>
      <c r="B3194" t="inlineStr">
        <is>
          <t>NL-HaNA_1.01.02_3770_0019-column-2532-528-924-2898</t>
        </is>
      </c>
      <c r="C3194" t="inlineStr">
        <is>
          <t>lemma</t>
        </is>
      </c>
      <c r="D3194" t="n">
        <v>2552</v>
      </c>
      <c r="E3194" t="n">
        <v>2092</v>
      </c>
      <c r="F3194" t="inlineStr">
        <is>
          <t>Regensburg, Mortaigne advertentie. 1. 9.</t>
        </is>
      </c>
      <c r="G3194">
        <f>HYPERLINK("https://images.diginfra.net/iiif/NL-HaNA_1.01.02/3770/NL-HaNA_1.01.02_3770_0019.jpg/2432,428,1124,3098/full/0/default.jpg", "iiif_url")</f>
        <v/>
      </c>
    </row>
    <row r="3195">
      <c r="A3195" t="inlineStr">
        <is>
          <t>NL-HaNA_1.01.02_3770_0019-page-37</t>
        </is>
      </c>
      <c r="B3195" t="inlineStr">
        <is>
          <t>NL-HaNA_1.01.02_3770_0019-column-2532-528-924-2898</t>
        </is>
      </c>
      <c r="C3195" t="inlineStr">
        <is>
          <t>continuation</t>
        </is>
      </c>
      <c r="D3195" t="n">
        <v>2605</v>
      </c>
      <c r="E3195" t="n">
        <v>2146</v>
      </c>
      <c r="F3195" t="inlineStr">
        <is>
          <t xml:space="preserve">    18. 32. 37. 53. 62. 77. 82. 97. 88.</t>
        </is>
      </c>
      <c r="G3195">
        <f>HYPERLINK("https://images.diginfra.net/iiif/NL-HaNA_1.01.02/3770/NL-HaNA_1.01.02_3770_0019.jpg/2432,428,1124,3098/full/0/default.jpg", "iiif_url")</f>
        <v/>
      </c>
    </row>
    <row r="3196">
      <c r="A3196" t="inlineStr">
        <is>
          <t>NL-HaNA_1.01.02_3770_0019-page-37</t>
        </is>
      </c>
      <c r="B3196" t="inlineStr">
        <is>
          <t>NL-HaNA_1.01.02_3770_0019-column-2532-528-924-2898</t>
        </is>
      </c>
      <c r="C3196" t="inlineStr">
        <is>
          <t>continuation</t>
        </is>
      </c>
      <c r="D3196" t="n">
        <v>2603</v>
      </c>
      <c r="E3196" t="n">
        <v>2193</v>
      </c>
      <c r="F3196" t="inlineStr">
        <is>
          <t xml:space="preserve">    105. 115. 126. 137. 149. 159. 169. 188.</t>
        </is>
      </c>
      <c r="G3196">
        <f>HYPERLINK("https://images.diginfra.net/iiif/NL-HaNA_1.01.02/3770/NL-HaNA_1.01.02_3770_0019.jpg/2432,428,1124,3098/full/0/default.jpg", "iiif_url")</f>
        <v/>
      </c>
    </row>
    <row r="3197">
      <c r="A3197" t="inlineStr">
        <is>
          <t>NL-HaNA_1.01.02_3770_0019-page-37</t>
        </is>
      </c>
      <c r="B3197" t="inlineStr">
        <is>
          <t>NL-HaNA_1.01.02_3770_0019-column-2532-528-924-2898</t>
        </is>
      </c>
      <c r="C3197" t="inlineStr">
        <is>
          <t>continuation</t>
        </is>
      </c>
      <c r="D3197" t="n">
        <v>2603</v>
      </c>
      <c r="E3197" t="n">
        <v>2246</v>
      </c>
      <c r="F3197" t="inlineStr">
        <is>
          <t xml:space="preserve">    zo01. 208. 218. 228. 277. 294. 311. 318.</t>
        </is>
      </c>
      <c r="G3197">
        <f>HYPERLINK("https://images.diginfra.net/iiif/NL-HaNA_1.01.02/3770/NL-HaNA_1.01.02_3770_0019.jpg/2432,428,1124,3098/full/0/default.jpg", "iiif_url")</f>
        <v/>
      </c>
    </row>
    <row r="3198">
      <c r="A3198" t="inlineStr">
        <is>
          <t>NL-HaNA_1.01.02_3770_0019-page-37</t>
        </is>
      </c>
      <c r="B3198" t="inlineStr">
        <is>
          <t>NL-HaNA_1.01.02_3770_0019-column-2532-528-924-2898</t>
        </is>
      </c>
      <c r="C3198" t="inlineStr">
        <is>
          <t>continuation</t>
        </is>
      </c>
      <c r="D3198" t="n">
        <v>2603</v>
      </c>
      <c r="E3198" t="n">
        <v>2298</v>
      </c>
      <c r="F3198" t="inlineStr">
        <is>
          <t xml:space="preserve">    332. 333. 351. 361. 376. 385. 398. 408.</t>
        </is>
      </c>
      <c r="G3198">
        <f>HYPERLINK("https://images.diginfra.net/iiif/NL-HaNA_1.01.02/3770/NL-HaNA_1.01.02_3770_0019.jpg/2432,428,1124,3098/full/0/default.jpg", "iiif_url")</f>
        <v/>
      </c>
    </row>
    <row r="3199">
      <c r="A3199" t="inlineStr">
        <is>
          <t>NL-HaNA_1.01.02_3770_0019-page-37</t>
        </is>
      </c>
      <c r="B3199" t="inlineStr">
        <is>
          <t>NL-HaNA_1.01.02_3770_0019-column-2532-528-924-2898</t>
        </is>
      </c>
      <c r="C3199" t="inlineStr">
        <is>
          <t>continuation</t>
        </is>
      </c>
      <c r="D3199" t="n">
        <v>2601</v>
      </c>
      <c r="E3199" t="n">
        <v>2346</v>
      </c>
      <c r="F3199" t="inlineStr">
        <is>
          <t xml:space="preserve">    420. 429. 446. 467. 479. 491. 508.</t>
        </is>
      </c>
      <c r="G3199">
        <f>HYPERLINK("https://images.diginfra.net/iiif/NL-HaNA_1.01.02/3770/NL-HaNA_1.01.02_3770_0019.jpg/2432,428,1124,3098/full/0/default.jpg", "iiif_url")</f>
        <v/>
      </c>
    </row>
    <row r="3200">
      <c r="A3200" t="inlineStr">
        <is>
          <t>NL-HaNA_1.01.02_3770_0019-page-37</t>
        </is>
      </c>
      <c r="B3200" t="inlineStr">
        <is>
          <t>NL-HaNA_1.01.02_3770_0019-column-2532-528-924-2898</t>
        </is>
      </c>
      <c r="C3200" t="inlineStr">
        <is>
          <t>continuation</t>
        </is>
      </c>
      <c r="D3200" t="n">
        <v>2601</v>
      </c>
      <c r="E3200" t="n">
        <v>2392</v>
      </c>
      <c r="F3200" t="inlineStr">
        <is>
          <t xml:space="preserve">    519. 540. 544. 559. 570. 575. 584. 6oo.</t>
        </is>
      </c>
      <c r="G3200">
        <f>HYPERLINK("https://images.diginfra.net/iiif/NL-HaNA_1.01.02/3770/NL-HaNA_1.01.02_3770_0019.jpg/2432,428,1124,3098/full/0/default.jpg", "iiif_url")</f>
        <v/>
      </c>
    </row>
    <row r="3201">
      <c r="A3201" t="inlineStr">
        <is>
          <t>NL-HaNA_1.01.02_3770_0019-page-37</t>
        </is>
      </c>
      <c r="B3201" t="inlineStr">
        <is>
          <t>NL-HaNA_1.01.02_3770_0019-column-2532-528-924-2898</t>
        </is>
      </c>
      <c r="C3201" t="inlineStr">
        <is>
          <t>continuation</t>
        </is>
      </c>
      <c r="D3201" t="n">
        <v>2598</v>
      </c>
      <c r="E3201" t="n">
        <v>2439</v>
      </c>
      <c r="F3201" t="inlineStr">
        <is>
          <t xml:space="preserve">    607. 614. 636. 636. 646. 656. 664 670.</t>
        </is>
      </c>
      <c r="G3201">
        <f>HYPERLINK("https://images.diginfra.net/iiif/NL-HaNA_1.01.02/3770/NL-HaNA_1.01.02_3770_0019.jpg/2432,428,1124,3098/full/0/default.jpg", "iiif_url")</f>
        <v/>
      </c>
    </row>
    <row r="3202">
      <c r="A3202" t="inlineStr">
        <is>
          <t>NL-HaNA_1.01.02_3770_0019-page-37</t>
        </is>
      </c>
      <c r="B3202" t="inlineStr">
        <is>
          <t>NL-HaNA_1.01.02_3770_0019-column-2532-528-924-2898</t>
        </is>
      </c>
      <c r="C3202" t="inlineStr">
        <is>
          <t>continuation</t>
        </is>
      </c>
      <c r="D3202" t="n">
        <v>2591</v>
      </c>
      <c r="E3202" t="n">
        <v>2487</v>
      </c>
      <c r="F3202" t="inlineStr">
        <is>
          <t xml:space="preserve">    678. 689. 696. 714. 7233. 732. 742. 754.</t>
        </is>
      </c>
      <c r="G3202">
        <f>HYPERLINK("https://images.diginfra.net/iiif/NL-HaNA_1.01.02/3770/NL-HaNA_1.01.02_3770_0019.jpg/2432,428,1124,3098/full/0/default.jpg", "iiif_url")</f>
        <v/>
      </c>
    </row>
    <row r="3203">
      <c r="A3203" t="inlineStr">
        <is>
          <t>NL-HaNA_1.01.02_3770_0019-page-37</t>
        </is>
      </c>
      <c r="B3203" t="inlineStr">
        <is>
          <t>NL-HaNA_1.01.02_3770_0019-column-2532-528-924-2898</t>
        </is>
      </c>
      <c r="C3203" t="inlineStr">
        <is>
          <t>continuation</t>
        </is>
      </c>
      <c r="D3203" t="n">
        <v>2591</v>
      </c>
      <c r="E3203" t="n">
        <v>2539</v>
      </c>
      <c r="F3203" t="inlineStr">
        <is>
          <t xml:space="preserve">    763. 771. 781. 803. 813. 817. 823. 832.</t>
        </is>
      </c>
      <c r="G3203">
        <f>HYPERLINK("https://images.diginfra.net/iiif/NL-HaNA_1.01.02/3770/NL-HaNA_1.01.02_3770_0019.jpg/2432,428,1124,3098/full/0/default.jpg", "iiif_url")</f>
        <v/>
      </c>
    </row>
    <row r="3204">
      <c r="A3204" t="inlineStr">
        <is>
          <t>NL-HaNA_1.01.02_3770_0019-page-37</t>
        </is>
      </c>
      <c r="B3204" t="inlineStr">
        <is>
          <t>NL-HaNA_1.01.02_3770_0019-column-2532-528-924-2898</t>
        </is>
      </c>
      <c r="C3204" t="inlineStr">
        <is>
          <t>continuation</t>
        </is>
      </c>
      <c r="D3204" t="n">
        <v>2591</v>
      </c>
      <c r="E3204" t="n">
        <v>2585</v>
      </c>
      <c r="F3204" t="inlineStr">
        <is>
          <t xml:space="preserve">    836. 846. 8y5. 862. 876. 879. 887. 895.</t>
        </is>
      </c>
      <c r="G3204">
        <f>HYPERLINK("https://images.diginfra.net/iiif/NL-HaNA_1.01.02/3770/NL-HaNA_1.01.02_3770_0019.jpg/2432,428,1124,3098/full/0/default.jpg", "iiif_url")</f>
        <v/>
      </c>
    </row>
    <row r="3205">
      <c r="A3205" t="inlineStr">
        <is>
          <t>NL-HaNA_1.01.02_3770_0019-page-37</t>
        </is>
      </c>
      <c r="B3205" t="inlineStr">
        <is>
          <t>NL-HaNA_1.01.02_3770_0019-column-2532-528-924-2898</t>
        </is>
      </c>
      <c r="C3205" t="inlineStr">
        <is>
          <t>continuation</t>
        </is>
      </c>
      <c r="D3205" t="n">
        <v>2587</v>
      </c>
      <c r="E3205" t="n">
        <v>2643</v>
      </c>
      <c r="F3205" t="inlineStr">
        <is>
          <t xml:space="preserve">    905. gis. 925. 942. 955. 968. 981. 90.</t>
        </is>
      </c>
      <c r="G3205">
        <f>HYPERLINK("https://images.diginfra.net/iiif/NL-HaNA_1.01.02/3770/NL-HaNA_1.01.02_3770_0019.jpg/2432,428,1124,3098/full/0/default.jpg", "iiif_url")</f>
        <v/>
      </c>
    </row>
    <row r="3206">
      <c r="A3206" t="inlineStr">
        <is>
          <t>NL-HaNA_1.01.02_3770_0019-page-37</t>
        </is>
      </c>
      <c r="B3206" t="inlineStr">
        <is>
          <t>NL-HaNA_1.01.02_3770_0019-column-2532-528-924-2898</t>
        </is>
      </c>
      <c r="C3206" t="inlineStr">
        <is>
          <t>continuation</t>
        </is>
      </c>
      <c r="D3206" t="n">
        <v>2591</v>
      </c>
      <c r="E3206" t="n">
        <v>2684</v>
      </c>
      <c r="F3206" t="inlineStr">
        <is>
          <t xml:space="preserve">    1002. 1023. 1037. toyt toi. 1081.</t>
        </is>
      </c>
      <c r="G3206">
        <f>HYPERLINK("https://images.diginfra.net/iiif/NL-HaNA_1.01.02/3770/NL-HaNA_1.01.02_3770_0019.jpg/2432,428,1124,3098/full/0/default.jpg", "iiif_url")</f>
        <v/>
      </c>
    </row>
    <row r="3207">
      <c r="A3207" t="inlineStr">
        <is>
          <t>NL-HaNA_1.01.02_3770_0019-page-37</t>
        </is>
      </c>
      <c r="B3207" t="inlineStr">
        <is>
          <t>NL-HaNA_1.01.02_3770_0019-column-2532-528-924-2898</t>
        </is>
      </c>
      <c r="C3207" t="inlineStr">
        <is>
          <t>continuation</t>
        </is>
      </c>
      <c r="D3207" t="n">
        <v>2589</v>
      </c>
      <c r="E3207" t="n">
        <v>2734</v>
      </c>
      <c r="F3207" t="inlineStr">
        <is>
          <t xml:space="preserve">    1094. 1109 1133. 1135. 1149. 1172.</t>
        </is>
      </c>
      <c r="G3207">
        <f>HYPERLINK("https://images.diginfra.net/iiif/NL-HaNA_1.01.02/3770/NL-HaNA_1.01.02_3770_0019.jpg/2432,428,1124,3098/full/0/default.jpg", "iiif_url")</f>
        <v/>
      </c>
    </row>
    <row r="3208">
      <c r="A3208" t="inlineStr">
        <is>
          <t>NL-HaNA_1.01.02_3770_0019-page-37</t>
        </is>
      </c>
      <c r="B3208" t="inlineStr">
        <is>
          <t>NL-HaNA_1.01.02_3770_0019-column-2532-528-924-2898</t>
        </is>
      </c>
      <c r="C3208" t="inlineStr">
        <is>
          <t>continuation</t>
        </is>
      </c>
      <c r="D3208" t="n">
        <v>2587</v>
      </c>
      <c r="E3208" t="n">
        <v>2778</v>
      </c>
      <c r="F3208" t="inlineStr">
        <is>
          <t xml:space="preserve">    1187.</t>
        </is>
      </c>
      <c r="G3208">
        <f>HYPERLINK("https://images.diginfra.net/iiif/NL-HaNA_1.01.02/3770/NL-HaNA_1.01.02_3770_0019.jpg/2432,428,1124,3098/full/0/default.jpg", "iiif_url")</f>
        <v/>
      </c>
    </row>
    <row r="3209">
      <c r="A3209" t="inlineStr">
        <is>
          <t>NL-HaNA_1.01.02_3770_0019-page-37</t>
        </is>
      </c>
      <c r="B3209" t="inlineStr">
        <is>
          <t>NL-HaNA_1.01.02_3770_0019-column-2532-528-924-2898</t>
        </is>
      </c>
      <c r="C3209" t="inlineStr">
        <is>
          <t>repeat_lemma</t>
        </is>
      </c>
      <c r="D3209" t="n">
        <v>2685</v>
      </c>
      <c r="E3209" t="n">
        <v>2827</v>
      </c>
      <c r="F3209" t="inlineStr">
        <is>
          <t xml:space="preserve">        demolitie van Bon, Luyck en Hu.</t>
        </is>
      </c>
      <c r="G3209">
        <f>HYPERLINK("https://images.diginfra.net/iiif/NL-HaNA_1.01.02/3770/NL-HaNA_1.01.02_3770_0019.jpg/2432,428,1124,3098/full/0/default.jpg", "iiif_url")</f>
        <v/>
      </c>
    </row>
    <row r="3210">
      <c r="A3210" t="inlineStr">
        <is>
          <t>NL-HaNA_1.01.02_3770_0019-page-37</t>
        </is>
      </c>
      <c r="B3210" t="inlineStr">
        <is>
          <t>NL-HaNA_1.01.02_3770_0019-column-2532-528-924-2898</t>
        </is>
      </c>
      <c r="C3210" t="inlineStr">
        <is>
          <t>continuation</t>
        </is>
      </c>
      <c r="D3210" t="n">
        <v>2587</v>
      </c>
      <c r="E3210" t="n">
        <v>2869</v>
      </c>
      <c r="F3210" t="inlineStr">
        <is>
          <t xml:space="preserve">    1163.</t>
        </is>
      </c>
      <c r="G3210">
        <f>HYPERLINK("https://images.diginfra.net/iiif/NL-HaNA_1.01.02/3770/NL-HaNA_1.01.02_3770_0019.jpg/2432,428,1124,3098/full/0/default.jpg", "iiif_url")</f>
        <v/>
      </c>
    </row>
    <row r="3211">
      <c r="A3211" t="inlineStr">
        <is>
          <t>NL-HaNA_1.01.02_3770_0019-page-37</t>
        </is>
      </c>
      <c r="B3211" t="inlineStr">
        <is>
          <t>NL-HaNA_1.01.02_3770_0019-column-2532-528-924-2898</t>
        </is>
      </c>
      <c r="C3211" t="inlineStr">
        <is>
          <t>lemma</t>
        </is>
      </c>
      <c r="D3211" t="n">
        <v>2533</v>
      </c>
      <c r="E3211" t="n">
        <v>2924</v>
      </c>
      <c r="F3211" t="inlineStr">
        <is>
          <t>Renard aengestelt tot Agent van sijne Maie-</t>
        </is>
      </c>
      <c r="G3211">
        <f>HYPERLINK("https://images.diginfra.net/iiif/NL-HaNA_1.01.02/3770/NL-HaNA_1.01.02_3770_0019.jpg/2432,428,1124,3098/full/0/default.jpg", "iiif_url")</f>
        <v/>
      </c>
    </row>
    <row r="3212">
      <c r="A3212" t="inlineStr">
        <is>
          <t>NL-HaNA_1.01.02_3770_0019-page-37</t>
        </is>
      </c>
      <c r="B3212" t="inlineStr">
        <is>
          <t>NL-HaNA_1.01.02_3770_0019-column-2532-528-924-2898</t>
        </is>
      </c>
      <c r="C3212" t="inlineStr">
        <is>
          <t>continuation</t>
        </is>
      </c>
      <c r="D3212" t="n">
        <v>2575</v>
      </c>
      <c r="E3212" t="n">
        <v>2973</v>
      </c>
      <c r="F3212" t="inlineStr">
        <is>
          <t xml:space="preserve">    jesteyt van Groot-Brittannien tot Amsterdam.</t>
        </is>
      </c>
      <c r="G3212">
        <f>HYPERLINK("https://images.diginfra.net/iiif/NL-HaNA_1.01.02/3770/NL-HaNA_1.01.02_3770_0019.jpg/2432,428,1124,3098/full/0/default.jpg", "iiif_url")</f>
        <v/>
      </c>
    </row>
    <row r="3213">
      <c r="A3213" t="inlineStr">
        <is>
          <t>NL-HaNA_1.01.02_3770_0019-page-37</t>
        </is>
      </c>
      <c r="B3213" t="inlineStr">
        <is>
          <t>NL-HaNA_1.01.02_3770_0019-column-2532-528-924-2898</t>
        </is>
      </c>
      <c r="C3213" t="inlineStr">
        <is>
          <t>continuation</t>
        </is>
      </c>
      <c r="D3213" t="n">
        <v>2577</v>
      </c>
      <c r="E3213" t="n">
        <v>3029</v>
      </c>
      <c r="F3213" t="inlineStr">
        <is>
          <t xml:space="preserve">    626.</t>
        </is>
      </c>
      <c r="G3213">
        <f>HYPERLINK("https://images.diginfra.net/iiif/NL-HaNA_1.01.02/3770/NL-HaNA_1.01.02_3770_0019.jpg/2432,428,1124,3098/full/0/default.jpg", "iiif_url")</f>
        <v/>
      </c>
    </row>
    <row r="3214">
      <c r="A3214" t="inlineStr">
        <is>
          <t>NL-HaNA_1.01.02_3770_0019-page-37</t>
        </is>
      </c>
      <c r="B3214" t="inlineStr">
        <is>
          <t>NL-HaNA_1.01.02_3770_0019-column-2532-528-924-2898</t>
        </is>
      </c>
      <c r="C3214" t="inlineStr">
        <is>
          <t>lemma</t>
        </is>
      </c>
      <c r="D3214" t="n">
        <v>2528</v>
      </c>
      <c r="E3214" t="n">
        <v>3070</v>
      </c>
      <c r="F3214" t="inlineStr">
        <is>
          <t>Retorsie. ro20. 1032. 1044.</t>
        </is>
      </c>
      <c r="G3214">
        <f>HYPERLINK("https://images.diginfra.net/iiif/NL-HaNA_1.01.02/3770/NL-HaNA_1.01.02_3770_0019.jpg/2432,428,1124,3098/full/0/default.jpg", "iiif_url")</f>
        <v/>
      </c>
    </row>
    <row r="3215">
      <c r="A3215" t="inlineStr">
        <is>
          <t>NL-HaNA_1.01.02_3770_0019-page-37</t>
        </is>
      </c>
      <c r="B3215" t="inlineStr">
        <is>
          <t>NL-HaNA_1.01.02_3770_0019-column-2532-528-924-2898</t>
        </is>
      </c>
      <c r="C3215" t="inlineStr">
        <is>
          <t>repeat_lemma</t>
        </is>
      </c>
      <c r="D3215" t="n">
        <v>2673</v>
      </c>
      <c r="E3215" t="n">
        <v>3124</v>
      </c>
      <c r="F3215" t="inlineStr">
        <is>
          <t xml:space="preserve">        concept Placaet van retorsie tegen Ma-</t>
        </is>
      </c>
      <c r="G3215">
        <f>HYPERLINK("https://images.diginfra.net/iiif/NL-HaNA_1.01.02/3770/NL-HaNA_1.01.02_3770_0019.jpg/2432,428,1124,3098/full/0/default.jpg", "iiif_url")</f>
        <v/>
      </c>
    </row>
    <row r="3216">
      <c r="A3216" t="inlineStr">
        <is>
          <t>NL-HaNA_1.01.02_3770_0019-page-37</t>
        </is>
      </c>
      <c r="B3216" t="inlineStr">
        <is>
          <t>NL-HaNA_1.01.02_3770_0019-column-2532-528-924-2898</t>
        </is>
      </c>
      <c r="C3216" t="inlineStr">
        <is>
          <t>continuation</t>
        </is>
      </c>
      <c r="D3216" t="n">
        <v>2570</v>
      </c>
      <c r="E3216" t="n">
        <v>3172</v>
      </c>
      <c r="F3216" t="inlineStr">
        <is>
          <t xml:space="preserve">    rocco en Salée. 1045.</t>
        </is>
      </c>
      <c r="G3216">
        <f>HYPERLINK("https://images.diginfra.net/iiif/NL-HaNA_1.01.02/3770/NL-HaNA_1.01.02_3770_0019.jpg/2432,428,1124,3098/full/0/default.jpg", "iiif_url")</f>
        <v/>
      </c>
    </row>
    <row r="3217">
      <c r="A3217" t="inlineStr">
        <is>
          <t>NL-HaNA_1.01.02_3770_0019-page-37</t>
        </is>
      </c>
      <c r="B3217" t="inlineStr">
        <is>
          <t>NL-HaNA_1.01.02_3770_0019-column-2532-528-924-2898</t>
        </is>
      </c>
      <c r="C3217" t="inlineStr">
        <is>
          <t>lemma</t>
        </is>
      </c>
      <c r="D3217" t="n">
        <v>2523</v>
      </c>
      <c r="E3217" t="n">
        <v>3211</v>
      </c>
      <c r="F3217" t="inlineStr">
        <is>
          <t>Revisien. so. 200. 210. 1140.</t>
        </is>
      </c>
      <c r="G3217">
        <f>HYPERLINK("https://images.diginfra.net/iiif/NL-HaNA_1.01.02/3770/NL-HaNA_1.01.02_3770_0019.jpg/2432,428,1124,3098/full/0/default.jpg", "iiif_url")</f>
        <v/>
      </c>
    </row>
    <row r="3218">
      <c r="A3218" t="inlineStr">
        <is>
          <t>NL-HaNA_1.01.02_3770_0019-page-37</t>
        </is>
      </c>
      <c r="B3218" t="inlineStr">
        <is>
          <t>NL-HaNA_1.01.02_3770_0019-column-2532-528-924-2898</t>
        </is>
      </c>
      <c r="C3218" t="inlineStr">
        <is>
          <t>lemma</t>
        </is>
      </c>
      <c r="D3218" t="n">
        <v>2523</v>
      </c>
      <c r="E3218" t="n">
        <v>3265</v>
      </c>
      <c r="F3218" t="inlineStr">
        <is>
          <t>Reynard, Predikant van den Heere Goes, we-</t>
        </is>
      </c>
      <c r="G3218">
        <f>HYPERLINK("https://images.diginfra.net/iiif/NL-HaNA_1.01.02/3770/NL-HaNA_1.01.02_3770_0019.jpg/2432,428,1124,3098/full/0/default.jpg", "iiif_url")</f>
        <v/>
      </c>
    </row>
    <row r="3219">
      <c r="A3219" t="inlineStr">
        <is>
          <t>NL-HaNA_1.01.02_3770_0019-page-37</t>
        </is>
      </c>
      <c r="B3219" t="inlineStr">
        <is>
          <t>NL-HaNA_1.01.02_3770_0019-column-2532-528-924-2898</t>
        </is>
      </c>
      <c r="C3219" t="inlineStr">
        <is>
          <t>continuation</t>
        </is>
      </c>
      <c r="D3219" t="n">
        <v>2570</v>
      </c>
      <c r="E3219" t="n">
        <v>3320</v>
      </c>
      <c r="F3219" t="inlineStr">
        <is>
          <t xml:space="preserve">    gens wanberalinge. 543.</t>
        </is>
      </c>
      <c r="G3219">
        <f>HYPERLINK("https://images.diginfra.net/iiif/NL-HaNA_1.01.02/3770/NL-HaNA_1.01.02_3770_0019.jpg/2432,428,1124,3098/full/0/default.jpg", "iiif_url")</f>
        <v/>
      </c>
    </row>
    <row r="3220">
      <c r="A3220" t="inlineStr">
        <is>
          <t>NL-HaNA_1.01.02_3770_0019-page-37</t>
        </is>
      </c>
      <c r="B3220" t="inlineStr">
        <is>
          <t>NL-HaNA_1.01.02_3770_0019-column-2532-528-924-2898</t>
        </is>
      </c>
      <c r="C3220" t="inlineStr">
        <is>
          <t>lemma</t>
        </is>
      </c>
      <c r="D3220" t="n">
        <v>2521</v>
      </c>
      <c r="E3220" t="n">
        <v>3361</v>
      </c>
      <c r="F3220" t="inlineStr">
        <is>
          <t>Reynesteyn en Durven, te examineren haer</t>
        </is>
      </c>
      <c r="G3220">
        <f>HYPERLINK("https://images.diginfra.net/iiif/NL-HaNA_1.01.02/3770/NL-HaNA_1.01.02_3770_0019.jpg/2432,428,1124,3098/full/0/default.jpg", "iiif_url")</f>
        <v/>
      </c>
    </row>
    <row r="3222">
      <c r="A3222" t="inlineStr">
        <is>
          <t>NL-HaNA_1.01.02_3770_0019-page-37</t>
        </is>
      </c>
      <c r="B3222" t="inlineStr">
        <is>
          <t>NL-HaNA_1.01.02_3770_0019-column-3491-493-962-2938</t>
        </is>
      </c>
      <c r="C3222" t="inlineStr">
        <is>
          <t>continuation</t>
        </is>
      </c>
      <c r="D3222" t="n">
        <v>3588</v>
      </c>
      <c r="E3222" t="n">
        <v>568</v>
      </c>
      <c r="F3222" t="inlineStr">
        <is>
          <t xml:space="preserve">    versoeck wegens bet Schip de Luningbstoep.</t>
        </is>
      </c>
      <c r="G3222">
        <f>HYPERLINK("https://images.diginfra.net/iiif/NL-HaNA_1.01.02/3770/NL-HaNA_1.01.02_3770_0019.jpg/3391,393,1162,3138/full/0/default.jpg", "iiif_url")</f>
        <v/>
      </c>
    </row>
    <row r="3223">
      <c r="A3223" t="inlineStr">
        <is>
          <t>NL-HaNA_1.01.02_3770_0019-page-37</t>
        </is>
      </c>
      <c r="B3223" t="inlineStr">
        <is>
          <t>NL-HaNA_1.01.02_3770_0019-column-3491-493-962-2938</t>
        </is>
      </c>
      <c r="C3223" t="inlineStr">
        <is>
          <t>continuation</t>
        </is>
      </c>
      <c r="D3223" t="n">
        <v>3595</v>
      </c>
      <c r="E3223" t="n">
        <v>619</v>
      </c>
      <c r="F3223" t="inlineStr">
        <is>
          <t xml:space="preserve">    ri40.</t>
        </is>
      </c>
      <c r="G3223">
        <f>HYPERLINK("https://images.diginfra.net/iiif/NL-HaNA_1.01.02/3770/NL-HaNA_1.01.02_3770_0019.jpg/3391,393,1162,3138/full/0/default.jpg", "iiif_url")</f>
        <v/>
      </c>
    </row>
    <row r="3224">
      <c r="A3224" t="inlineStr">
        <is>
          <t>NL-HaNA_1.01.02_3770_0019-page-37</t>
        </is>
      </c>
      <c r="B3224" t="inlineStr">
        <is>
          <t>NL-HaNA_1.01.02_3770_0019-column-3491-493-962-2938</t>
        </is>
      </c>
      <c r="C3224" t="inlineStr">
        <is>
          <t>lemma</t>
        </is>
      </c>
      <c r="D3224" t="n">
        <v>3541</v>
      </c>
      <c r="E3224" t="n">
        <v>664</v>
      </c>
      <c r="F3224" t="inlineStr">
        <is>
          <t>Rhynberck, Gereformeerden aldarr. 282. 301.</t>
        </is>
      </c>
      <c r="G3224">
        <f>HYPERLINK("https://images.diginfra.net/iiif/NL-HaNA_1.01.02/3770/NL-HaNA_1.01.02_3770_0019.jpg/3391,393,1162,3138/full/0/default.jpg", "iiif_url")</f>
        <v/>
      </c>
    </row>
    <row r="3225">
      <c r="A3225" t="inlineStr">
        <is>
          <t>NL-HaNA_1.01.02_3770_0019-page-37</t>
        </is>
      </c>
      <c r="B3225" t="inlineStr">
        <is>
          <t>NL-HaNA_1.01.02_3770_0019-column-3491-493-962-2938</t>
        </is>
      </c>
      <c r="C3225" t="inlineStr">
        <is>
          <t>continuation</t>
        </is>
      </c>
      <c r="D3225" t="n">
        <v>3590</v>
      </c>
      <c r="E3225" t="n">
        <v>721</v>
      </c>
      <c r="F3225" t="inlineStr">
        <is>
          <t xml:space="preserve">    314. 336. 373. 381. 393. 441. 970.</t>
        </is>
      </c>
      <c r="G3225">
        <f>HYPERLINK("https://images.diginfra.net/iiif/NL-HaNA_1.01.02/3770/NL-HaNA_1.01.02_3770_0019.jpg/3391,393,1162,3138/full/0/default.jpg", "iiif_url")</f>
        <v/>
      </c>
    </row>
    <row r="3226">
      <c r="A3226" t="inlineStr">
        <is>
          <t>NL-HaNA_1.01.02_3770_0019-page-37</t>
        </is>
      </c>
      <c r="B3226" t="inlineStr">
        <is>
          <t>NL-HaNA_1.01.02_3770_0019-column-3491-493-962-2938</t>
        </is>
      </c>
      <c r="C3226" t="inlineStr">
        <is>
          <t>lemma</t>
        </is>
      </c>
      <c r="D3226" t="n">
        <v>3539</v>
      </c>
      <c r="E3226" t="n">
        <v>757</v>
      </c>
      <c r="F3226" t="inlineStr">
        <is>
          <t>Rhynschippers. 387.</t>
        </is>
      </c>
      <c r="G3226">
        <f>HYPERLINK("https://images.diginfra.net/iiif/NL-HaNA_1.01.02/3770/NL-HaNA_1.01.02_3770_0019.jpg/3391,393,1162,3138/full/0/default.jpg", "iiif_url")</f>
        <v/>
      </c>
    </row>
    <row r="3227">
      <c r="A3227" t="inlineStr">
        <is>
          <t>NL-HaNA_1.01.02_3770_0019-page-37</t>
        </is>
      </c>
      <c r="B3227" t="inlineStr">
        <is>
          <t>NL-HaNA_1.01.02_3770_0019-column-3491-493-962-2938</t>
        </is>
      </c>
      <c r="C3227" t="inlineStr">
        <is>
          <t>lemma</t>
        </is>
      </c>
      <c r="D3227" t="n">
        <v>3539</v>
      </c>
      <c r="E3227" t="n">
        <v>806</v>
      </c>
      <c r="F3227" t="inlineStr">
        <is>
          <t>Richard Richardson. 116. 729.</t>
        </is>
      </c>
      <c r="G3227">
        <f>HYPERLINK("https://images.diginfra.net/iiif/NL-HaNA_1.01.02/3770/NL-HaNA_1.01.02_3770_0019.jpg/3391,393,1162,3138/full/0/default.jpg", "iiif_url")</f>
        <v/>
      </c>
    </row>
    <row r="3228">
      <c r="A3228" t="inlineStr">
        <is>
          <t>NL-HaNA_1.01.02_3770_0019-page-37</t>
        </is>
      </c>
      <c r="B3228" t="inlineStr">
        <is>
          <t>NL-HaNA_1.01.02_3770_0019-column-3491-493-962-2938</t>
        </is>
      </c>
      <c r="C3228" t="inlineStr">
        <is>
          <t>lemma</t>
        </is>
      </c>
      <c r="D3228" t="n">
        <v>3539</v>
      </c>
      <c r="E3228" t="n">
        <v>853</v>
      </c>
      <c r="F3228" t="inlineStr">
        <is>
          <t>Rielle, Postuesster. 169.</t>
        </is>
      </c>
      <c r="G3228">
        <f>HYPERLINK("https://images.diginfra.net/iiif/NL-HaNA_1.01.02/3770/NL-HaNA_1.01.02_3770_0019.jpg/3391,393,1162,3138/full/0/default.jpg", "iiif_url")</f>
        <v/>
      </c>
    </row>
    <row r="3229">
      <c r="A3229" t="inlineStr">
        <is>
          <t>NL-HaNA_1.01.02_3770_0019-page-37</t>
        </is>
      </c>
      <c r="B3229" t="inlineStr">
        <is>
          <t>NL-HaNA_1.01.02_3770_0019-column-3491-493-962-2938</t>
        </is>
      </c>
      <c r="C3229" t="inlineStr">
        <is>
          <t>repeat_lemma</t>
        </is>
      </c>
      <c r="D3229" t="n">
        <v>3679</v>
      </c>
      <c r="E3229" t="n">
        <v>912</v>
      </c>
      <c r="F3229" t="inlineStr">
        <is>
          <t xml:space="preserve">        goude Medaille van henlert ducatons.</t>
        </is>
      </c>
      <c r="G3229">
        <f>HYPERLINK("https://images.diginfra.net/iiif/NL-HaNA_1.01.02/3770/NL-HaNA_1.01.02_3770_0019.jpg/3391,393,1162,3138/full/0/default.jpg", "iiif_url")</f>
        <v/>
      </c>
    </row>
    <row r="3230">
      <c r="A3230" t="inlineStr">
        <is>
          <t>NL-HaNA_1.01.02_3770_0019-page-37</t>
        </is>
      </c>
      <c r="B3230" t="inlineStr">
        <is>
          <t>NL-HaNA_1.01.02_3770_0019-column-3491-493-962-2938</t>
        </is>
      </c>
      <c r="C3230" t="inlineStr">
        <is>
          <t>continuation</t>
        </is>
      </c>
      <c r="D3230" t="n">
        <v>3588</v>
      </c>
      <c r="E3230" t="n">
        <v>966</v>
      </c>
      <c r="F3230" t="inlineStr">
        <is>
          <t xml:space="preserve">    1033.</t>
        </is>
      </c>
      <c r="G3230">
        <f>HYPERLINK("https://images.diginfra.net/iiif/NL-HaNA_1.01.02/3770/NL-HaNA_1.01.02_3770_0019.jpg/3391,393,1162,3138/full/0/default.jpg", "iiif_url")</f>
        <v/>
      </c>
    </row>
    <row r="3231">
      <c r="A3231" t="inlineStr">
        <is>
          <t>NL-HaNA_1.01.02_3770_0019-page-37</t>
        </is>
      </c>
      <c r="B3231" t="inlineStr">
        <is>
          <t>NL-HaNA_1.01.02_3770_0019-column-3491-493-962-2938</t>
        </is>
      </c>
      <c r="C3231" t="inlineStr">
        <is>
          <t>lemma</t>
        </is>
      </c>
      <c r="D3231" t="n">
        <v>3534</v>
      </c>
      <c r="E3231" t="n">
        <v>995</v>
      </c>
      <c r="F3231" t="inlineStr">
        <is>
          <t>Rippérda, fiet Spagne, lener S.</t>
        </is>
      </c>
      <c r="G3231">
        <f>HYPERLINK("https://images.diginfra.net/iiif/NL-HaNA_1.01.02/3770/NL-HaNA_1.01.02_3770_0019.jpg/3391,393,1162,3138/full/0/default.jpg", "iiif_url")</f>
        <v/>
      </c>
    </row>
    <row r="3232">
      <c r="A3232" t="inlineStr">
        <is>
          <t>NL-HaNA_1.01.02_3770_0019-page-37</t>
        </is>
      </c>
      <c r="B3232" t="inlineStr">
        <is>
          <t>NL-HaNA_1.01.02_3770_0019-column-3491-493-962-2938</t>
        </is>
      </c>
      <c r="C3232" t="inlineStr">
        <is>
          <t>lemma</t>
        </is>
      </c>
      <c r="D3232" t="n">
        <v>3532</v>
      </c>
      <c r="E3232" t="n">
        <v>1043</v>
      </c>
      <c r="F3232" t="inlineStr">
        <is>
          <t>Rumpff, siet Stockholm, lener S.</t>
        </is>
      </c>
      <c r="G3232">
        <f>HYPERLINK("https://images.diginfra.net/iiif/NL-HaNA_1.01.02/3770/NL-HaNA_1.01.02_3770_0019.jpg/3391,393,1162,3138/full/0/default.jpg", "iiif_url")</f>
        <v/>
      </c>
    </row>
    <row r="3233">
      <c r="A3233" t="inlineStr">
        <is>
          <t>NL-HaNA_1.01.02_3770_0019-page-37</t>
        </is>
      </c>
      <c r="B3233" t="inlineStr">
        <is>
          <t>NL-HaNA_1.01.02_3770_0019-column-3491-493-962-2938</t>
        </is>
      </c>
      <c r="C3233" t="inlineStr">
        <is>
          <t>lemma</t>
        </is>
      </c>
      <c r="D3233" t="n">
        <v>3529</v>
      </c>
      <c r="E3233" t="n">
        <v>1093</v>
      </c>
      <c r="F3233" t="inlineStr">
        <is>
          <t>Runckel, ser Zwitserlandt, letter Z.</t>
        </is>
      </c>
      <c r="G3233">
        <f>HYPERLINK("https://images.diginfra.net/iiif/NL-HaNA_1.01.02/3770/NL-HaNA_1.01.02_3770_0019.jpg/3391,393,1162,3138/full/0/default.jpg", "iiif_url")</f>
        <v/>
      </c>
    </row>
    <row r="3234">
      <c r="A3234" t="inlineStr">
        <is>
          <t>NL-HaNA_1.01.02_3770_0019-page-37</t>
        </is>
      </c>
      <c r="B3234" t="inlineStr">
        <is>
          <t>NL-HaNA_1.01.02_3770_0019-column-3491-493-962-2938</t>
        </is>
      </c>
      <c r="C3234" t="inlineStr">
        <is>
          <t>lemma</t>
        </is>
      </c>
      <c r="D3234" t="n">
        <v>3529</v>
      </c>
      <c r="E3234" t="n">
        <v>1146</v>
      </c>
      <c r="F3234" t="inlineStr">
        <is>
          <t>Rundvee, belastinge by provisie ontheft. 179.</t>
        </is>
      </c>
      <c r="G3234">
        <f>HYPERLINK("https://images.diginfra.net/iiif/NL-HaNA_1.01.02/3770/NL-HaNA_1.01.02_3770_0019.jpg/3391,393,1162,3138/full/0/default.jpg", "iiif_url")</f>
        <v/>
      </c>
    </row>
    <row r="3235">
      <c r="A3235" t="inlineStr">
        <is>
          <t>NL-HaNA_1.01.02_3770_0019-page-37</t>
        </is>
      </c>
      <c r="B3235" t="inlineStr">
        <is>
          <t>NL-HaNA_1.01.02_3770_0019-column-3491-493-962-2938</t>
        </is>
      </c>
      <c r="C3235" t="inlineStr">
        <is>
          <t>continuation</t>
        </is>
      </c>
      <c r="D3235" t="n">
        <v>3581</v>
      </c>
      <c r="E3235" t="n">
        <v>1209</v>
      </c>
      <c r="F3235" t="inlineStr">
        <is>
          <t xml:space="preserve">    374.</t>
        </is>
      </c>
      <c r="G3235">
        <f>HYPERLINK("https://images.diginfra.net/iiif/NL-HaNA_1.01.02/3770/NL-HaNA_1.01.02_3770_0019.jpg/3391,393,1162,3138/full/0/default.jpg", "iiif_url")</f>
        <v/>
      </c>
    </row>
    <row r="3236">
      <c r="A3236" t="inlineStr">
        <is>
          <t>NL-HaNA_1.01.02_3770_0019-page-37</t>
        </is>
      </c>
      <c r="B3236" t="inlineStr">
        <is>
          <t>NL-HaNA_1.01.02_3770_0019-column-3491-493-962-2938</t>
        </is>
      </c>
      <c r="C3236" t="inlineStr">
        <is>
          <t>lemma</t>
        </is>
      </c>
      <c r="D3236" t="n">
        <v>3527</v>
      </c>
      <c r="E3236" t="n">
        <v>1242</v>
      </c>
      <c r="F3236" t="inlineStr">
        <is>
          <t>Rupelmonde, Gravinne. 415.</t>
        </is>
      </c>
      <c r="G3236">
        <f>HYPERLINK("https://images.diginfra.net/iiif/NL-HaNA_1.01.02/3770/NL-HaNA_1.01.02_3770_0019.jpg/3391,393,1162,3138/full/0/default.jpg", "iiif_url")</f>
        <v/>
      </c>
    </row>
    <row r="3237">
      <c r="A3237" t="inlineStr">
        <is>
          <t>NL-HaNA_1.01.02_3770_0019-page-37</t>
        </is>
      </c>
      <c r="B3237" t="inlineStr">
        <is>
          <t>NL-HaNA_1.01.02_3770_0019-column-3491-493-962-2938</t>
        </is>
      </c>
      <c r="C3237" t="inlineStr">
        <is>
          <t>lemma</t>
        </is>
      </c>
      <c r="D3237" t="n">
        <v>3525</v>
      </c>
      <c r="E3237" t="n">
        <v>1288</v>
      </c>
      <c r="F3237" t="inlineStr">
        <is>
          <t>Ruperdus als Stadthouder van Bergen geappro-</t>
        </is>
      </c>
      <c r="G3237">
        <f>HYPERLINK("https://images.diginfra.net/iiif/NL-HaNA_1.01.02/3770/NL-HaNA_1.01.02_3770_0019.jpg/3391,393,1162,3138/full/0/default.jpg", "iiif_url")</f>
        <v/>
      </c>
    </row>
    <row r="3238">
      <c r="A3238" t="inlineStr">
        <is>
          <t>NL-HaNA_1.01.02_3770_0019-page-37</t>
        </is>
      </c>
      <c r="B3238" t="inlineStr">
        <is>
          <t>NL-HaNA_1.01.02_3770_0019-column-3491-493-962-2938</t>
        </is>
      </c>
      <c r="C3238" t="inlineStr">
        <is>
          <t>continuation</t>
        </is>
      </c>
      <c r="D3238" t="n">
        <v>3571</v>
      </c>
      <c r="E3238" t="n">
        <v>1341</v>
      </c>
      <c r="F3238" t="inlineStr">
        <is>
          <t xml:space="preserve">    bert. 475.</t>
        </is>
      </c>
      <c r="G3238">
        <f>HYPERLINK("https://images.diginfra.net/iiif/NL-HaNA_1.01.02/3770/NL-HaNA_1.01.02_3770_0019.jpg/3391,393,1162,3138/full/0/default.jpg", "iiif_url")</f>
        <v/>
      </c>
    </row>
    <row r="3239">
      <c r="A3239" t="inlineStr">
        <is>
          <t>NL-HaNA_1.01.02_3770_0019-page-37</t>
        </is>
      </c>
      <c r="B3239" t="inlineStr">
        <is>
          <t>NL-HaNA_1.01.02_3770_0019-column-3491-493-962-2938</t>
        </is>
      </c>
      <c r="C3239" t="inlineStr">
        <is>
          <t>lemma</t>
        </is>
      </c>
      <c r="D3239" t="n">
        <v>3522</v>
      </c>
      <c r="E3239" t="n">
        <v>1389</v>
      </c>
      <c r="F3239" t="inlineStr">
        <is>
          <t>Ruysscher, Koopman tot Amsterdam. 4097.</t>
        </is>
      </c>
      <c r="G3239">
        <f>HYPERLINK("https://images.diginfra.net/iiif/NL-HaNA_1.01.02/3770/NL-HaNA_1.01.02_3770_0019.jpg/3391,393,1162,3138/full/0/default.jpg", "iiif_url")</f>
        <v/>
      </c>
    </row>
    <row r="3240">
      <c r="A3240" t="inlineStr">
        <is>
          <t>NL-HaNA_1.01.02_3770_0019-page-37</t>
        </is>
      </c>
      <c r="B3240" t="inlineStr">
        <is>
          <t>NL-HaNA_1.01.02_3770_0019-column-3491-493-962-2938</t>
        </is>
      </c>
      <c r="C3240" t="inlineStr">
        <is>
          <t>non_index_line</t>
        </is>
      </c>
      <c r="D3240" t="n">
        <v>3906</v>
      </c>
      <c r="E3240" t="n">
        <v>1601</v>
      </c>
      <c r="F3240" t="inlineStr">
        <is>
          <t xml:space="preserve">        SO.</t>
        </is>
      </c>
      <c r="G3240">
        <f>HYPERLINK("https://images.diginfra.net/iiif/NL-HaNA_1.01.02/3770/NL-HaNA_1.01.02_3770_0019.jpg/3391,393,1162,3138/full/0/default.jpg", "iiif_url")</f>
        <v/>
      </c>
    </row>
    <row r="3241">
      <c r="A3241" t="inlineStr">
        <is>
          <t>NL-HaNA_1.01.02_3770_0019-page-37</t>
        </is>
      </c>
      <c r="B3241" t="inlineStr">
        <is>
          <t>NL-HaNA_1.01.02_3770_0019-column-3491-493-962-2938</t>
        </is>
      </c>
      <c r="C3241" t="inlineStr">
        <is>
          <t>lemma</t>
        </is>
      </c>
      <c r="D3241" t="n">
        <v>3518</v>
      </c>
      <c r="E3241" t="n">
        <v>1722</v>
      </c>
      <c r="F3241" t="inlineStr">
        <is>
          <t>CCAtfmin wegens seureté du Corps by Scho</t>
        </is>
      </c>
      <c r="G3241">
        <f>HYPERLINK("https://images.diginfra.net/iiif/NL-HaNA_1.01.02/3770/NL-HaNA_1.01.02_3770_0019.jpg/3391,393,1162,3138/full/0/default.jpg", "iiif_url")</f>
        <v/>
      </c>
    </row>
    <row r="3242">
      <c r="A3242" t="inlineStr">
        <is>
          <t>NL-HaNA_1.01.02_3770_0019-page-37</t>
        </is>
      </c>
      <c r="B3242" t="inlineStr">
        <is>
          <t>NL-HaNA_1.01.02_3770_0019-column-3491-493-962-2938</t>
        </is>
      </c>
      <c r="C3242" t="inlineStr">
        <is>
          <t>repeat_lemma</t>
        </is>
      </c>
      <c r="D3242" t="n">
        <v>3653</v>
      </c>
      <c r="E3242" t="n">
        <v>1782</v>
      </c>
      <c r="F3242" t="inlineStr">
        <is>
          <t xml:space="preserve">        maker obreptif verkregen. 994.</t>
        </is>
      </c>
      <c r="G3242">
        <f>HYPERLINK("https://images.diginfra.net/iiif/NL-HaNA_1.01.02/3770/NL-HaNA_1.01.02_3770_0019.jpg/3391,393,1162,3138/full/0/default.jpg", "iiif_url")</f>
        <v/>
      </c>
    </row>
    <row r="3243">
      <c r="A3243" t="inlineStr">
        <is>
          <t>NL-HaNA_1.01.02_3770_0019-page-37</t>
        </is>
      </c>
      <c r="B3243" t="inlineStr">
        <is>
          <t>NL-HaNA_1.01.02_3770_0019-column-3491-493-962-2938</t>
        </is>
      </c>
      <c r="C3243" t="inlineStr">
        <is>
          <t>repeat_lemma</t>
        </is>
      </c>
      <c r="D3243" t="n">
        <v>3606</v>
      </c>
      <c r="E3243" t="n">
        <v>1833</v>
      </c>
      <c r="F3243" t="inlineStr">
        <is>
          <t xml:space="preserve">        Santen als bédiende van den Klerck Moer-</t>
        </is>
      </c>
      <c r="G3243">
        <f>HYPERLINK("https://images.diginfra.net/iiif/NL-HaNA_1.01.02/3770/NL-HaNA_1.01.02_3770_0019.jpg/3391,393,1162,3138/full/0/default.jpg", "iiif_url")</f>
        <v/>
      </c>
    </row>
    <row r="3244">
      <c r="A3244" t="inlineStr">
        <is>
          <t>NL-HaNA_1.01.02_3770_0019-page-37</t>
        </is>
      </c>
      <c r="B3244" t="inlineStr">
        <is>
          <t>NL-HaNA_1.01.02_3770_0019-column-3491-493-962-2938</t>
        </is>
      </c>
      <c r="C3244" t="inlineStr">
        <is>
          <t>continuation</t>
        </is>
      </c>
      <c r="D3244" t="n">
        <v>3564</v>
      </c>
      <c r="E3244" t="n">
        <v>1873</v>
      </c>
      <c r="F3244" t="inlineStr">
        <is>
          <t xml:space="preserve">    kercke den eedt afgeleght. 188.</t>
        </is>
      </c>
      <c r="G3244">
        <f>HYPERLINK("https://images.diginfra.net/iiif/NL-HaNA_1.01.02/3770/NL-HaNA_1.01.02_3770_0019.jpg/3391,393,1162,3138/full/0/default.jpg", "iiif_url")</f>
        <v/>
      </c>
    </row>
    <row r="3245">
      <c r="A3245" t="inlineStr">
        <is>
          <t>NL-HaNA_1.01.02_3770_0019-page-37</t>
        </is>
      </c>
      <c r="B3245" t="inlineStr">
        <is>
          <t>NL-HaNA_1.01.02_3770_0019-column-3491-493-962-2938</t>
        </is>
      </c>
      <c r="C3245" t="inlineStr">
        <is>
          <t>lemma</t>
        </is>
      </c>
      <c r="D3245" t="n">
        <v>3515</v>
      </c>
      <c r="E3245" t="n">
        <v>1924</v>
      </c>
      <c r="F3245" t="inlineStr">
        <is>
          <t>Saphorin, fet Zwitserlandt, lener Z.</t>
        </is>
      </c>
      <c r="G3245">
        <f>HYPERLINK("https://images.diginfra.net/iiif/NL-HaNA_1.01.02/3770/NL-HaNA_1.01.02_3770_0019.jpg/3391,393,1162,3138/full/0/default.jpg", "iiif_url")</f>
        <v/>
      </c>
    </row>
    <row r="3246">
      <c r="A3246" t="inlineStr">
        <is>
          <t>NL-HaNA_1.01.02_3770_0019-page-37</t>
        </is>
      </c>
      <c r="B3246" t="inlineStr">
        <is>
          <t>NL-HaNA_1.01.02_3770_0019-column-3491-493-962-2938</t>
        </is>
      </c>
      <c r="C3246" t="inlineStr">
        <is>
          <t>lemma</t>
        </is>
      </c>
      <c r="D3246" t="n">
        <v>3515</v>
      </c>
      <c r="E3246" t="n">
        <v>1970</v>
      </c>
      <c r="F3246" t="inlineStr">
        <is>
          <t>Sarra, fiet Zwitserlandt, letter Z.</t>
        </is>
      </c>
      <c r="G3246">
        <f>HYPERLINK("https://images.diginfra.net/iiif/NL-HaNA_1.01.02/3770/NL-HaNA_1.01.02_3770_0019.jpg/3391,393,1162,3138/full/0/default.jpg", "iiif_url")</f>
        <v/>
      </c>
    </row>
    <row r="3247">
      <c r="A3247" t="inlineStr">
        <is>
          <t>NL-HaNA_1.01.02_3770_0019-page-37</t>
        </is>
      </c>
      <c r="B3247" t="inlineStr">
        <is>
          <t>NL-HaNA_1.01.02_3770_0019-column-3491-493-962-2938</t>
        </is>
      </c>
      <c r="C3247" t="inlineStr">
        <is>
          <t>lemma</t>
        </is>
      </c>
      <c r="D3247" t="n">
        <v>3513</v>
      </c>
      <c r="E3247" t="n">
        <v>2023</v>
      </c>
      <c r="F3247" t="inlineStr">
        <is>
          <t>Savoyen, la Plat advertentie. 9. 27. 32. 65.</t>
        </is>
      </c>
      <c r="G3247">
        <f>HYPERLINK("https://images.diginfra.net/iiif/NL-HaNA_1.01.02/3770/NL-HaNA_1.01.02_3770_0019.jpg/3391,393,1162,3138/full/0/default.jpg", "iiif_url")</f>
        <v/>
      </c>
    </row>
    <row r="3248">
      <c r="A3248" t="inlineStr">
        <is>
          <t>NL-HaNA_1.01.02_3770_0019-page-37</t>
        </is>
      </c>
      <c r="B3248" t="inlineStr">
        <is>
          <t>NL-HaNA_1.01.02_3770_0019-column-3491-493-962-2938</t>
        </is>
      </c>
      <c r="C3248" t="inlineStr">
        <is>
          <t>continuation</t>
        </is>
      </c>
      <c r="D3248" t="n">
        <v>3562</v>
      </c>
      <c r="E3248" t="n">
        <v>2073</v>
      </c>
      <c r="F3248" t="inlineStr">
        <is>
          <t xml:space="preserve">    77. 86. 05. 129. 142. 173. 188. 216.</t>
        </is>
      </c>
      <c r="G3248">
        <f>HYPERLINK("https://images.diginfra.net/iiif/NL-HaNA_1.01.02/3770/NL-HaNA_1.01.02_3770_0019.jpg/3391,393,1162,3138/full/0/default.jpg", "iiif_url")</f>
        <v/>
      </c>
    </row>
    <row r="3249">
      <c r="A3249" t="inlineStr">
        <is>
          <t>NL-HaNA_1.01.02_3770_0019-page-37</t>
        </is>
      </c>
      <c r="B3249" t="inlineStr">
        <is>
          <t>NL-HaNA_1.01.02_3770_0019-column-3491-493-962-2938</t>
        </is>
      </c>
      <c r="C3249" t="inlineStr">
        <is>
          <t>continuation</t>
        </is>
      </c>
      <c r="D3249" t="n">
        <v>3562</v>
      </c>
      <c r="E3249" t="n">
        <v>2127</v>
      </c>
      <c r="F3249" t="inlineStr">
        <is>
          <t xml:space="preserve">    277. 290. 294. 312. 318. 332. 359. 368.</t>
        </is>
      </c>
      <c r="G3249">
        <f>HYPERLINK("https://images.diginfra.net/iiif/NL-HaNA_1.01.02/3770/NL-HaNA_1.01.02_3770_0019.jpg/3391,393,1162,3138/full/0/default.jpg", "iiif_url")</f>
        <v/>
      </c>
    </row>
    <row r="3250">
      <c r="A3250" t="inlineStr">
        <is>
          <t>NL-HaNA_1.01.02_3770_0019-page-37</t>
        </is>
      </c>
      <c r="B3250" t="inlineStr">
        <is>
          <t>NL-HaNA_1.01.02_3770_0019-column-3491-493-962-2938</t>
        </is>
      </c>
      <c r="C3250" t="inlineStr">
        <is>
          <t>continuation</t>
        </is>
      </c>
      <c r="D3250" t="n">
        <v>3560</v>
      </c>
      <c r="E3250" t="n">
        <v>2172</v>
      </c>
      <c r="F3250" t="inlineStr">
        <is>
          <t xml:space="preserve">    398. 413. 4a1. 452. 472. 503. 512. 515.</t>
        </is>
      </c>
      <c r="G3250">
        <f>HYPERLINK("https://images.diginfra.net/iiif/NL-HaNA_1.01.02/3770/NL-HaNA_1.01.02_3770_0019.jpg/3391,393,1162,3138/full/0/default.jpg", "iiif_url")</f>
        <v/>
      </c>
    </row>
    <row r="3251">
      <c r="A3251" t="inlineStr">
        <is>
          <t>NL-HaNA_1.01.02_3770_0019-page-37</t>
        </is>
      </c>
      <c r="B3251" t="inlineStr">
        <is>
          <t>NL-HaNA_1.01.02_3770_0019-column-3491-493-962-2938</t>
        </is>
      </c>
      <c r="C3251" t="inlineStr">
        <is>
          <t>continuation</t>
        </is>
      </c>
      <c r="D3251" t="n">
        <v>3562</v>
      </c>
      <c r="E3251" t="n">
        <v>2228</v>
      </c>
      <c r="F3251" t="inlineStr">
        <is>
          <t xml:space="preserve">    540. 555. 567. 578. 593. 603. 612. 633.</t>
        </is>
      </c>
      <c r="G3251">
        <f>HYPERLINK("https://images.diginfra.net/iiif/NL-HaNA_1.01.02/3770/NL-HaNA_1.01.02_3770_0019.jpg/3391,393,1162,3138/full/0/default.jpg", "iiif_url")</f>
        <v/>
      </c>
    </row>
    <row r="3252">
      <c r="A3252" t="inlineStr">
        <is>
          <t>NL-HaNA_1.01.02_3770_0019-page-37</t>
        </is>
      </c>
      <c r="B3252" t="inlineStr">
        <is>
          <t>NL-HaNA_1.01.02_3770_0019-column-3491-493-962-2938</t>
        </is>
      </c>
      <c r="C3252" t="inlineStr">
        <is>
          <t>continuation</t>
        </is>
      </c>
      <c r="D3252" t="n">
        <v>3557</v>
      </c>
      <c r="E3252" t="n">
        <v>2271</v>
      </c>
      <c r="F3252" t="inlineStr">
        <is>
          <t xml:space="preserve">    653. 863. 665. 675. 693. 711. 741. 749.</t>
        </is>
      </c>
      <c r="G3252">
        <f>HYPERLINK("https://images.diginfra.net/iiif/NL-HaNA_1.01.02/3770/NL-HaNA_1.01.02_3770_0019.jpg/3391,393,1162,3138/full/0/default.jpg", "iiif_url")</f>
        <v/>
      </c>
    </row>
    <row r="3253">
      <c r="A3253" t="inlineStr">
        <is>
          <t>NL-HaNA_1.01.02_3770_0019-page-37</t>
        </is>
      </c>
      <c r="B3253" t="inlineStr">
        <is>
          <t>NL-HaNA_1.01.02_3770_0019-column-3491-493-962-2938</t>
        </is>
      </c>
      <c r="C3253" t="inlineStr">
        <is>
          <t>continuation</t>
        </is>
      </c>
      <c r="D3253" t="n">
        <v>3557</v>
      </c>
      <c r="E3253" t="n">
        <v>2320</v>
      </c>
      <c r="F3253" t="inlineStr">
        <is>
          <t xml:space="preserve">    758. 799. 778. 786. 8o7. 817.823. 836.</t>
        </is>
      </c>
      <c r="G3253">
        <f>HYPERLINK("https://images.diginfra.net/iiif/NL-HaNA_1.01.02/3770/NL-HaNA_1.01.02_3770_0019.jpg/3391,393,1162,3138/full/0/default.jpg", "iiif_url")</f>
        <v/>
      </c>
    </row>
    <row r="3254">
      <c r="A3254" t="inlineStr">
        <is>
          <t>NL-HaNA_1.01.02_3770_0019-page-37</t>
        </is>
      </c>
      <c r="B3254" t="inlineStr">
        <is>
          <t>NL-HaNA_1.01.02_3770_0019-column-3491-493-962-2938</t>
        </is>
      </c>
      <c r="C3254" t="inlineStr">
        <is>
          <t>continuation</t>
        </is>
      </c>
      <c r="D3254" t="n">
        <v>3560</v>
      </c>
      <c r="E3254" t="n">
        <v>2368</v>
      </c>
      <c r="F3254" t="inlineStr">
        <is>
          <t xml:space="preserve">    853. 862. 873. 879. 899. 902. 921. 955.</t>
        </is>
      </c>
      <c r="G3254">
        <f>HYPERLINK("https://images.diginfra.net/iiif/NL-HaNA_1.01.02/3770/NL-HaNA_1.01.02_3770_0019.jpg/3391,393,1162,3138/full/0/default.jpg", "iiif_url")</f>
        <v/>
      </c>
    </row>
    <row r="3255">
      <c r="A3255" t="inlineStr">
        <is>
          <t>NL-HaNA_1.01.02_3770_0019-page-37</t>
        </is>
      </c>
      <c r="B3255" t="inlineStr">
        <is>
          <t>NL-HaNA_1.01.02_3770_0019-column-3491-493-962-2938</t>
        </is>
      </c>
      <c r="C3255" t="inlineStr">
        <is>
          <t>continuation</t>
        </is>
      </c>
      <c r="D3255" t="n">
        <v>3553</v>
      </c>
      <c r="E3255" t="n">
        <v>2415</v>
      </c>
      <c r="F3255" t="inlineStr">
        <is>
          <t xml:space="preserve">    967. 995. 1002. 1056. 1070. 1081. 1097.</t>
        </is>
      </c>
      <c r="G3255">
        <f>HYPERLINK("https://images.diginfra.net/iiif/NL-HaNA_1.01.02/3770/NL-HaNA_1.01.02_3770_0019.jpg/3391,393,1162,3138/full/0/default.jpg", "iiif_url")</f>
        <v/>
      </c>
    </row>
    <row r="3256">
      <c r="A3256" t="inlineStr">
        <is>
          <t>NL-HaNA_1.01.02_3770_0019-page-37</t>
        </is>
      </c>
      <c r="B3256" t="inlineStr">
        <is>
          <t>NL-HaNA_1.01.02_3770_0019-column-3491-493-962-2938</t>
        </is>
      </c>
      <c r="C3256" t="inlineStr">
        <is>
          <t>continuation</t>
        </is>
      </c>
      <c r="D3256" t="n">
        <v>3560</v>
      </c>
      <c r="E3256" t="n">
        <v>2464</v>
      </c>
      <c r="F3256" t="inlineStr">
        <is>
          <t xml:space="preserve">    1112. 1127. 1140. 1171.</t>
        </is>
      </c>
      <c r="G3256">
        <f>HYPERLINK("https://images.diginfra.net/iiif/NL-HaNA_1.01.02/3770/NL-HaNA_1.01.02_3770_0019.jpg/3391,393,1162,3138/full/0/default.jpg", "iiif_url")</f>
        <v/>
      </c>
    </row>
    <row r="3257">
      <c r="A3257" t="inlineStr">
        <is>
          <t>NL-HaNA_1.01.02_3770_0019-page-37</t>
        </is>
      </c>
      <c r="B3257" t="inlineStr">
        <is>
          <t>NL-HaNA_1.01.02_3770_0019-column-3491-493-962-2938</t>
        </is>
      </c>
      <c r="C3257" t="inlineStr">
        <is>
          <t>repeat_lemma</t>
        </is>
      </c>
      <c r="D3257" t="n">
        <v>3674</v>
      </c>
      <c r="E3257" t="n">
        <v>2522</v>
      </c>
      <c r="F3257" t="inlineStr">
        <is>
          <t xml:space="preserve">        rou over den Prince van Piemont aen</t>
        </is>
      </c>
      <c r="G3257">
        <f>HYPERLINK("https://images.diginfra.net/iiif/NL-HaNA_1.01.02/3770/NL-HaNA_1.01.02_3770_0019.jpg/3391,393,1162,3138/full/0/default.jpg", "iiif_url")</f>
        <v/>
      </c>
    </row>
    <row r="3258">
      <c r="A3258" t="inlineStr">
        <is>
          <t>NL-HaNA_1.01.02_3770_0019-page-37</t>
        </is>
      </c>
      <c r="B3258" t="inlineStr">
        <is>
          <t>NL-HaNA_1.01.02_3770_0019-column-3491-493-962-2938</t>
        </is>
      </c>
      <c r="C3258" t="inlineStr">
        <is>
          <t>continuation</t>
        </is>
      </c>
      <c r="D3258" t="n">
        <v>3550</v>
      </c>
      <c r="E3258" t="n">
        <v>2567</v>
      </c>
      <c r="F3258" t="inlineStr">
        <is>
          <t xml:space="preserve">    te nemen. 369.</t>
        </is>
      </c>
      <c r="G3258">
        <f>HYPERLINK("https://images.diginfra.net/iiif/NL-HaNA_1.01.02/3770/NL-HaNA_1.01.02_3770_0019.jpg/3391,393,1162,3138/full/0/default.jpg", "iiif_url")</f>
        <v/>
      </c>
    </row>
    <row r="3259">
      <c r="A3259" t="inlineStr">
        <is>
          <t>NL-HaNA_1.01.02_3770_0019-page-37</t>
        </is>
      </c>
      <c r="B3259" t="inlineStr">
        <is>
          <t>NL-HaNA_1.01.02_3770_0019-column-3491-493-962-2938</t>
        </is>
      </c>
      <c r="C3259" t="inlineStr">
        <is>
          <t>repeat_lemma</t>
        </is>
      </c>
      <c r="D3259" t="n">
        <v>3648</v>
      </c>
      <c r="E3259" t="n">
        <v>2618</v>
      </c>
      <c r="F3259" t="inlineStr">
        <is>
          <t xml:space="preserve">        rou over den Koningh van Vrarckrijck.</t>
        </is>
      </c>
      <c r="G3259">
        <f>HYPERLINK("https://images.diginfra.net/iiif/NL-HaNA_1.01.02/3770/NL-HaNA_1.01.02_3770_0019.jpg/3391,393,1162,3138/full/0/default.jpg", "iiif_url")</f>
        <v/>
      </c>
    </row>
    <row r="3260">
      <c r="A3260" t="inlineStr">
        <is>
          <t>NL-HaNA_1.01.02_3770_0019-page-37</t>
        </is>
      </c>
      <c r="B3260" t="inlineStr">
        <is>
          <t>NL-HaNA_1.01.02_3770_0019-column-3491-493-962-2938</t>
        </is>
      </c>
      <c r="C3260" t="inlineStr">
        <is>
          <t>continuation</t>
        </is>
      </c>
      <c r="D3260" t="n">
        <v>3550</v>
      </c>
      <c r="E3260" t="n">
        <v>2657</v>
      </c>
      <c r="F3260" t="inlineStr">
        <is>
          <t xml:space="preserve">    880.</t>
        </is>
      </c>
      <c r="G3260">
        <f>HYPERLINK("https://images.diginfra.net/iiif/NL-HaNA_1.01.02/3770/NL-HaNA_1.01.02_3770_0019.jpg/3391,393,1162,3138/full/0/default.jpg", "iiif_url")</f>
        <v/>
      </c>
    </row>
    <row r="3261">
      <c r="A3261" t="inlineStr">
        <is>
          <t>NL-HaNA_1.01.02_3770_0019-page-37</t>
        </is>
      </c>
      <c r="B3261" t="inlineStr">
        <is>
          <t>NL-HaNA_1.01.02_3770_0019-column-3491-493-962-2938</t>
        </is>
      </c>
      <c r="C3261" t="inlineStr">
        <is>
          <t>lemma</t>
        </is>
      </c>
      <c r="D3261" t="n">
        <v>3501</v>
      </c>
      <c r="E3261" t="n">
        <v>2703</v>
      </c>
      <c r="F3261" t="inlineStr">
        <is>
          <t>Sautyn wegens pramien voor veroverde Sche-</t>
        </is>
      </c>
      <c r="G3261">
        <f>HYPERLINK("https://images.diginfra.net/iiif/NL-HaNA_1.01.02/3770/NL-HaNA_1.01.02_3770_0019.jpg/3391,393,1162,3138/full/0/default.jpg", "iiif_url")</f>
        <v/>
      </c>
    </row>
    <row r="3262">
      <c r="A3262" t="inlineStr">
        <is>
          <t>NL-HaNA_1.01.02_3770_0019-page-37</t>
        </is>
      </c>
      <c r="B3262" t="inlineStr">
        <is>
          <t>NL-HaNA_1.01.02_3770_0019-column-3491-493-962-2938</t>
        </is>
      </c>
      <c r="C3262" t="inlineStr">
        <is>
          <t>continuation</t>
        </is>
      </c>
      <c r="D3262" t="n">
        <v>3543</v>
      </c>
      <c r="E3262" t="n">
        <v>2764</v>
      </c>
      <c r="F3262" t="inlineStr">
        <is>
          <t xml:space="preserve">    pen. 759. g14-</t>
        </is>
      </c>
      <c r="G3262">
        <f>HYPERLINK("https://images.diginfra.net/iiif/NL-HaNA_1.01.02/3770/NL-HaNA_1.01.02_3770_0019.jpg/3391,393,1162,3138/full/0/default.jpg", "iiif_url")</f>
        <v/>
      </c>
    </row>
    <row r="3263">
      <c r="A3263" t="inlineStr">
        <is>
          <t>NL-HaNA_1.01.02_3770_0019-page-37</t>
        </is>
      </c>
      <c r="B3263" t="inlineStr">
        <is>
          <t>NL-HaNA_1.01.02_3770_0019-column-3491-493-962-2938</t>
        </is>
      </c>
      <c r="C3263" t="inlineStr">
        <is>
          <t>lemma</t>
        </is>
      </c>
      <c r="D3263" t="n">
        <v>3499</v>
      </c>
      <c r="E3263" t="n">
        <v>2802</v>
      </c>
      <c r="F3263" t="inlineStr">
        <is>
          <t>Saxen, Churfurs', wegens restitutie van afge-</t>
        </is>
      </c>
      <c r="G3263">
        <f>HYPERLINK("https://images.diginfra.net/iiif/NL-HaNA_1.01.02/3770/NL-HaNA_1.01.02_3770_0019.jpg/3391,393,1162,3138/full/0/default.jpg", "iiif_url")</f>
        <v/>
      </c>
    </row>
    <row r="3264">
      <c r="A3264" t="inlineStr">
        <is>
          <t>NL-HaNA_1.01.02_3770_0019-page-37</t>
        </is>
      </c>
      <c r="B3264" t="inlineStr">
        <is>
          <t>NL-HaNA_1.01.02_3770_0019-column-3491-493-962-2938</t>
        </is>
      </c>
      <c r="C3264" t="inlineStr">
        <is>
          <t>continuation</t>
        </is>
      </c>
      <c r="D3264" t="n">
        <v>3546</v>
      </c>
      <c r="E3264" t="n">
        <v>2850</v>
      </c>
      <c r="F3264" t="inlineStr">
        <is>
          <t xml:space="preserve">    bte obligatie. 1117.</t>
        </is>
      </c>
      <c r="G3264">
        <f>HYPERLINK("https://images.diginfra.net/iiif/NL-HaNA_1.01.02/3770/NL-HaNA_1.01.02_3770_0019.jpg/3391,393,1162,3138/full/0/default.jpg", "iiif_url")</f>
        <v/>
      </c>
    </row>
    <row r="3265">
      <c r="A3265" t="inlineStr">
        <is>
          <t>NL-HaNA_1.01.02_3770_0019-page-37</t>
        </is>
      </c>
      <c r="B3265" t="inlineStr">
        <is>
          <t>NL-HaNA_1.01.02_3770_0019-column-3491-493-962-2938</t>
        </is>
      </c>
      <c r="C3265" t="inlineStr">
        <is>
          <t>repeat_lemma</t>
        </is>
      </c>
      <c r="D3265" t="n">
        <v>3630</v>
      </c>
      <c r="E3265" t="n">
        <v>2911</v>
      </c>
      <c r="F3265" t="inlineStr">
        <is>
          <t xml:space="preserve">        gerestitueert. 1171.</t>
        </is>
      </c>
      <c r="G3265">
        <f>HYPERLINK("https://images.diginfra.net/iiif/NL-HaNA_1.01.02/3770/NL-HaNA_1.01.02_3770_0019.jpg/3391,393,1162,3138/full/0/default.jpg", "iiif_url")</f>
        <v/>
      </c>
    </row>
    <row r="3266">
      <c r="A3266" t="inlineStr">
        <is>
          <t>NL-HaNA_1.01.02_3770_0019-page-37</t>
        </is>
      </c>
      <c r="B3266" t="inlineStr">
        <is>
          <t>NL-HaNA_1.01.02_3770_0019-column-3491-493-962-2938</t>
        </is>
      </c>
      <c r="C3266" t="inlineStr">
        <is>
          <t>lemma</t>
        </is>
      </c>
      <c r="D3266" t="n">
        <v>3494</v>
      </c>
      <c r="E3266" t="n">
        <v>2948</v>
      </c>
      <c r="F3266" t="inlineStr">
        <is>
          <t>Saxen Eysenach, wegens het Westerwaldische</t>
        </is>
      </c>
      <c r="G3266">
        <f>HYPERLINK("https://images.diginfra.net/iiif/NL-HaNA_1.01.02/3770/NL-HaNA_1.01.02_3770_0019.jpg/3391,393,1162,3138/full/0/default.jpg", "iiif_url")</f>
        <v/>
      </c>
    </row>
    <row r="3267">
      <c r="A3267" t="inlineStr">
        <is>
          <t>NL-HaNA_1.01.02_3770_0019-page-37</t>
        </is>
      </c>
      <c r="B3267" t="inlineStr">
        <is>
          <t>NL-HaNA_1.01.02_3770_0019-column-3491-493-962-2938</t>
        </is>
      </c>
      <c r="C3267" t="inlineStr">
        <is>
          <t>continuation</t>
        </is>
      </c>
      <c r="D3267" t="n">
        <v>3543</v>
      </c>
      <c r="E3267" t="n">
        <v>3001</v>
      </c>
      <c r="F3267" t="inlineStr">
        <is>
          <t xml:space="preserve">    Battaillon tot Bon in guarnisoen te blyven.</t>
        </is>
      </c>
      <c r="G3267">
        <f>HYPERLINK("https://images.diginfra.net/iiif/NL-HaNA_1.01.02/3770/NL-HaNA_1.01.02_3770_0019.jpg/3391,393,1162,3138/full/0/default.jpg", "iiif_url")</f>
        <v/>
      </c>
    </row>
    <row r="3268">
      <c r="A3268" t="inlineStr">
        <is>
          <t>NL-HaNA_1.01.02_3770_0019-page-37</t>
        </is>
      </c>
      <c r="B3268" t="inlineStr">
        <is>
          <t>NL-HaNA_1.01.02_3770_0019-column-3491-493-962-2938</t>
        </is>
      </c>
      <c r="C3268" t="inlineStr">
        <is>
          <t>continuation</t>
        </is>
      </c>
      <c r="D3268" t="n">
        <v>3543</v>
      </c>
      <c r="E3268" t="n">
        <v>3050</v>
      </c>
      <c r="F3268" t="inlineStr">
        <is>
          <t xml:space="preserve">    786.</t>
        </is>
      </c>
      <c r="G3268">
        <f>HYPERLINK("https://images.diginfra.net/iiif/NL-HaNA_1.01.02/3770/NL-HaNA_1.01.02_3770_0019.jpg/3391,393,1162,3138/full/0/default.jpg", "iiif_url")</f>
        <v/>
      </c>
    </row>
    <row r="3269">
      <c r="A3269" t="inlineStr">
        <is>
          <t>NL-HaNA_1.01.02_3770_0019-page-37</t>
        </is>
      </c>
      <c r="B3269" t="inlineStr">
        <is>
          <t>NL-HaNA_1.01.02_3770_0019-column-3491-493-962-2938</t>
        </is>
      </c>
      <c r="C3269" t="inlineStr">
        <is>
          <t>lemma</t>
        </is>
      </c>
      <c r="D3269" t="n">
        <v>3489</v>
      </c>
      <c r="E3269" t="n">
        <v>3097</v>
      </c>
      <c r="F3269" t="inlineStr">
        <is>
          <t>Saxen-Gotha, wegens een Comraé , by de</t>
        </is>
      </c>
      <c r="G3269">
        <f>HYPERLINK("https://images.diginfra.net/iiif/NL-HaNA_1.01.02/3770/NL-HaNA_1.01.02_3770_0019.jpg/3391,393,1162,3138/full/0/default.jpg", "iiif_url")</f>
        <v/>
      </c>
    </row>
    <row r="3270">
      <c r="A3270" t="inlineStr">
        <is>
          <t>NL-HaNA_1.01.02_3770_0019-page-37</t>
        </is>
      </c>
      <c r="B3270" t="inlineStr">
        <is>
          <t>NL-HaNA_1.01.02_3770_0019-column-3491-493-962-2938</t>
        </is>
      </c>
      <c r="C3270" t="inlineStr">
        <is>
          <t>continuation</t>
        </is>
      </c>
      <c r="D3270" t="n">
        <v>3539</v>
      </c>
      <c r="E3270" t="n">
        <v>3144</v>
      </c>
      <c r="F3270" t="inlineStr">
        <is>
          <t xml:space="preserve">    Magistrant van Eyndthoven geseponeert , te</t>
        </is>
      </c>
      <c r="G3270">
        <f>HYPERLINK("https://images.diginfra.net/iiif/NL-HaNA_1.01.02/3770/NL-HaNA_1.01.02_3770_0019.jpg/3391,393,1162,3138/full/0/default.jpg", "iiif_url")</f>
        <v/>
      </c>
    </row>
    <row r="3271">
      <c r="A3271" t="inlineStr">
        <is>
          <t>NL-HaNA_1.01.02_3770_0019-page-37</t>
        </is>
      </c>
      <c r="B3271" t="inlineStr">
        <is>
          <t>NL-HaNA_1.01.02_3770_0019-column-3491-493-962-2938</t>
        </is>
      </c>
      <c r="C3271" t="inlineStr">
        <is>
          <t>continuation</t>
        </is>
      </c>
      <c r="D3271" t="n">
        <v>3536</v>
      </c>
      <c r="E3271" t="n">
        <v>3201</v>
      </c>
      <c r="F3271" t="inlineStr">
        <is>
          <t xml:space="preserve">    annuleren. 864.</t>
        </is>
      </c>
      <c r="G3271">
        <f>HYPERLINK("https://images.diginfra.net/iiif/NL-HaNA_1.01.02/3770/NL-HaNA_1.01.02_3770_0019.jpg/3391,393,1162,3138/full/0/default.jpg", "iiif_url")</f>
        <v/>
      </c>
    </row>
    <row r="3272">
      <c r="A3272" t="inlineStr">
        <is>
          <t>NL-HaNA_1.01.02_3770_0019-page-37</t>
        </is>
      </c>
      <c r="B3272" t="inlineStr">
        <is>
          <t>NL-HaNA_1.01.02_3770_0019-column-3491-493-962-2938</t>
        </is>
      </c>
      <c r="C3272" t="inlineStr">
        <is>
          <t>lemma</t>
        </is>
      </c>
      <c r="D3272" t="n">
        <v>3485</v>
      </c>
      <c r="E3272" t="n">
        <v>3243</v>
      </c>
      <c r="F3272" t="inlineStr">
        <is>
          <t>Saxen-Heylburgh , nieuwe jaers wensch. 25.</t>
        </is>
      </c>
      <c r="G3272">
        <f>HYPERLINK("https://images.diginfra.net/iiif/NL-HaNA_1.01.02/3770/NL-HaNA_1.01.02_3770_0019.jpg/3391,393,1162,3138/full/0/default.jpg", "iiif_url")</f>
        <v/>
      </c>
    </row>
    <row r="3273">
      <c r="A3273" t="inlineStr">
        <is>
          <t>NL-HaNA_1.01.02_3770_0019-page-37</t>
        </is>
      </c>
      <c r="B3273" t="inlineStr">
        <is>
          <t>NL-HaNA_1.01.02_3770_0019-column-3491-493-962-2938</t>
        </is>
      </c>
      <c r="C3273" t="inlineStr">
        <is>
          <t>repeat_lemma</t>
        </is>
      </c>
      <c r="D3273" t="n">
        <v>3653</v>
      </c>
      <c r="E3273" t="n">
        <v>3298</v>
      </c>
      <c r="F3273" t="inlineStr">
        <is>
          <t xml:space="preserve">        hotificatie van het overlijden van den</t>
        </is>
      </c>
      <c r="G3273">
        <f>HYPERLINK("https://images.diginfra.net/iiif/NL-HaNA_1.01.02/3770/NL-HaNA_1.01.02_3770_0019.jpg/3391,393,1162,3138/full/0/default.jpg", "iiif_url")</f>
        <v/>
      </c>
    </row>
    <row r="3274">
      <c r="A3274" t="inlineStr">
        <is>
          <t>NL-HaNA_1.01.02_3770_0019-page-37</t>
        </is>
      </c>
      <c r="B3274" t="inlineStr">
        <is>
          <t>NL-HaNA_1.01.02_3770_0019-column-3491-493-962-2938</t>
        </is>
      </c>
      <c r="C3274" t="inlineStr">
        <is>
          <t>continuation</t>
        </is>
      </c>
      <c r="D3274" t="n">
        <v>3534</v>
      </c>
      <c r="E3274" t="n">
        <v>3337</v>
      </c>
      <c r="F3274" t="inlineStr">
        <is>
          <t xml:space="preserve">    Hertogh Ernst , des selfs Heer Vader.</t>
        </is>
      </c>
      <c r="G3274">
        <f>HYPERLINK("https://images.diginfra.net/iiif/NL-HaNA_1.01.02/3770/NL-HaNA_1.01.02_3770_0019.jpg/3391,393,1162,3138/full/0/default.jpg", "iiif_url")</f>
        <v/>
      </c>
    </row>
    <row r="3278">
      <c r="A3278" t="inlineStr">
        <is>
          <t>NL-HaNA_1.01.02_3770_0020-page-38</t>
        </is>
      </c>
      <c r="B3278" t="inlineStr">
        <is>
          <t>NL-HaNA_1.01.02_3770_0020-column-456-494-865-2873</t>
        </is>
      </c>
      <c r="C3278" t="inlineStr">
        <is>
          <t>non_index_line</t>
        </is>
      </c>
      <c r="D3278" t="n">
        <v>881</v>
      </c>
      <c r="E3278" t="n">
        <v>421</v>
      </c>
      <c r="F3278" t="inlineStr">
        <is>
          <t xml:space="preserve">        1</t>
        </is>
      </c>
      <c r="G3278">
        <f>HYPERLINK("https://images.diginfra.net/iiif/NL-HaNA_1.01.02/3770/NL-HaNA_1.01.02_3770_0020.jpg/356,394,1065,3073/full/0/default.jpg", "iiif_url")</f>
        <v/>
      </c>
    </row>
    <row r="3279">
      <c r="A3279" t="inlineStr">
        <is>
          <t>NL-HaNA_1.01.02_3770_0020-page-38</t>
        </is>
      </c>
      <c r="B3279" t="inlineStr">
        <is>
          <t>NL-HaNA_1.01.02_3770_0020-column-456-494-865-2873</t>
        </is>
      </c>
      <c r="C3279" t="inlineStr">
        <is>
          <t>lemma</t>
        </is>
      </c>
      <c r="D3279" t="n">
        <v>449</v>
      </c>
      <c r="E3279" t="n">
        <v>500</v>
      </c>
      <c r="F3279" t="inlineStr">
        <is>
          <t>Schardenburgh om de Vorfiersplaets van Aerle.</t>
        </is>
      </c>
      <c r="G3279">
        <f>HYPERLINK("https://images.diginfra.net/iiif/NL-HaNA_1.01.02/3770/NL-HaNA_1.01.02_3770_0020.jpg/356,394,1065,3073/full/0/default.jpg", "iiif_url")</f>
        <v/>
      </c>
    </row>
    <row r="3280">
      <c r="A3280" t="inlineStr">
        <is>
          <t>NL-HaNA_1.01.02_3770_0020-page-38</t>
        </is>
      </c>
      <c r="B3280" t="inlineStr">
        <is>
          <t>NL-HaNA_1.01.02_3770_0020-column-456-494-865-2873</t>
        </is>
      </c>
      <c r="C3280" t="inlineStr">
        <is>
          <t>continuation</t>
        </is>
      </c>
      <c r="D3280" t="n">
        <v>500</v>
      </c>
      <c r="E3280" t="n">
        <v>568</v>
      </c>
      <c r="F3280" t="inlineStr">
        <is>
          <t xml:space="preserve">    as.</t>
        </is>
      </c>
      <c r="G3280">
        <f>HYPERLINK("https://images.diginfra.net/iiif/NL-HaNA_1.01.02/3770/NL-HaNA_1.01.02_3770_0020.jpg/356,394,1065,3073/full/0/default.jpg", "iiif_url")</f>
        <v/>
      </c>
    </row>
    <row r="3281">
      <c r="A3281" t="inlineStr">
        <is>
          <t>NL-HaNA_1.01.02_3770_0020-page-38</t>
        </is>
      </c>
      <c r="B3281" t="inlineStr">
        <is>
          <t>NL-HaNA_1.01.02_3770_0020-column-456-494-865-2873</t>
        </is>
      </c>
      <c r="C3281" t="inlineStr">
        <is>
          <t>lemma</t>
        </is>
      </c>
      <c r="D3281" t="n">
        <v>449</v>
      </c>
      <c r="E3281" t="n">
        <v>600</v>
      </c>
      <c r="F3281" t="inlineStr">
        <is>
          <t>Scheltus, fiet Vranckrijek, letter V.</t>
        </is>
      </c>
      <c r="G3281">
        <f>HYPERLINK("https://images.diginfra.net/iiif/NL-HaNA_1.01.02/3770/NL-HaNA_1.01.02_3770_0020.jpg/356,394,1065,3073/full/0/default.jpg", "iiif_url")</f>
        <v/>
      </c>
    </row>
    <row r="3282">
      <c r="A3282" t="inlineStr">
        <is>
          <t>NL-HaNA_1.01.02_3770_0020-page-38</t>
        </is>
      </c>
      <c r="B3282" t="inlineStr">
        <is>
          <t>NL-HaNA_1.01.02_3770_0020-column-456-494-865-2873</t>
        </is>
      </c>
      <c r="C3282" t="inlineStr">
        <is>
          <t>lemma</t>
        </is>
      </c>
      <c r="D3282" t="n">
        <v>447</v>
      </c>
      <c r="E3282" t="n">
        <v>648</v>
      </c>
      <c r="F3282" t="inlineStr">
        <is>
          <t>Schier, Weduwe, em leverantie van Flambeau-</t>
        </is>
      </c>
      <c r="G3282">
        <f>HYPERLINK("https://images.diginfra.net/iiif/NL-HaNA_1.01.02/3770/NL-HaNA_1.01.02_3770_0020.jpg/356,394,1065,3073/full/0/default.jpg", "iiif_url")</f>
        <v/>
      </c>
    </row>
    <row r="3283">
      <c r="A3283" t="inlineStr">
        <is>
          <t>NL-HaNA_1.01.02_3770_0020-page-38</t>
        </is>
      </c>
      <c r="B3283" t="inlineStr">
        <is>
          <t>NL-HaNA_1.01.02_3770_0020-column-456-494-865-2873</t>
        </is>
      </c>
      <c r="C3283" t="inlineStr">
        <is>
          <t>continuation</t>
        </is>
      </c>
      <c r="D3283" t="n">
        <v>498</v>
      </c>
      <c r="E3283" t="n">
        <v>713</v>
      </c>
      <c r="F3283" t="inlineStr">
        <is>
          <t xml:space="preserve">    wen. 393.</t>
        </is>
      </c>
      <c r="G3283">
        <f>HYPERLINK("https://images.diginfra.net/iiif/NL-HaNA_1.01.02/3770/NL-HaNA_1.01.02_3770_0020.jpg/356,394,1065,3073/full/0/default.jpg", "iiif_url")</f>
        <v/>
      </c>
    </row>
    <row r="3284">
      <c r="A3284" t="inlineStr">
        <is>
          <t>NL-HaNA_1.01.02_3770_0020-page-38</t>
        </is>
      </c>
      <c r="B3284" t="inlineStr">
        <is>
          <t>NL-HaNA_1.01.02_3770_0020-column-456-494-865-2873</t>
        </is>
      </c>
      <c r="C3284" t="inlineStr">
        <is>
          <t>lemma</t>
        </is>
      </c>
      <c r="D3284" t="n">
        <v>449</v>
      </c>
      <c r="E3284" t="n">
        <v>745</v>
      </c>
      <c r="F3284" t="inlineStr">
        <is>
          <t>Schiller, wegens pretensie op den Chursurst van</t>
        </is>
      </c>
      <c r="G3284">
        <f>HYPERLINK("https://images.diginfra.net/iiif/NL-HaNA_1.01.02/3770/NL-HaNA_1.01.02_3770_0020.jpg/356,394,1065,3073/full/0/default.jpg", "iiif_url")</f>
        <v/>
      </c>
    </row>
    <row r="3285">
      <c r="A3285" t="inlineStr">
        <is>
          <t>NL-HaNA_1.01.02_3770_0020-page-38</t>
        </is>
      </c>
      <c r="B3285" t="inlineStr">
        <is>
          <t>NL-HaNA_1.01.02_3770_0020-column-456-494-865-2873</t>
        </is>
      </c>
      <c r="C3285" t="inlineStr">
        <is>
          <t>continuation</t>
        </is>
      </c>
      <c r="D3285" t="n">
        <v>496</v>
      </c>
      <c r="E3285" t="n">
        <v>801</v>
      </c>
      <c r="F3285" t="inlineStr">
        <is>
          <t xml:space="preserve">    de Paltz. 1182.</t>
        </is>
      </c>
      <c r="G3285">
        <f>HYPERLINK("https://images.diginfra.net/iiif/NL-HaNA_1.01.02/3770/NL-HaNA_1.01.02_3770_0020.jpg/356,394,1065,3073/full/0/default.jpg", "iiif_url")</f>
        <v/>
      </c>
    </row>
    <row r="3286">
      <c r="A3286" t="inlineStr">
        <is>
          <t>NL-HaNA_1.01.02_3770_0020-page-38</t>
        </is>
      </c>
      <c r="B3286" t="inlineStr">
        <is>
          <t>NL-HaNA_1.01.02_3770_0020-column-456-494-865-2873</t>
        </is>
      </c>
      <c r="C3286" t="inlineStr">
        <is>
          <t>lemma</t>
        </is>
      </c>
      <c r="D3286" t="n">
        <v>447</v>
      </c>
      <c r="E3286" t="n">
        <v>843</v>
      </c>
      <c r="F3286" t="inlineStr">
        <is>
          <t>Schrotes, wegens een Schip naer de Corunna.</t>
        </is>
      </c>
      <c r="G3286">
        <f>HYPERLINK("https://images.diginfra.net/iiif/NL-HaNA_1.01.02/3770/NL-HaNA_1.01.02_3770_0020.jpg/356,394,1065,3073/full/0/default.jpg", "iiif_url")</f>
        <v/>
      </c>
    </row>
    <row r="3287">
      <c r="A3287" t="inlineStr">
        <is>
          <t>NL-HaNA_1.01.02_3770_0020-page-38</t>
        </is>
      </c>
      <c r="B3287" t="inlineStr">
        <is>
          <t>NL-HaNA_1.01.02_3770_0020-column-456-494-865-2873</t>
        </is>
      </c>
      <c r="C3287" t="inlineStr">
        <is>
          <t>continuation</t>
        </is>
      </c>
      <c r="D3287" t="n">
        <v>498</v>
      </c>
      <c r="E3287" t="n">
        <v>904</v>
      </c>
      <c r="F3287" t="inlineStr">
        <is>
          <t xml:space="preserve">    217.</t>
        </is>
      </c>
      <c r="G3287">
        <f>HYPERLINK("https://images.diginfra.net/iiif/NL-HaNA_1.01.02/3770/NL-HaNA_1.01.02_3770_0020.jpg/356,394,1065,3073/full/0/default.jpg", "iiif_url")</f>
        <v/>
      </c>
    </row>
    <row r="3288">
      <c r="A3288" t="inlineStr">
        <is>
          <t>NL-HaNA_1.01.02_3770_0020-page-38</t>
        </is>
      </c>
      <c r="B3288" t="inlineStr">
        <is>
          <t>NL-HaNA_1.01.02_3770_0020-column-456-494-865-2873</t>
        </is>
      </c>
      <c r="C3288" t="inlineStr">
        <is>
          <t>lemma</t>
        </is>
      </c>
      <c r="D3288" t="n">
        <v>445</v>
      </c>
      <c r="E3288" t="n">
        <v>936</v>
      </c>
      <c r="F3288" t="inlineStr">
        <is>
          <t>Schryver, Capiteyn ter zee, wegens aghterfal-</t>
        </is>
      </c>
      <c r="G3288">
        <f>HYPERLINK("https://images.diginfra.net/iiif/NL-HaNA_1.01.02/3770/NL-HaNA_1.01.02_3770_0020.jpg/356,394,1065,3073/full/0/default.jpg", "iiif_url")</f>
        <v/>
      </c>
    </row>
    <row r="3289">
      <c r="A3289" t="inlineStr">
        <is>
          <t>NL-HaNA_1.01.02_3770_0020-page-38</t>
        </is>
      </c>
      <c r="B3289" t="inlineStr">
        <is>
          <t>NL-HaNA_1.01.02_3770_0020-column-456-494-865-2873</t>
        </is>
      </c>
      <c r="C3289" t="inlineStr">
        <is>
          <t>continuation</t>
        </is>
      </c>
      <c r="D3289" t="n">
        <v>496</v>
      </c>
      <c r="E3289" t="n">
        <v>995</v>
      </c>
      <c r="F3289" t="inlineStr">
        <is>
          <t xml:space="preserve">    len. 153.</t>
        </is>
      </c>
      <c r="G3289">
        <f>HYPERLINK("https://images.diginfra.net/iiif/NL-HaNA_1.01.02/3770/NL-HaNA_1.01.02_3770_0020.jpg/356,394,1065,3073/full/0/default.jpg", "iiif_url")</f>
        <v/>
      </c>
    </row>
    <row r="3290">
      <c r="A3290" t="inlineStr">
        <is>
          <t>NL-HaNA_1.01.02_3770_0020-page-38</t>
        </is>
      </c>
      <c r="B3290" t="inlineStr">
        <is>
          <t>NL-HaNA_1.01.02_3770_0020-column-456-494-865-2873</t>
        </is>
      </c>
      <c r="C3290" t="inlineStr">
        <is>
          <t>lemma</t>
        </is>
      </c>
      <c r="D3290" t="n">
        <v>445</v>
      </c>
      <c r="E3290" t="n">
        <v>1034</v>
      </c>
      <c r="F3290" t="inlineStr">
        <is>
          <t>Schildt, Beurse van vy en sestigh guldens</t>
        </is>
      </c>
      <c r="G3290">
        <f>HYPERLINK("https://images.diginfra.net/iiif/NL-HaNA_1.01.02/3770/NL-HaNA_1.01.02_3770_0020.jpg/356,394,1065,3073/full/0/default.jpg", "iiif_url")</f>
        <v/>
      </c>
    </row>
    <row r="3291">
      <c r="A3291" t="inlineStr">
        <is>
          <t>NL-HaNA_1.01.02_3770_0020-page-38</t>
        </is>
      </c>
      <c r="B3291" t="inlineStr">
        <is>
          <t>NL-HaNA_1.01.02_3770_0020-column-456-494-865-2873</t>
        </is>
      </c>
      <c r="C3291" t="inlineStr">
        <is>
          <t>continuation</t>
        </is>
      </c>
      <c r="D3291" t="n">
        <v>505</v>
      </c>
      <c r="E3291" t="n">
        <v>1094</v>
      </c>
      <c r="F3291" t="inlineStr">
        <is>
          <t xml:space="preserve">    'sjaers. 685.</t>
        </is>
      </c>
      <c r="G3291">
        <f>HYPERLINK("https://images.diginfra.net/iiif/NL-HaNA_1.01.02/3770/NL-HaNA_1.01.02_3770_0020.jpg/356,394,1065,3073/full/0/default.jpg", "iiif_url")</f>
        <v/>
      </c>
    </row>
    <row r="3292">
      <c r="A3292" t="inlineStr">
        <is>
          <t>NL-HaNA_1.01.02_3770_0020-page-38</t>
        </is>
      </c>
      <c r="B3292" t="inlineStr">
        <is>
          <t>NL-HaNA_1.01.02_3770_0020-column-456-494-865-2873</t>
        </is>
      </c>
      <c r="C3292" t="inlineStr">
        <is>
          <t>lemma</t>
        </is>
      </c>
      <c r="D3292" t="n">
        <v>445</v>
      </c>
      <c r="E3292" t="n">
        <v>1131</v>
      </c>
      <c r="F3292" t="inlineStr">
        <is>
          <t>Schlippenbachs Dragouders naer Engelandt 1e</t>
        </is>
      </c>
      <c r="G3292">
        <f>HYPERLINK("https://images.diginfra.net/iiif/NL-HaNA_1.01.02/3770/NL-HaNA_1.01.02_3770_0020.jpg/356,394,1065,3073/full/0/default.jpg", "iiif_url")</f>
        <v/>
      </c>
    </row>
    <row r="3293">
      <c r="A3293" t="inlineStr">
        <is>
          <t>NL-HaNA_1.01.02_3770_0020-page-38</t>
        </is>
      </c>
      <c r="B3293" t="inlineStr">
        <is>
          <t>NL-HaNA_1.01.02_3770_0020-column-456-494-865-2873</t>
        </is>
      </c>
      <c r="C3293" t="inlineStr">
        <is>
          <t>continuation</t>
        </is>
      </c>
      <c r="D3293" t="n">
        <v>496</v>
      </c>
      <c r="E3293" t="n">
        <v>1180</v>
      </c>
      <c r="F3293" t="inlineStr">
        <is>
          <t xml:space="preserve">    senden in plaets van die van Wassenaer.</t>
        </is>
      </c>
      <c r="G3293">
        <f>HYPERLINK("https://images.diginfra.net/iiif/NL-HaNA_1.01.02/3770/NL-HaNA_1.01.02_3770_0020.jpg/356,394,1065,3073/full/0/default.jpg", "iiif_url")</f>
        <v/>
      </c>
    </row>
    <row r="3294">
      <c r="A3294" t="inlineStr">
        <is>
          <t>NL-HaNA_1.01.02_3770_0020-page-38</t>
        </is>
      </c>
      <c r="B3294" t="inlineStr">
        <is>
          <t>NL-HaNA_1.01.02_3770_0020-column-456-494-865-2873</t>
        </is>
      </c>
      <c r="C3294" t="inlineStr">
        <is>
          <t>continuation</t>
        </is>
      </c>
      <c r="D3294" t="n">
        <v>498</v>
      </c>
      <c r="E3294" t="n">
        <v>1246</v>
      </c>
      <c r="F3294" t="inlineStr">
        <is>
          <t xml:space="preserve">    925.</t>
        </is>
      </c>
      <c r="G3294">
        <f>HYPERLINK("https://images.diginfra.net/iiif/NL-HaNA_1.01.02/3770/NL-HaNA_1.01.02_3770_0020.jpg/356,394,1065,3073/full/0/default.jpg", "iiif_url")</f>
        <v/>
      </c>
    </row>
    <row r="3295">
      <c r="A3295" t="inlineStr">
        <is>
          <t>NL-HaNA_1.01.02_3770_0020-page-38</t>
        </is>
      </c>
      <c r="B3295" t="inlineStr">
        <is>
          <t>NL-HaNA_1.01.02_3770_0020-column-456-494-865-2873</t>
        </is>
      </c>
      <c r="C3295" t="inlineStr">
        <is>
          <t>lemma</t>
        </is>
      </c>
      <c r="D3295" t="n">
        <v>447</v>
      </c>
      <c r="E3295" t="n">
        <v>1277</v>
      </c>
      <c r="F3295" t="inlineStr">
        <is>
          <t>Serlé als Secretaris der Stadt Philippine geap-</t>
        </is>
      </c>
      <c r="G3295">
        <f>HYPERLINK("https://images.diginfra.net/iiif/NL-HaNA_1.01.02/3770/NL-HaNA_1.01.02_3770_0020.jpg/356,394,1065,3073/full/0/default.jpg", "iiif_url")</f>
        <v/>
      </c>
    </row>
    <row r="3296">
      <c r="A3296" t="inlineStr">
        <is>
          <t>NL-HaNA_1.01.02_3770_0020-page-38</t>
        </is>
      </c>
      <c r="B3296" t="inlineStr">
        <is>
          <t>NL-HaNA_1.01.02_3770_0020-column-456-494-865-2873</t>
        </is>
      </c>
      <c r="C3296" t="inlineStr">
        <is>
          <t>continuation</t>
        </is>
      </c>
      <c r="D3296" t="n">
        <v>498</v>
      </c>
      <c r="E3296" t="n">
        <v>1332</v>
      </c>
      <c r="F3296" t="inlineStr">
        <is>
          <t xml:space="preserve">    probeert. 982.</t>
        </is>
      </c>
      <c r="G3296">
        <f>HYPERLINK("https://images.diginfra.net/iiif/NL-HaNA_1.01.02/3770/NL-HaNA_1.01.02_3770_0020.jpg/356,394,1065,3073/full/0/default.jpg", "iiif_url")</f>
        <v/>
      </c>
    </row>
    <row r="3297">
      <c r="A3297" t="inlineStr">
        <is>
          <t>NL-HaNA_1.01.02_3770_0020-page-38</t>
        </is>
      </c>
      <c r="B3297" t="inlineStr">
        <is>
          <t>NL-HaNA_1.01.02_3770_0020-column-456-494-865-2873</t>
        </is>
      </c>
      <c r="C3297" t="inlineStr">
        <is>
          <t>lemma</t>
        </is>
      </c>
      <c r="D3297" t="n">
        <v>447</v>
      </c>
      <c r="E3297" t="n">
        <v>1371</v>
      </c>
      <c r="F3297" t="inlineStr">
        <is>
          <t>Sevillen, Beeck beswaer van Tolrechten al-</t>
        </is>
      </c>
      <c r="G3297">
        <f>HYPERLINK("https://images.diginfra.net/iiif/NL-HaNA_1.01.02/3770/NL-HaNA_1.01.02_3770_0020.jpg/356,394,1065,3073/full/0/default.jpg", "iiif_url")</f>
        <v/>
      </c>
    </row>
    <row r="3298">
      <c r="A3298" t="inlineStr">
        <is>
          <t>NL-HaNA_1.01.02_3770_0020-page-38</t>
        </is>
      </c>
      <c r="B3298" t="inlineStr">
        <is>
          <t>NL-HaNA_1.01.02_3770_0020-column-456-494-865-2873</t>
        </is>
      </c>
      <c r="C3298" t="inlineStr">
        <is>
          <t>continuation</t>
        </is>
      </c>
      <c r="D3298" t="n">
        <v>493</v>
      </c>
      <c r="E3298" t="n">
        <v>1429</v>
      </c>
      <c r="F3298" t="inlineStr">
        <is>
          <t xml:space="preserve">    daer. 518.</t>
        </is>
      </c>
      <c r="G3298">
        <f>HYPERLINK("https://images.diginfra.net/iiif/NL-HaNA_1.01.02/3770/NL-HaNA_1.01.02_3770_0020.jpg/356,394,1065,3073/full/0/default.jpg", "iiif_url")</f>
        <v/>
      </c>
    </row>
    <row r="3299">
      <c r="A3299" t="inlineStr">
        <is>
          <t>NL-HaNA_1.01.02_3770_0020-page-38</t>
        </is>
      </c>
      <c r="B3299" t="inlineStr">
        <is>
          <t>NL-HaNA_1.01.02_3770_0020-column-456-494-865-2873</t>
        </is>
      </c>
      <c r="C3299" t="inlineStr">
        <is>
          <t>lemma</t>
        </is>
      </c>
      <c r="D3299" t="n">
        <v>445</v>
      </c>
      <c r="E3299" t="n">
        <v>1473</v>
      </c>
      <c r="F3299" t="inlineStr">
        <is>
          <t>Sluys in Vlaenderen, siet Vlaenderen , letter</t>
        </is>
      </c>
      <c r="G3299">
        <f>HYPERLINK("https://images.diginfra.net/iiif/NL-HaNA_1.01.02/3770/NL-HaNA_1.01.02_3770_0020.jpg/356,394,1065,3073/full/0/default.jpg", "iiif_url")</f>
        <v/>
      </c>
    </row>
    <row r="3300">
      <c r="A3300" t="inlineStr">
        <is>
          <t>NL-HaNA_1.01.02_3770_0020-page-38</t>
        </is>
      </c>
      <c r="B3300" t="inlineStr">
        <is>
          <t>NL-HaNA_1.01.02_3770_0020-column-456-494-865-2873</t>
        </is>
      </c>
      <c r="C3300" t="inlineStr">
        <is>
          <t>continuation</t>
        </is>
      </c>
      <c r="D3300" t="n">
        <v>512</v>
      </c>
      <c r="E3300" t="n">
        <v>1530</v>
      </c>
      <c r="F3300" t="inlineStr">
        <is>
          <t xml:space="preserve">    v.</t>
        </is>
      </c>
      <c r="G3300">
        <f>HYPERLINK("https://images.diginfra.net/iiif/NL-HaNA_1.01.02/3770/NL-HaNA_1.01.02_3770_0020.jpg/356,394,1065,3073/full/0/default.jpg", "iiif_url")</f>
        <v/>
      </c>
    </row>
    <row r="3301">
      <c r="A3301" t="inlineStr">
        <is>
          <t>NL-HaNA_1.01.02_3770_0020-page-38</t>
        </is>
      </c>
      <c r="B3301" t="inlineStr">
        <is>
          <t>NL-HaNA_1.01.02_3770_0020-column-456-494-865-2873</t>
        </is>
      </c>
      <c r="C3301" t="inlineStr">
        <is>
          <t>lemma</t>
        </is>
      </c>
      <c r="D3301" t="n">
        <v>445</v>
      </c>
      <c r="E3301" t="n">
        <v>1570</v>
      </c>
      <c r="F3301" t="inlineStr">
        <is>
          <t>Slype wegens vonnisse by Hessels van Diner</t>
        </is>
      </c>
      <c r="G3301">
        <f>HYPERLINK("https://images.diginfra.net/iiif/NL-HaNA_1.01.02/3770/NL-HaNA_1.01.02_3770_0020.jpg/356,394,1065,3073/full/0/default.jpg", "iiif_url")</f>
        <v/>
      </c>
    </row>
    <row r="3302">
      <c r="A3302" t="inlineStr">
        <is>
          <t>NL-HaNA_1.01.02_3770_0020-page-38</t>
        </is>
      </c>
      <c r="B3302" t="inlineStr">
        <is>
          <t>NL-HaNA_1.01.02_3770_0020-column-456-494-865-2873</t>
        </is>
      </c>
      <c r="C3302" t="inlineStr">
        <is>
          <t>continuation</t>
        </is>
      </c>
      <c r="D3302" t="n">
        <v>491</v>
      </c>
      <c r="E3302" t="n">
        <v>1621</v>
      </c>
      <c r="F3302" t="inlineStr">
        <is>
          <t xml:space="preserve">    Jub- en obreftif verkregen. 1088.</t>
        </is>
      </c>
      <c r="G3302">
        <f>HYPERLINK("https://images.diginfra.net/iiif/NL-HaNA_1.01.02/3770/NL-HaNA_1.01.02_3770_0020.jpg/356,394,1065,3073/full/0/default.jpg", "iiif_url")</f>
        <v/>
      </c>
    </row>
    <row r="3303">
      <c r="A3303" t="inlineStr">
        <is>
          <t>NL-HaNA_1.01.02_3770_0020-page-38</t>
        </is>
      </c>
      <c r="B3303" t="inlineStr">
        <is>
          <t>NL-HaNA_1.01.02_3770_0020-column-456-494-865-2873</t>
        </is>
      </c>
      <c r="C3303" t="inlineStr">
        <is>
          <t>lemma</t>
        </is>
      </c>
      <c r="D3303" t="n">
        <v>442</v>
      </c>
      <c r="E3303" t="n">
        <v>1672</v>
      </c>
      <c r="F3303" t="inlineStr">
        <is>
          <t>Smirna, Hochepied adverientie. 2. 137. 145.</t>
        </is>
      </c>
      <c r="G3303">
        <f>HYPERLINK("https://images.diginfra.net/iiif/NL-HaNA_1.01.02/3770/NL-HaNA_1.01.02_3770_0020.jpg/356,394,1065,3073/full/0/default.jpg", "iiif_url")</f>
        <v/>
      </c>
    </row>
    <row r="3304">
      <c r="A3304" t="inlineStr">
        <is>
          <t>NL-HaNA_1.01.02_3770_0020-page-38</t>
        </is>
      </c>
      <c r="B3304" t="inlineStr">
        <is>
          <t>NL-HaNA_1.01.02_3770_0020-column-456-494-865-2873</t>
        </is>
      </c>
      <c r="C3304" t="inlineStr">
        <is>
          <t>continuation</t>
        </is>
      </c>
      <c r="D3304" t="n">
        <v>493</v>
      </c>
      <c r="E3304" t="n">
        <v>1717</v>
      </c>
      <c r="F3304" t="inlineStr">
        <is>
          <t xml:space="preserve">    q351. 4a1. 503. 617. 6356. 655. 688. 749.</t>
        </is>
      </c>
      <c r="G3304">
        <f>HYPERLINK("https://images.diginfra.net/iiif/NL-HaNA_1.01.02/3770/NL-HaNA_1.01.02_3770_0020.jpg/356,394,1065,3073/full/0/default.jpg", "iiif_url")</f>
        <v/>
      </c>
    </row>
    <row r="3305">
      <c r="A3305" t="inlineStr">
        <is>
          <t>NL-HaNA_1.01.02_3770_0020-page-38</t>
        </is>
      </c>
      <c r="B3305" t="inlineStr">
        <is>
          <t>NL-HaNA_1.01.02_3770_0020-column-456-494-865-2873</t>
        </is>
      </c>
      <c r="C3305" t="inlineStr">
        <is>
          <t>continuation</t>
        </is>
      </c>
      <c r="D3305" t="n">
        <v>491</v>
      </c>
      <c r="E3305" t="n">
        <v>1773</v>
      </c>
      <c r="F3305" t="inlineStr">
        <is>
          <t xml:space="preserve">    358. 853. 92. 1094.</t>
        </is>
      </c>
      <c r="G3305">
        <f>HYPERLINK("https://images.diginfra.net/iiif/NL-HaNA_1.01.02/3770/NL-HaNA_1.01.02_3770_0020.jpg/356,394,1065,3073/full/0/default.jpg", "iiif_url")</f>
        <v/>
      </c>
    </row>
    <row r="3306">
      <c r="A3306" t="inlineStr">
        <is>
          <t>NL-HaNA_1.01.02_3770_0020-page-38</t>
        </is>
      </c>
      <c r="B3306" t="inlineStr">
        <is>
          <t>NL-HaNA_1.01.02_3770_0020-column-456-494-865-2873</t>
        </is>
      </c>
      <c r="C3306" t="inlineStr">
        <is>
          <t>repeat_lemma</t>
        </is>
      </c>
      <c r="D3306" t="n">
        <v>616</v>
      </c>
      <c r="E3306" t="n">
        <v>1812</v>
      </c>
      <c r="F3306" t="inlineStr">
        <is>
          <t xml:space="preserve">        Schip Elisabeth gevoert by Capiteyn</t>
        </is>
      </c>
      <c r="G3306">
        <f>HYPERLINK("https://images.diginfra.net/iiif/NL-HaNA_1.01.02/3770/NL-HaNA_1.01.02_3770_0020.jpg/356,394,1065,3073/full/0/default.jpg", "iiif_url")</f>
        <v/>
      </c>
    </row>
    <row r="3307">
      <c r="A3307" t="inlineStr">
        <is>
          <t>NL-HaNA_1.01.02_3770_0020-page-38</t>
        </is>
      </c>
      <c r="B3307" t="inlineStr">
        <is>
          <t>NL-HaNA_1.01.02_3770_0020-column-456-494-865-2873</t>
        </is>
      </c>
      <c r="C3307" t="inlineStr">
        <is>
          <t>continuation</t>
        </is>
      </c>
      <c r="D3307" t="n">
        <v>491</v>
      </c>
      <c r="E3307" t="n">
        <v>1867</v>
      </c>
      <c r="F3307" t="inlineStr">
        <is>
          <t xml:space="preserve">    Hamsiede. 506.</t>
        </is>
      </c>
      <c r="G3307">
        <f>HYPERLINK("https://images.diginfra.net/iiif/NL-HaNA_1.01.02/3770/NL-HaNA_1.01.02_3770_0020.jpg/356,394,1065,3073/full/0/default.jpg", "iiif_url")</f>
        <v/>
      </c>
    </row>
    <row r="3308">
      <c r="A3308" t="inlineStr">
        <is>
          <t>NL-HaNA_1.01.02_3770_0020-page-38</t>
        </is>
      </c>
      <c r="B3308" t="inlineStr">
        <is>
          <t>NL-HaNA_1.01.02_3770_0020-column-456-494-865-2873</t>
        </is>
      </c>
      <c r="C3308" t="inlineStr">
        <is>
          <t>repeat_lemma</t>
        </is>
      </c>
      <c r="D3308" t="n">
        <v>612</v>
      </c>
      <c r="E3308" t="n">
        <v>1908</v>
      </c>
      <c r="F3308" t="inlineStr">
        <is>
          <t xml:space="preserve">        wegens het Flunschip St. Johannes.</t>
        </is>
      </c>
      <c r="G3308">
        <f>HYPERLINK("https://images.diginfra.net/iiif/NL-HaNA_1.01.02/3770/NL-HaNA_1.01.02_3770_0020.jpg/356,394,1065,3073/full/0/default.jpg", "iiif_url")</f>
        <v/>
      </c>
    </row>
    <row r="3309">
      <c r="A3309" t="inlineStr">
        <is>
          <t>NL-HaNA_1.01.02_3770_0020-page-38</t>
        </is>
      </c>
      <c r="B3309" t="inlineStr">
        <is>
          <t>NL-HaNA_1.01.02_3770_0020-column-456-494-865-2873</t>
        </is>
      </c>
      <c r="C3309" t="inlineStr">
        <is>
          <t>continuation</t>
        </is>
      </c>
      <c r="D3309" t="n">
        <v>489</v>
      </c>
      <c r="E3309" t="n">
        <v>1964</v>
      </c>
      <c r="F3309" t="inlineStr">
        <is>
          <t xml:space="preserve">    639.</t>
        </is>
      </c>
      <c r="G3309">
        <f>HYPERLINK("https://images.diginfra.net/iiif/NL-HaNA_1.01.02/3770/NL-HaNA_1.01.02_3770_0020.jpg/356,394,1065,3073/full/0/default.jpg", "iiif_url")</f>
        <v/>
      </c>
    </row>
    <row r="3310">
      <c r="A3310" t="inlineStr">
        <is>
          <t>NL-HaNA_1.01.02_3770_0020-page-38</t>
        </is>
      </c>
      <c r="B3310" t="inlineStr">
        <is>
          <t>NL-HaNA_1.01.02_3770_0020-column-456-494-865-2873</t>
        </is>
      </c>
      <c r="C3310" t="inlineStr">
        <is>
          <t>repeat_lemma</t>
        </is>
      </c>
      <c r="D3310" t="n">
        <v>589</v>
      </c>
      <c r="E3310" t="n">
        <v>2005</v>
      </c>
      <c r="F3310" t="inlineStr">
        <is>
          <t xml:space="preserve">        wegens het vertreck van den Turck-</t>
        </is>
      </c>
      <c r="G3310">
        <f>HYPERLINK("https://images.diginfra.net/iiif/NL-HaNA_1.01.02/3770/NL-HaNA_1.01.02_3770_0020.jpg/356,394,1065,3073/full/0/default.jpg", "iiif_url")</f>
        <v/>
      </c>
    </row>
    <row r="3311">
      <c r="A3311" t="inlineStr">
        <is>
          <t>NL-HaNA_1.01.02_3770_0020-page-38</t>
        </is>
      </c>
      <c r="B3311" t="inlineStr">
        <is>
          <t>NL-HaNA_1.01.02_3770_0020-column-456-494-865-2873</t>
        </is>
      </c>
      <c r="C3311" t="inlineStr">
        <is>
          <t>continuation</t>
        </is>
      </c>
      <c r="D3311" t="n">
        <v>484</v>
      </c>
      <c r="E3311" t="n">
        <v>2052</v>
      </c>
      <c r="F3311" t="inlineStr">
        <is>
          <t xml:space="preserve">    schen Aga met Arabische Koopluyden naer</t>
        </is>
      </c>
      <c r="G3311">
        <f>HYPERLINK("https://images.diginfra.net/iiif/NL-HaNA_1.01.02/3770/NL-HaNA_1.01.02_3770_0020.jpg/356,394,1065,3073/full/0/default.jpg", "iiif_url")</f>
        <v/>
      </c>
    </row>
    <row r="3312">
      <c r="A3312" t="inlineStr">
        <is>
          <t>NL-HaNA_1.01.02_3770_0020-page-38</t>
        </is>
      </c>
      <c r="B3312" t="inlineStr">
        <is>
          <t>NL-HaNA_1.01.02_3770_0020-column-456-494-865-2873</t>
        </is>
      </c>
      <c r="C3312" t="inlineStr">
        <is>
          <t>continuation</t>
        </is>
      </c>
      <c r="D3312" t="n">
        <v>489</v>
      </c>
      <c r="E3312" t="n">
        <v>2104</v>
      </c>
      <c r="F3312" t="inlineStr">
        <is>
          <t xml:space="preserve">    berwaeris. 855.</t>
        </is>
      </c>
      <c r="G3312">
        <f>HYPERLINK("https://images.diginfra.net/iiif/NL-HaNA_1.01.02/3770/NL-HaNA_1.01.02_3770_0020.jpg/356,394,1065,3073/full/0/default.jpg", "iiif_url")</f>
        <v/>
      </c>
    </row>
    <row r="3313">
      <c r="A3313" t="inlineStr">
        <is>
          <t>NL-HaNA_1.01.02_3770_0020-page-38</t>
        </is>
      </c>
      <c r="B3313" t="inlineStr">
        <is>
          <t>NL-HaNA_1.01.02_3770_0020-column-456-494-865-2873</t>
        </is>
      </c>
      <c r="C3313" t="inlineStr">
        <is>
          <t>lemma</t>
        </is>
      </c>
      <c r="D3313" t="n">
        <v>438</v>
      </c>
      <c r="E3313" t="n">
        <v>2150</v>
      </c>
      <c r="F3313" t="inlineStr">
        <is>
          <t>Smit, Corporael, om pardon van begane man-</t>
        </is>
      </c>
      <c r="G3313">
        <f>HYPERLINK("https://images.diginfra.net/iiif/NL-HaNA_1.01.02/3770/NL-HaNA_1.01.02_3770_0020.jpg/356,394,1065,3073/full/0/default.jpg", "iiif_url")</f>
        <v/>
      </c>
    </row>
    <row r="3314">
      <c r="A3314" t="inlineStr">
        <is>
          <t>NL-HaNA_1.01.02_3770_0020-page-38</t>
        </is>
      </c>
      <c r="B3314" t="inlineStr">
        <is>
          <t>NL-HaNA_1.01.02_3770_0020-column-456-494-865-2873</t>
        </is>
      </c>
      <c r="C3314" t="inlineStr">
        <is>
          <t>continuation</t>
        </is>
      </c>
      <c r="D3314" t="n">
        <v>484</v>
      </c>
      <c r="E3314" t="n">
        <v>2200</v>
      </c>
      <c r="F3314" t="inlineStr">
        <is>
          <t xml:space="preserve">    slagh. 200.</t>
        </is>
      </c>
      <c r="G3314">
        <f>HYPERLINK("https://images.diginfra.net/iiif/NL-HaNA_1.01.02/3770/NL-HaNA_1.01.02_3770_0020.jpg/356,394,1065,3073/full/0/default.jpg", "iiif_url")</f>
        <v/>
      </c>
    </row>
    <row r="3315">
      <c r="A3315" t="inlineStr">
        <is>
          <t>NL-HaNA_1.01.02_3770_0020-page-38</t>
        </is>
      </c>
      <c r="B3315" t="inlineStr">
        <is>
          <t>NL-HaNA_1.01.02_3770_0020-column-456-494-865-2873</t>
        </is>
      </c>
      <c r="C3315" t="inlineStr">
        <is>
          <t>lemma</t>
        </is>
      </c>
      <c r="D3315" t="n">
        <v>438</v>
      </c>
      <c r="E3315" t="n">
        <v>2251</v>
      </c>
      <c r="F3315" t="inlineStr">
        <is>
          <t>son als Colecteur van het Zegel tot Breda ge-</t>
        </is>
      </c>
      <c r="G3315">
        <f>HYPERLINK("https://images.diginfra.net/iiif/NL-HaNA_1.01.02/3770/NL-HaNA_1.01.02_3770_0020.jpg/356,394,1065,3073/full/0/default.jpg", "iiif_url")</f>
        <v/>
      </c>
    </row>
    <row r="3316">
      <c r="A3316" t="inlineStr">
        <is>
          <t>NL-HaNA_1.01.02_3770_0020-page-38</t>
        </is>
      </c>
      <c r="B3316" t="inlineStr">
        <is>
          <t>NL-HaNA_1.01.02_3770_0020-column-456-494-865-2873</t>
        </is>
      </c>
      <c r="C3316" t="inlineStr">
        <is>
          <t>continuation</t>
        </is>
      </c>
      <c r="D3316" t="n">
        <v>487</v>
      </c>
      <c r="E3316" t="n">
        <v>2303</v>
      </c>
      <c r="F3316" t="inlineStr">
        <is>
          <t xml:space="preserve">    approbeert. 634.</t>
        </is>
      </c>
      <c r="G3316">
        <f>HYPERLINK("https://images.diginfra.net/iiif/NL-HaNA_1.01.02/3770/NL-HaNA_1.01.02_3770_0020.jpg/356,394,1065,3073/full/0/default.jpg", "iiif_url")</f>
        <v/>
      </c>
    </row>
    <row r="3317">
      <c r="A3317" t="inlineStr">
        <is>
          <t>NL-HaNA_1.01.02_3770_0020-page-38</t>
        </is>
      </c>
      <c r="B3317" t="inlineStr">
        <is>
          <t>NL-HaNA_1.01.02_3770_0020-column-456-494-865-2873</t>
        </is>
      </c>
      <c r="C3317" t="inlineStr">
        <is>
          <t>lemma</t>
        </is>
      </c>
      <c r="D3317" t="n">
        <v>438</v>
      </c>
      <c r="E3317" t="n">
        <v>2349</v>
      </c>
      <c r="F3317" t="inlineStr">
        <is>
          <t>Sourie, Gevolmachtighde van den Grave van</t>
        </is>
      </c>
      <c r="G3317">
        <f>HYPERLINK("https://images.diginfra.net/iiif/NL-HaNA_1.01.02/3770/NL-HaNA_1.01.02_3770_0020.jpg/356,394,1065,3073/full/0/default.jpg", "iiif_url")</f>
        <v/>
      </c>
    </row>
    <row r="3318">
      <c r="A3318" t="inlineStr">
        <is>
          <t>NL-HaNA_1.01.02_3770_0020-page-38</t>
        </is>
      </c>
      <c r="B3318" t="inlineStr">
        <is>
          <t>NL-HaNA_1.01.02_3770_0020-column-456-494-865-2873</t>
        </is>
      </c>
      <c r="C3318" t="inlineStr">
        <is>
          <t>continuation</t>
        </is>
      </c>
      <c r="D3318" t="n">
        <v>489</v>
      </c>
      <c r="E3318" t="n">
        <v>2398</v>
      </c>
      <c r="F3318" t="inlineStr">
        <is>
          <t xml:space="preserve">    Manderscheyt-Blanckenheym. 487.</t>
        </is>
      </c>
      <c r="G3318">
        <f>HYPERLINK("https://images.diginfra.net/iiif/NL-HaNA_1.01.02/3770/NL-HaNA_1.01.02_3770_0020.jpg/356,394,1065,3073/full/0/default.jpg", "iiif_url")</f>
        <v/>
      </c>
    </row>
    <row r="3319">
      <c r="A3319" t="inlineStr">
        <is>
          <t>NL-HaNA_1.01.02_3770_0020-page-38</t>
        </is>
      </c>
      <c r="B3319" t="inlineStr">
        <is>
          <t>NL-HaNA_1.01.02_3770_0020-column-456-494-865-2873</t>
        </is>
      </c>
      <c r="C3319" t="inlineStr">
        <is>
          <t>lemma</t>
        </is>
      </c>
      <c r="D3319" t="n">
        <v>440</v>
      </c>
      <c r="E3319" t="n">
        <v>2448</v>
      </c>
      <c r="F3319" t="inlineStr">
        <is>
          <t>Spagne, kipperda advertentie. 452. 736. 754.</t>
        </is>
      </c>
      <c r="G3319">
        <f>HYPERLINK("https://images.diginfra.net/iiif/NL-HaNA_1.01.02/3770/NL-HaNA_1.01.02_3770_0020.jpg/356,394,1065,3073/full/0/default.jpg", "iiif_url")</f>
        <v/>
      </c>
    </row>
    <row r="3320">
      <c r="A3320" t="inlineStr">
        <is>
          <t>NL-HaNA_1.01.02_3770_0020-page-38</t>
        </is>
      </c>
      <c r="B3320" t="inlineStr">
        <is>
          <t>NL-HaNA_1.01.02_3770_0020-column-456-494-865-2873</t>
        </is>
      </c>
      <c r="C3320" t="inlineStr">
        <is>
          <t>continuation</t>
        </is>
      </c>
      <c r="D3320" t="n">
        <v>491</v>
      </c>
      <c r="E3320" t="n">
        <v>2495</v>
      </c>
      <c r="F3320" t="inlineStr">
        <is>
          <t xml:space="preserve">    773. 781. 812. 826. 840. 857. 858. 876.</t>
        </is>
      </c>
      <c r="G3320">
        <f>HYPERLINK("https://images.diginfra.net/iiif/NL-HaNA_1.01.02/3770/NL-HaNA_1.01.02_3770_0020.jpg/356,394,1065,3073/full/0/default.jpg", "iiif_url")</f>
        <v/>
      </c>
    </row>
    <row r="3321">
      <c r="A3321" t="inlineStr">
        <is>
          <t>NL-HaNA_1.01.02_3770_0020-page-38</t>
        </is>
      </c>
      <c r="B3321" t="inlineStr">
        <is>
          <t>NL-HaNA_1.01.02_3770_0020-column-456-494-865-2873</t>
        </is>
      </c>
      <c r="C3321" t="inlineStr">
        <is>
          <t>continuation</t>
        </is>
      </c>
      <c r="D3321" t="n">
        <v>491</v>
      </c>
      <c r="E3321" t="n">
        <v>2545</v>
      </c>
      <c r="F3321" t="inlineStr">
        <is>
          <t xml:space="preserve">    891. 908. 935. 958. 987. 1006. 1069.</t>
        </is>
      </c>
      <c r="G3321">
        <f>HYPERLINK("https://images.diginfra.net/iiif/NL-HaNA_1.01.02/3770/NL-HaNA_1.01.02_3770_0020.jpg/356,394,1065,3073/full/0/default.jpg", "iiif_url")</f>
        <v/>
      </c>
    </row>
    <row r="3322">
      <c r="A3322" t="inlineStr">
        <is>
          <t>NL-HaNA_1.01.02_3770_0020-page-38</t>
        </is>
      </c>
      <c r="B3322" t="inlineStr">
        <is>
          <t>NL-HaNA_1.01.02_3770_0020-column-456-494-865-2873</t>
        </is>
      </c>
      <c r="C3322" t="inlineStr">
        <is>
          <t>continuation</t>
        </is>
      </c>
      <c r="D3322" t="n">
        <v>496</v>
      </c>
      <c r="E3322" t="n">
        <v>2605</v>
      </c>
      <c r="F3322" t="inlineStr">
        <is>
          <t xml:space="preserve">    1100. 1131. 1135.</t>
        </is>
      </c>
      <c r="G3322">
        <f>HYPERLINK("https://images.diginfra.net/iiif/NL-HaNA_1.01.02/3770/NL-HaNA_1.01.02_3770_0020.jpg/356,394,1065,3073/full/0/default.jpg", "iiif_url")</f>
        <v/>
      </c>
    </row>
    <row r="3323">
      <c r="A3323" t="inlineStr">
        <is>
          <t>NL-HaNA_1.01.02_3770_0020-page-38</t>
        </is>
      </c>
      <c r="B3323" t="inlineStr">
        <is>
          <t>NL-HaNA_1.01.02_3770_0020-column-456-494-865-2873</t>
        </is>
      </c>
      <c r="C3323" t="inlineStr">
        <is>
          <t>repeat_lemma</t>
        </is>
      </c>
      <c r="D3323" t="n">
        <v>595</v>
      </c>
      <c r="E3323" t="n">
        <v>2642</v>
      </c>
      <c r="F3323" t="inlineStr">
        <is>
          <t xml:space="preserve">        Miravel verwelkomt. 684. 688-</t>
        </is>
      </c>
      <c r="G3323">
        <f>HYPERLINK("https://images.diginfra.net/iiif/NL-HaNA_1.01.02/3770/NL-HaNA_1.01.02_3770_0020.jpg/356,394,1065,3073/full/0/default.jpg", "iiif_url")</f>
        <v/>
      </c>
    </row>
    <row r="3324">
      <c r="A3324" t="inlineStr">
        <is>
          <t>NL-HaNA_1.01.02_3770_0020-page-38</t>
        </is>
      </c>
      <c r="B3324" t="inlineStr">
        <is>
          <t>NL-HaNA_1.01.02_3770_0020-column-456-494-865-2873</t>
        </is>
      </c>
      <c r="C3324" t="inlineStr">
        <is>
          <t>repeat_lemma</t>
        </is>
      </c>
      <c r="D3324" t="n">
        <v>595</v>
      </c>
      <c r="E3324" t="n">
        <v>2692</v>
      </c>
      <c r="F3324" t="inlineStr">
        <is>
          <t xml:space="preserve">        afscheydt. 1069.</t>
        </is>
      </c>
      <c r="G3324">
        <f>HYPERLINK("https://images.diginfra.net/iiif/NL-HaNA_1.01.02/3770/NL-HaNA_1.01.02_3770_0020.jpg/356,394,1065,3073/full/0/default.jpg", "iiif_url")</f>
        <v/>
      </c>
    </row>
    <row r="3325">
      <c r="A3325" t="inlineStr">
        <is>
          <t>NL-HaNA_1.01.02_3770_0020-page-38</t>
        </is>
      </c>
      <c r="B3325" t="inlineStr">
        <is>
          <t>NL-HaNA_1.01.02_3770_0020-column-456-494-865-2873</t>
        </is>
      </c>
      <c r="C3325" t="inlineStr">
        <is>
          <t>repeat_lemma</t>
        </is>
      </c>
      <c r="D3325" t="n">
        <v>595</v>
      </c>
      <c r="E3325" t="n">
        <v>2735</v>
      </c>
      <c r="F3325" t="inlineStr">
        <is>
          <t xml:space="preserve">        Consul de Hoge, wegens het publiceren</t>
        </is>
      </c>
      <c r="G3325">
        <f>HYPERLINK("https://images.diginfra.net/iiif/NL-HaNA_1.01.02/3770/NL-HaNA_1.01.02_3770_0020.jpg/356,394,1065,3073/full/0/default.jpg", "iiif_url")</f>
        <v/>
      </c>
    </row>
    <row r="3326">
      <c r="A3326" t="inlineStr">
        <is>
          <t>NL-HaNA_1.01.02_3770_0020-page-38</t>
        </is>
      </c>
      <c r="B3326" t="inlineStr">
        <is>
          <t>NL-HaNA_1.01.02_3770_0020-column-456-494-865-2873</t>
        </is>
      </c>
      <c r="C3326" t="inlineStr">
        <is>
          <t>continuation</t>
        </is>
      </c>
      <c r="D3326" t="n">
        <v>496</v>
      </c>
      <c r="E3326" t="n">
        <v>2785</v>
      </c>
      <c r="F3326" t="inlineStr">
        <is>
          <t xml:space="preserve">    van seker Edid, sirydende iegens de gemaeckte</t>
        </is>
      </c>
      <c r="G3326">
        <f>HYPERLINK("https://images.diginfra.net/iiif/NL-HaNA_1.01.02/3770/NL-HaNA_1.01.02_3770_0020.jpg/356,394,1065,3073/full/0/default.jpg", "iiif_url")</f>
        <v/>
      </c>
    </row>
    <row r="3327">
      <c r="A3327" t="inlineStr">
        <is>
          <t>NL-HaNA_1.01.02_3770_0020-page-38</t>
        </is>
      </c>
      <c r="B3327" t="inlineStr">
        <is>
          <t>NL-HaNA_1.01.02_3770_0020-column-456-494-865-2873</t>
        </is>
      </c>
      <c r="C3327" t="inlineStr">
        <is>
          <t>continuation</t>
        </is>
      </c>
      <c r="D3327" t="n">
        <v>491</v>
      </c>
      <c r="E3327" t="n">
        <v>2845</v>
      </c>
      <c r="F3327" t="inlineStr">
        <is>
          <t xml:space="preserve">    vrede 3. 5.</t>
        </is>
      </c>
      <c r="G3327">
        <f>HYPERLINK("https://images.diginfra.net/iiif/NL-HaNA_1.01.02/3770/NL-HaNA_1.01.02_3770_0020.jpg/356,394,1065,3073/full/0/default.jpg", "iiif_url")</f>
        <v/>
      </c>
    </row>
    <row r="3328">
      <c r="A3328" t="inlineStr">
        <is>
          <t>NL-HaNA_1.01.02_3770_0020-page-38</t>
        </is>
      </c>
      <c r="B3328" t="inlineStr">
        <is>
          <t>NL-HaNA_1.01.02_3770_0020-column-456-494-865-2873</t>
        </is>
      </c>
      <c r="C3328" t="inlineStr">
        <is>
          <t>repeat_lemma</t>
        </is>
      </c>
      <c r="D3328" t="n">
        <v>595</v>
      </c>
      <c r="E3328" t="n">
        <v>2883</v>
      </c>
      <c r="F3328" t="inlineStr">
        <is>
          <t xml:space="preserve">        Ripperda als extraordinaris Envoyé na</t>
        </is>
      </c>
      <c r="G3328">
        <f>HYPERLINK("https://images.diginfra.net/iiif/NL-HaNA_1.01.02/3770/NL-HaNA_1.01.02_3770_0020.jpg/356,394,1065,3073/full/0/default.jpg", "iiif_url")</f>
        <v/>
      </c>
    </row>
    <row r="3329">
      <c r="A3329" t="inlineStr">
        <is>
          <t>NL-HaNA_1.01.02_3770_0020-page-38</t>
        </is>
      </c>
      <c r="B3329" t="inlineStr">
        <is>
          <t>NL-HaNA_1.01.02_3770_0020-column-456-494-865-2873</t>
        </is>
      </c>
      <c r="C3329" t="inlineStr">
        <is>
          <t>continuation</t>
        </is>
      </c>
      <c r="D3329" t="n">
        <v>493</v>
      </c>
      <c r="E3329" t="n">
        <v>2939</v>
      </c>
      <c r="F3329" t="inlineStr">
        <is>
          <t xml:space="preserve">    Spagne. 83.</t>
        </is>
      </c>
      <c r="G3329">
        <f>HYPERLINK("https://images.diginfra.net/iiif/NL-HaNA_1.01.02/3770/NL-HaNA_1.01.02_3770_0020.jpg/356,394,1065,3073/full/0/default.jpg", "iiif_url")</f>
        <v/>
      </c>
    </row>
    <row r="3330">
      <c r="A3330" t="inlineStr">
        <is>
          <t>NL-HaNA_1.01.02_3770_0020-page-38</t>
        </is>
      </c>
      <c r="B3330" t="inlineStr">
        <is>
          <t>NL-HaNA_1.01.02_3770_0020-column-456-494-865-2873</t>
        </is>
      </c>
      <c r="C3330" t="inlineStr">
        <is>
          <t>repeat_lemma</t>
        </is>
      </c>
      <c r="D3330" t="n">
        <v>593</v>
      </c>
      <c r="E3330" t="n">
        <v>2979</v>
      </c>
      <c r="F3330" t="inlineStr">
        <is>
          <t xml:space="preserve">        devoir te doen ten belange van Fran-</t>
        </is>
      </c>
      <c r="G3330">
        <f>HYPERLINK("https://images.diginfra.net/iiif/NL-HaNA_1.01.02/3770/NL-HaNA_1.01.02_3770_0020.jpg/356,394,1065,3073/full/0/default.jpg", "iiif_url")</f>
        <v/>
      </c>
    </row>
    <row r="3331">
      <c r="A3331" t="inlineStr">
        <is>
          <t>NL-HaNA_1.01.02_3770_0020-page-38</t>
        </is>
      </c>
      <c r="B3331" t="inlineStr">
        <is>
          <t>NL-HaNA_1.01.02_3770_0020-column-456-494-865-2873</t>
        </is>
      </c>
      <c r="C3331" t="inlineStr">
        <is>
          <t>empty_line</t>
        </is>
      </c>
      <c r="D3331" t="n">
        <v>570</v>
      </c>
      <c r="E3331" t="n">
        <v>2990</v>
      </c>
      <c r="F3331" t="inlineStr"/>
      <c r="G3331">
        <f>HYPERLINK("https://images.diginfra.net/iiif/NL-HaNA_1.01.02/3770/NL-HaNA_1.01.02_3770_0020.jpg/356,394,1065,3073/full/0/default.jpg", "iiif_url")</f>
        <v/>
      </c>
    </row>
    <row r="3332">
      <c r="A3332" t="inlineStr">
        <is>
          <t>NL-HaNA_1.01.02_3770_0020-page-38</t>
        </is>
      </c>
      <c r="B3332" t="inlineStr">
        <is>
          <t>NL-HaNA_1.01.02_3770_0020-column-456-494-865-2873</t>
        </is>
      </c>
      <c r="C3332" t="inlineStr">
        <is>
          <t>continuation</t>
        </is>
      </c>
      <c r="D3332" t="n">
        <v>491</v>
      </c>
      <c r="E3332" t="n">
        <v>3034</v>
      </c>
      <c r="F3332" t="inlineStr">
        <is>
          <t xml:space="preserve">    cisco van Hemert. 150.</t>
        </is>
      </c>
      <c r="G3332">
        <f>HYPERLINK("https://images.diginfra.net/iiif/NL-HaNA_1.01.02/3770/NL-HaNA_1.01.02_3770_0020.jpg/356,394,1065,3073/full/0/default.jpg", "iiif_url")</f>
        <v/>
      </c>
    </row>
    <row r="3333">
      <c r="A3333" t="inlineStr">
        <is>
          <t>NL-HaNA_1.01.02_3770_0020-page-38</t>
        </is>
      </c>
      <c r="B3333" t="inlineStr">
        <is>
          <t>NL-HaNA_1.01.02_3770_0020-column-456-494-865-2873</t>
        </is>
      </c>
      <c r="C3333" t="inlineStr">
        <is>
          <t>repeat_lemma</t>
        </is>
      </c>
      <c r="D3333" t="n">
        <v>598</v>
      </c>
      <c r="E3333" t="n">
        <v>3078</v>
      </c>
      <c r="F3333" t="inlineStr">
        <is>
          <t xml:space="preserve">        Geautboriseerdens en verscheyde Spaen-</t>
        </is>
      </c>
      <c r="G3333">
        <f>HYPERLINK("https://images.diginfra.net/iiif/NL-HaNA_1.01.02/3770/NL-HaNA_1.01.02_3770_0020.jpg/356,394,1065,3073/full/0/default.jpg", "iiif_url")</f>
        <v/>
      </c>
    </row>
    <row r="3334">
      <c r="A3334" t="inlineStr">
        <is>
          <t>NL-HaNA_1.01.02_3770_0020-page-38</t>
        </is>
      </c>
      <c r="B3334" t="inlineStr">
        <is>
          <t>NL-HaNA_1.01.02_3770_0020-column-456-494-865-2873</t>
        </is>
      </c>
      <c r="C3334" t="inlineStr">
        <is>
          <t>continuation</t>
        </is>
      </c>
      <c r="D3334" t="n">
        <v>493</v>
      </c>
      <c r="E3334" t="n">
        <v>3127</v>
      </c>
      <c r="F3334" t="inlineStr">
        <is>
          <t xml:space="preserve">    sche Negotianten wegens interest in Schepen</t>
        </is>
      </c>
      <c r="G3334">
        <f>HYPERLINK("https://images.diginfra.net/iiif/NL-HaNA_1.01.02/3770/NL-HaNA_1.01.02_3770_0020.jpg/356,394,1065,3073/full/0/default.jpg", "iiif_url")</f>
        <v/>
      </c>
    </row>
    <row r="3335">
      <c r="A3335" t="inlineStr">
        <is>
          <t>NL-HaNA_1.01.02_3770_0020-page-38</t>
        </is>
      </c>
      <c r="B3335" t="inlineStr">
        <is>
          <t>NL-HaNA_1.01.02_3770_0020-column-456-494-865-2873</t>
        </is>
      </c>
      <c r="C3335" t="inlineStr">
        <is>
          <t>continuation</t>
        </is>
      </c>
      <c r="D3335" t="n">
        <v>496</v>
      </c>
      <c r="E3335" t="n">
        <v>3178</v>
      </c>
      <c r="F3335" t="inlineStr">
        <is>
          <t xml:space="preserve">    na Buenos Ayros. 1856. 210.</t>
        </is>
      </c>
      <c r="G3335">
        <f>HYPERLINK("https://images.diginfra.net/iiif/NL-HaNA_1.01.02/3770/NL-HaNA_1.01.02_3770_0020.jpg/356,394,1065,3073/full/0/default.jpg", "iiif_url")</f>
        <v/>
      </c>
    </row>
    <row r="3336">
      <c r="A3336" t="inlineStr">
        <is>
          <t>NL-HaNA_1.01.02_3770_0020-page-38</t>
        </is>
      </c>
      <c r="B3336" t="inlineStr">
        <is>
          <t>NL-HaNA_1.01.02_3770_0020-column-456-494-865-2873</t>
        </is>
      </c>
      <c r="C3336" t="inlineStr">
        <is>
          <t>repeat_lemma</t>
        </is>
      </c>
      <c r="D3336" t="n">
        <v>598</v>
      </c>
      <c r="E3336" t="n">
        <v>3224</v>
      </c>
      <c r="F3336" t="inlineStr">
        <is>
          <t xml:space="preserve">        Schroters, wegens een Schip met ge-</t>
        </is>
      </c>
      <c r="G3336">
        <f>HYPERLINK("https://images.diginfra.net/iiif/NL-HaNA_1.01.02/3770/NL-HaNA_1.01.02_3770_0020.jpg/356,394,1065,3073/full/0/default.jpg", "iiif_url")</f>
        <v/>
      </c>
    </row>
    <row r="3337">
      <c r="A3337" t="inlineStr">
        <is>
          <t>NL-HaNA_1.01.02_3770_0020-page-38</t>
        </is>
      </c>
      <c r="B3337" t="inlineStr">
        <is>
          <t>NL-HaNA_1.01.02_3770_0020-column-456-494-865-2873</t>
        </is>
      </c>
      <c r="C3337" t="inlineStr">
        <is>
          <t>continuation</t>
        </is>
      </c>
      <c r="D3337" t="n">
        <v>493</v>
      </c>
      <c r="E3337" t="n">
        <v>3274</v>
      </c>
      <c r="F3337" t="inlineStr">
        <is>
          <t xml:space="preserve">    permitteerde Waren na de Corume geladen.</t>
        </is>
      </c>
      <c r="G3337">
        <f>HYPERLINK("https://images.diginfra.net/iiif/NL-HaNA_1.01.02/3770/NL-HaNA_1.01.02_3770_0020.jpg/356,394,1065,3073/full/0/default.jpg", "iiif_url")</f>
        <v/>
      </c>
    </row>
    <row r="3338">
      <c r="A3338" t="inlineStr">
        <is>
          <t>NL-HaNA_1.01.02_3770_0020-page-38</t>
        </is>
      </c>
      <c r="B3338" t="inlineStr">
        <is>
          <t>NL-HaNA_1.01.02_3770_0020-column-456-494-865-2873</t>
        </is>
      </c>
      <c r="C3338" t="inlineStr">
        <is>
          <t>continuation</t>
        </is>
      </c>
      <c r="D3338" t="n">
        <v>500</v>
      </c>
      <c r="E3338" t="n">
        <v>3335</v>
      </c>
      <c r="F3338" t="inlineStr">
        <is>
          <t xml:space="preserve">    217.</t>
        </is>
      </c>
      <c r="G3338">
        <f>HYPERLINK("https://images.diginfra.net/iiif/NL-HaNA_1.01.02/3770/NL-HaNA_1.01.02_3770_0020.jpg/356,394,1065,3073/full/0/default.jpg", "iiif_url")</f>
        <v/>
      </c>
    </row>
    <row r="3340">
      <c r="A3340" t="inlineStr">
        <is>
          <t>NL-HaNA_1.01.02_3770_0020-page-38</t>
        </is>
      </c>
      <c r="B3340" t="inlineStr">
        <is>
          <t>NL-HaNA_1.01.02_3770_0020-column-1420-504-860-2873</t>
        </is>
      </c>
      <c r="C3340" t="inlineStr">
        <is>
          <t>unknown_line_type</t>
        </is>
      </c>
      <c r="D3340" t="n">
        <v>1548</v>
      </c>
      <c r="E3340" t="n">
        <v>493</v>
      </c>
      <c r="F3340" t="inlineStr">
        <is>
          <t xml:space="preserve">        Ripperda figh te gedragen na het een</t>
        </is>
      </c>
      <c r="G3340">
        <f>HYPERLINK("https://images.diginfra.net/iiif/NL-HaNA_1.01.02/3770/NL-HaNA_1.01.02_3770_0020.jpg/1320,404,1060,3073/full/0/default.jpg", "iiif_url")</f>
        <v/>
      </c>
    </row>
    <row r="3341">
      <c r="A3341" t="inlineStr">
        <is>
          <t>NL-HaNA_1.01.02_3770_0020-page-38</t>
        </is>
      </c>
      <c r="B3341" t="inlineStr">
        <is>
          <t>NL-HaNA_1.01.02_3770_0020-column-1420-504-860-2873</t>
        </is>
      </c>
      <c r="C3341" t="inlineStr">
        <is>
          <t>unknown_line_type</t>
        </is>
      </c>
      <c r="D3341" t="n">
        <v>1453</v>
      </c>
      <c r="E3341" t="n">
        <v>542</v>
      </c>
      <c r="F3341" t="inlineStr">
        <is>
          <t xml:space="preserve">        en deriighfte en twee en dertichfte Anticulen</t>
        </is>
      </c>
      <c r="G3341">
        <f>HYPERLINK("https://images.diginfra.net/iiif/NL-HaNA_1.01.02/3770/NL-HaNA_1.01.02_3770_0020.jpg/1320,404,1060,3073/full/0/default.jpg", "iiif_url")</f>
        <v/>
      </c>
    </row>
    <row r="3342">
      <c r="A3342" t="inlineStr">
        <is>
          <t>NL-HaNA_1.01.02_3770_0020-page-38</t>
        </is>
      </c>
      <c r="B3342" t="inlineStr">
        <is>
          <t>NL-HaNA_1.01.02_3770_0020-column-1420-504-860-2873</t>
        </is>
      </c>
      <c r="C3342" t="inlineStr">
        <is>
          <t>continuation</t>
        </is>
      </c>
      <c r="D3342" t="n">
        <v>1458</v>
      </c>
      <c r="E3342" t="n">
        <v>597</v>
      </c>
      <c r="F3342" t="inlineStr">
        <is>
          <t xml:space="preserve">    van het nieuwe Reglement voor rey en trans-</t>
        </is>
      </c>
      <c r="G3342">
        <f>HYPERLINK("https://images.diginfra.net/iiif/NL-HaNA_1.01.02/3770/NL-HaNA_1.01.02_3770_0020.jpg/1320,404,1060,3073/full/0/default.jpg", "iiif_url")</f>
        <v/>
      </c>
    </row>
    <row r="3343">
      <c r="A3343" t="inlineStr">
        <is>
          <t>NL-HaNA_1.01.02_3770_0020-page-38</t>
        </is>
      </c>
      <c r="B3343" t="inlineStr">
        <is>
          <t>NL-HaNA_1.01.02_3770_0020-column-1420-504-860-2873</t>
        </is>
      </c>
      <c r="C3343" t="inlineStr">
        <is>
          <t>continuation</t>
        </is>
      </c>
      <c r="D3343" t="n">
        <v>1451</v>
      </c>
      <c r="E3343" t="n">
        <v>637</v>
      </c>
      <c r="F3343" t="inlineStr">
        <is>
          <t xml:space="preserve">    port te mogen declareren, en drie hondert</t>
        </is>
      </c>
      <c r="G3343">
        <f>HYPERLINK("https://images.diginfra.net/iiif/NL-HaNA_1.01.02/3770/NL-HaNA_1.01.02_3770_0020.jpg/1320,404,1060,3073/full/0/default.jpg", "iiif_url")</f>
        <v/>
      </c>
    </row>
    <row r="3344">
      <c r="A3344" t="inlineStr">
        <is>
          <t>NL-HaNA_1.01.02_3770_0020-page-38</t>
        </is>
      </c>
      <c r="B3344" t="inlineStr">
        <is>
          <t>NL-HaNA_1.01.02_3770_0020-column-1420-504-860-2873</t>
        </is>
      </c>
      <c r="C3344" t="inlineStr">
        <is>
          <t>continuation</t>
        </is>
      </c>
      <c r="D3344" t="n">
        <v>1453</v>
      </c>
      <c r="E3344" t="n">
        <v>691</v>
      </c>
      <c r="F3344" t="inlineStr">
        <is>
          <t xml:space="preserve">    guldens 's jaers voor een Amanuersis te genie-</t>
        </is>
      </c>
      <c r="G3344">
        <f>HYPERLINK("https://images.diginfra.net/iiif/NL-HaNA_1.01.02/3770/NL-HaNA_1.01.02_3770_0020.jpg/1320,404,1060,3073/full/0/default.jpg", "iiif_url")</f>
        <v/>
      </c>
    </row>
    <row r="3345">
      <c r="A3345" t="inlineStr">
        <is>
          <t>NL-HaNA_1.01.02_3770_0020-page-38</t>
        </is>
      </c>
      <c r="B3345" t="inlineStr">
        <is>
          <t>NL-HaNA_1.01.02_3770_0020-column-1420-504-860-2873</t>
        </is>
      </c>
      <c r="C3345" t="inlineStr">
        <is>
          <t>continuation</t>
        </is>
      </c>
      <c r="D3345" t="n">
        <v>1448</v>
      </c>
      <c r="E3345" t="n">
        <v>750</v>
      </c>
      <c r="F3345" t="inlineStr">
        <is>
          <t xml:space="preserve">    Fen. 273.</t>
        </is>
      </c>
      <c r="G3345">
        <f>HYPERLINK("https://images.diginfra.net/iiif/NL-HaNA_1.01.02/3770/NL-HaNA_1.01.02_3770_0020.jpg/1320,404,1060,3073/full/0/default.jpg", "iiif_url")</f>
        <v/>
      </c>
    </row>
    <row r="3346">
      <c r="A3346" t="inlineStr">
        <is>
          <t>NL-HaNA_1.01.02_3770_0020-page-38</t>
        </is>
      </c>
      <c r="B3346" t="inlineStr">
        <is>
          <t>NL-HaNA_1.01.02_3770_0020-column-1420-504-860-2873</t>
        </is>
      </c>
      <c r="C3346" t="inlineStr">
        <is>
          <t>repeat_lemma</t>
        </is>
      </c>
      <c r="D3346" t="n">
        <v>1555</v>
      </c>
      <c r="E3346" t="n">
        <v>786</v>
      </c>
      <c r="F3346" t="inlineStr">
        <is>
          <t xml:space="preserve">        Ripperda vyf duysent guldens ter goeder</t>
        </is>
      </c>
      <c r="G3346">
        <f>HYPERLINK("https://images.diginfra.net/iiif/NL-HaNA_1.01.02/3770/NL-HaNA_1.01.02_3770_0020.jpg/1320,404,1060,3073/full/0/default.jpg", "iiif_url")</f>
        <v/>
      </c>
    </row>
    <row r="3347">
      <c r="A3347" t="inlineStr">
        <is>
          <t>NL-HaNA_1.01.02_3770_0020-page-38</t>
        </is>
      </c>
      <c r="B3347" t="inlineStr">
        <is>
          <t>NL-HaNA_1.01.02_3770_0020-column-1420-504-860-2873</t>
        </is>
      </c>
      <c r="C3347" t="inlineStr">
        <is>
          <t>continuation</t>
        </is>
      </c>
      <c r="D3347" t="n">
        <v>1453</v>
      </c>
      <c r="E3347" t="n">
        <v>841</v>
      </c>
      <c r="F3347" t="inlineStr">
        <is>
          <t xml:space="preserve">    rekening. 283.</t>
        </is>
      </c>
      <c r="G3347">
        <f>HYPERLINK("https://images.diginfra.net/iiif/NL-HaNA_1.01.02/3770/NL-HaNA_1.01.02_3770_0020.jpg/1320,404,1060,3073/full/0/default.jpg", "iiif_url")</f>
        <v/>
      </c>
    </row>
    <row r="3348">
      <c r="A3348" t="inlineStr">
        <is>
          <t>NL-HaNA_1.01.02_3770_0020-page-38</t>
        </is>
      </c>
      <c r="B3348" t="inlineStr">
        <is>
          <t>NL-HaNA_1.01.02_3770_0020-column-1420-504-860-2873</t>
        </is>
      </c>
      <c r="C3348" t="inlineStr">
        <is>
          <t>repeat_lemma</t>
        </is>
      </c>
      <c r="D3348" t="n">
        <v>1557</v>
      </c>
      <c r="E3348" t="n">
        <v>886</v>
      </c>
      <c r="F3348" t="inlineStr">
        <is>
          <t xml:space="preserve">        Brieven van Credentie. 287.</t>
        </is>
      </c>
      <c r="G3348">
        <f>HYPERLINK("https://images.diginfra.net/iiif/NL-HaNA_1.01.02/3770/NL-HaNA_1.01.02_3770_0020.jpg/1320,404,1060,3073/full/0/default.jpg", "iiif_url")</f>
        <v/>
      </c>
    </row>
    <row r="3349">
      <c r="A3349" t="inlineStr">
        <is>
          <t>NL-HaNA_1.01.02_3770_0020-page-38</t>
        </is>
      </c>
      <c r="B3349" t="inlineStr">
        <is>
          <t>NL-HaNA_1.01.02_3770_0020-column-1420-504-860-2873</t>
        </is>
      </c>
      <c r="C3349" t="inlineStr">
        <is>
          <t>repeat_lemma</t>
        </is>
      </c>
      <c r="D3349" t="n">
        <v>1553</v>
      </c>
      <c r="E3349" t="n">
        <v>930</v>
      </c>
      <c r="F3349" t="inlineStr">
        <is>
          <t xml:space="preserve">        Ripperda , versoght de Executeurs van</t>
        </is>
      </c>
      <c r="G3349">
        <f>HYPERLINK("https://images.diginfra.net/iiif/NL-HaNA_1.01.02/3770/NL-HaNA_1.01.02_3770_0020.jpg/1320,404,1060,3073/full/0/default.jpg", "iiif_url")</f>
        <v/>
      </c>
    </row>
    <row r="3350">
      <c r="A3350" t="inlineStr">
        <is>
          <t>NL-HaNA_1.01.02_3770_0020-page-38</t>
        </is>
      </c>
      <c r="B3350" t="inlineStr">
        <is>
          <t>NL-HaNA_1.01.02_3770_0020-column-1420-504-860-2873</t>
        </is>
      </c>
      <c r="C3350" t="inlineStr">
        <is>
          <t>continuation</t>
        </is>
      </c>
      <c r="D3350" t="n">
        <v>1448</v>
      </c>
      <c r="E3350" t="n">
        <v>980</v>
      </c>
      <c r="F3350" t="inlineStr">
        <is>
          <t xml:space="preserve">    den Testamente van Martinus Regulus ofie</t>
        </is>
      </c>
      <c r="G3350">
        <f>HYPERLINK("https://images.diginfra.net/iiif/NL-HaNA_1.01.02/3770/NL-HaNA_1.01.02_3770_0020.jpg/1320,404,1060,3073/full/0/default.jpg", "iiif_url")</f>
        <v/>
      </c>
    </row>
    <row r="3351">
      <c r="A3351" t="inlineStr">
        <is>
          <t>NL-HaNA_1.01.02_3770_0020-page-38</t>
        </is>
      </c>
      <c r="B3351" t="inlineStr">
        <is>
          <t>NL-HaNA_1.01.02_3770_0020-column-1420-504-860-2873</t>
        </is>
      </c>
      <c r="C3351" t="inlineStr">
        <is>
          <t>continuation</t>
        </is>
      </c>
      <c r="D3351" t="n">
        <v>1453</v>
      </c>
      <c r="E3351" t="n">
        <v>1031</v>
      </c>
      <c r="F3351" t="inlineStr">
        <is>
          <t xml:space="preserve">    Saundiffer de behbulpsame handt ie bieden.</t>
        </is>
      </c>
      <c r="G3351">
        <f>HYPERLINK("https://images.diginfra.net/iiif/NL-HaNA_1.01.02/3770/NL-HaNA_1.01.02_3770_0020.jpg/1320,404,1060,3073/full/0/default.jpg", "iiif_url")</f>
        <v/>
      </c>
    </row>
    <row r="3352">
      <c r="A3352" t="inlineStr">
        <is>
          <t>NL-HaNA_1.01.02_3770_0020-page-38</t>
        </is>
      </c>
      <c r="B3352" t="inlineStr">
        <is>
          <t>NL-HaNA_1.01.02_3770_0020-column-1420-504-860-2873</t>
        </is>
      </c>
      <c r="C3352" t="inlineStr">
        <is>
          <t>continuation</t>
        </is>
      </c>
      <c r="D3352" t="n">
        <v>1455</v>
      </c>
      <c r="E3352" t="n">
        <v>1092</v>
      </c>
      <c r="F3352" t="inlineStr">
        <is>
          <t xml:space="preserve">    313.</t>
        </is>
      </c>
      <c r="G3352">
        <f>HYPERLINK("https://images.diginfra.net/iiif/NL-HaNA_1.01.02/3770/NL-HaNA_1.01.02_3770_0020.jpg/1320,404,1060,3073/full/0/default.jpg", "iiif_url")</f>
        <v/>
      </c>
    </row>
    <row r="3353">
      <c r="A3353" t="inlineStr">
        <is>
          <t>NL-HaNA_1.01.02_3770_0020-page-38</t>
        </is>
      </c>
      <c r="B3353" t="inlineStr">
        <is>
          <t>NL-HaNA_1.01.02_3770_0020-column-1420-504-860-2873</t>
        </is>
      </c>
      <c r="C3353" t="inlineStr">
        <is>
          <t>repeat_lemma</t>
        </is>
      </c>
      <c r="D3353" t="n">
        <v>1548</v>
      </c>
      <c r="E3353" t="n">
        <v>1108</v>
      </c>
      <c r="F3353" t="inlineStr">
        <is>
          <t xml:space="preserve">        Ripperda neemt afscheydt van haer Hoogh</t>
        </is>
      </c>
      <c r="G3353">
        <f>HYPERLINK("https://images.diginfra.net/iiif/NL-HaNA_1.01.02/3770/NL-HaNA_1.01.02_3770_0020.jpg/1320,404,1060,3073/full/0/default.jpg", "iiif_url")</f>
        <v/>
      </c>
    </row>
    <row r="3354">
      <c r="A3354" t="inlineStr">
        <is>
          <t>NL-HaNA_1.01.02_3770_0020-page-38</t>
        </is>
      </c>
      <c r="B3354" t="inlineStr">
        <is>
          <t>NL-HaNA_1.01.02_3770_0020-column-1420-504-860-2873</t>
        </is>
      </c>
      <c r="C3354" t="inlineStr">
        <is>
          <t>continuation</t>
        </is>
      </c>
      <c r="D3354" t="n">
        <v>1455</v>
      </c>
      <c r="E3354" t="n">
        <v>1181</v>
      </c>
      <c r="F3354" t="inlineStr">
        <is>
          <t xml:space="preserve">    Mog. al5.</t>
        </is>
      </c>
      <c r="G3354">
        <f>HYPERLINK("https://images.diginfra.net/iiif/NL-HaNA_1.01.02/3770/NL-HaNA_1.01.02_3770_0020.jpg/1320,404,1060,3073/full/0/default.jpg", "iiif_url")</f>
        <v/>
      </c>
    </row>
    <row r="3355">
      <c r="A3355" t="inlineStr">
        <is>
          <t>NL-HaNA_1.01.02_3770_0020-page-38</t>
        </is>
      </c>
      <c r="B3355" t="inlineStr">
        <is>
          <t>NL-HaNA_1.01.02_3770_0020-column-1420-504-860-2873</t>
        </is>
      </c>
      <c r="C3355" t="inlineStr">
        <is>
          <t>repeat_lemma</t>
        </is>
      </c>
      <c r="D3355" t="n">
        <v>1550</v>
      </c>
      <c r="E3355" t="n">
        <v>1222</v>
      </c>
      <c r="F3355" t="inlineStr">
        <is>
          <t xml:space="preserve">        Goddert Cappel behulpsaen te zijn.</t>
        </is>
      </c>
      <c r="G3355">
        <f>HYPERLINK("https://images.diginfra.net/iiif/NL-HaNA_1.01.02/3770/NL-HaNA_1.01.02_3770_0020.jpg/1320,404,1060,3073/full/0/default.jpg", "iiif_url")</f>
        <v/>
      </c>
    </row>
    <row r="3356">
      <c r="A3356" t="inlineStr">
        <is>
          <t>NL-HaNA_1.01.02_3770_0020-page-38</t>
        </is>
      </c>
      <c r="B3356" t="inlineStr">
        <is>
          <t>NL-HaNA_1.01.02_3770_0020-column-1420-504-860-2873</t>
        </is>
      </c>
      <c r="C3356" t="inlineStr">
        <is>
          <t>continuation</t>
        </is>
      </c>
      <c r="D3356" t="n">
        <v>1453</v>
      </c>
      <c r="E3356" t="n">
        <v>1286</v>
      </c>
      <c r="F3356" t="inlineStr">
        <is>
          <t xml:space="preserve">    432.</t>
        </is>
      </c>
      <c r="G3356">
        <f>HYPERLINK("https://images.diginfra.net/iiif/NL-HaNA_1.01.02/3770/NL-HaNA_1.01.02_3770_0020.jpg/1320,404,1060,3073/full/0/default.jpg", "iiif_url")</f>
        <v/>
      </c>
    </row>
    <row r="3357">
      <c r="A3357" t="inlineStr">
        <is>
          <t>NL-HaNA_1.01.02_3770_0020-page-38</t>
        </is>
      </c>
      <c r="B3357" t="inlineStr">
        <is>
          <t>NL-HaNA_1.01.02_3770_0020-column-1420-504-860-2873</t>
        </is>
      </c>
      <c r="C3357" t="inlineStr">
        <is>
          <t>repeat_lemma</t>
        </is>
      </c>
      <c r="D3357" t="n">
        <v>1546</v>
      </c>
      <c r="E3357" t="n">
        <v>1319</v>
      </c>
      <c r="F3357" t="inlineStr">
        <is>
          <t xml:space="preserve">        Sabonddire in fijne pretensie behulpsaem</t>
        </is>
      </c>
      <c r="G3357">
        <f>HYPERLINK("https://images.diginfra.net/iiif/NL-HaNA_1.01.02/3770/NL-HaNA_1.01.02_3770_0020.jpg/1320,404,1060,3073/full/0/default.jpg", "iiif_url")</f>
        <v/>
      </c>
    </row>
    <row r="3358">
      <c r="A3358" t="inlineStr">
        <is>
          <t>NL-HaNA_1.01.02_3770_0020-page-38</t>
        </is>
      </c>
      <c r="B3358" t="inlineStr">
        <is>
          <t>NL-HaNA_1.01.02_3770_0020-column-1420-504-860-2873</t>
        </is>
      </c>
      <c r="C3358" t="inlineStr">
        <is>
          <t>continuation</t>
        </is>
      </c>
      <c r="D3358" t="n">
        <v>1451</v>
      </c>
      <c r="E3358" t="n">
        <v>1375</v>
      </c>
      <c r="F3358" t="inlineStr">
        <is>
          <t xml:space="preserve">    te zijn. 455.</t>
        </is>
      </c>
      <c r="G3358">
        <f>HYPERLINK("https://images.diginfra.net/iiif/NL-HaNA_1.01.02/3770/NL-HaNA_1.01.02_3770_0020.jpg/1320,404,1060,3073/full/0/default.jpg", "iiif_url")</f>
        <v/>
      </c>
    </row>
    <row r="3359">
      <c r="A3359" t="inlineStr">
        <is>
          <t>NL-HaNA_1.01.02_3770_0020-page-38</t>
        </is>
      </c>
      <c r="B3359" t="inlineStr">
        <is>
          <t>NL-HaNA_1.01.02_3770_0020-column-1420-504-860-2873</t>
        </is>
      </c>
      <c r="C3359" t="inlineStr">
        <is>
          <t>repeat_lemma</t>
        </is>
      </c>
      <c r="D3359" t="n">
        <v>1553</v>
      </c>
      <c r="E3359" t="n">
        <v>1418</v>
      </c>
      <c r="F3359" t="inlineStr">
        <is>
          <t xml:space="preserve">        Ripperda om Caracter als extraordinaris</t>
        </is>
      </c>
      <c r="G3359">
        <f>HYPERLINK("https://images.diginfra.net/iiif/NL-HaNA_1.01.02/3770/NL-HaNA_1.01.02_3770_0020.jpg/1320,404,1060,3073/full/0/default.jpg", "iiif_url")</f>
        <v/>
      </c>
    </row>
    <row r="3360">
      <c r="A3360" t="inlineStr">
        <is>
          <t>NL-HaNA_1.01.02_3770_0020-page-38</t>
        </is>
      </c>
      <c r="B3360" t="inlineStr">
        <is>
          <t>NL-HaNA_1.01.02_3770_0020-column-1420-504-860-2873</t>
        </is>
      </c>
      <c r="C3360" t="inlineStr">
        <is>
          <t>continuation</t>
        </is>
      </c>
      <c r="D3360" t="n">
        <v>1453</v>
      </c>
      <c r="E3360" t="n">
        <v>1470</v>
      </c>
      <c r="F3360" t="inlineStr">
        <is>
          <t xml:space="preserve">    Ambassadeur. 797.</t>
        </is>
      </c>
      <c r="G3360">
        <f>HYPERLINK("https://images.diginfra.net/iiif/NL-HaNA_1.01.02/3770/NL-HaNA_1.01.02_3770_0020.jpg/1320,404,1060,3073/full/0/default.jpg", "iiif_url")</f>
        <v/>
      </c>
    </row>
    <row r="3361">
      <c r="A3361" t="inlineStr">
        <is>
          <t>NL-HaNA_1.01.02_3770_0020-page-38</t>
        </is>
      </c>
      <c r="B3361" t="inlineStr">
        <is>
          <t>NL-HaNA_1.01.02_3770_0020-column-1420-504-860-2873</t>
        </is>
      </c>
      <c r="C3361" t="inlineStr">
        <is>
          <t>repeat_lemma</t>
        </is>
      </c>
      <c r="D3361" t="n">
        <v>1550</v>
      </c>
      <c r="E3361" t="n">
        <v>1519</v>
      </c>
      <c r="F3361" t="inlineStr">
        <is>
          <t xml:space="preserve">        toegeftaen. 953.</t>
        </is>
      </c>
      <c r="G3361">
        <f>HYPERLINK("https://images.diginfra.net/iiif/NL-HaNA_1.01.02/3770/NL-HaNA_1.01.02_3770_0020.jpg/1320,404,1060,3073/full/0/default.jpg", "iiif_url")</f>
        <v/>
      </c>
    </row>
    <row r="3362">
      <c r="A3362" t="inlineStr">
        <is>
          <t>NL-HaNA_1.01.02_3770_0020-page-38</t>
        </is>
      </c>
      <c r="B3362" t="inlineStr">
        <is>
          <t>NL-HaNA_1.01.02_3770_0020-column-1420-504-860-2873</t>
        </is>
      </c>
      <c r="C3362" t="inlineStr">
        <is>
          <t>repeat_lemma</t>
        </is>
      </c>
      <c r="D3362" t="n">
        <v>1548</v>
      </c>
      <c r="E3362" t="n">
        <v>1563</v>
      </c>
      <c r="F3362" t="inlineStr">
        <is>
          <t xml:space="preserve">        Willekeur van die van Bilboa nadelig</t>
        </is>
      </c>
      <c r="G3362">
        <f>HYPERLINK("https://images.diginfra.net/iiif/NL-HaNA_1.01.02/3770/NL-HaNA_1.01.02_3770_0020.jpg/1320,404,1060,3073/full/0/default.jpg", "iiif_url")</f>
        <v/>
      </c>
    </row>
    <row r="3363">
      <c r="A3363" t="inlineStr">
        <is>
          <t>NL-HaNA_1.01.02_3770_0020-page-38</t>
        </is>
      </c>
      <c r="B3363" t="inlineStr">
        <is>
          <t>NL-HaNA_1.01.02_3770_0020-column-1420-504-860-2873</t>
        </is>
      </c>
      <c r="C3363" t="inlineStr">
        <is>
          <t>continuation</t>
        </is>
      </c>
      <c r="D3363" t="n">
        <v>1451</v>
      </c>
      <c r="E3363" t="n">
        <v>1616</v>
      </c>
      <c r="F3363" t="inlineStr">
        <is>
          <t xml:space="preserve">    aen de Commercie. 959. 1137.</t>
        </is>
      </c>
      <c r="G3363">
        <f>HYPERLINK("https://images.diginfra.net/iiif/NL-HaNA_1.01.02/3770/NL-HaNA_1.01.02_3770_0020.jpg/1320,404,1060,3073/full/0/default.jpg", "iiif_url")</f>
        <v/>
      </c>
    </row>
    <row r="3364">
      <c r="A3364" t="inlineStr">
        <is>
          <t>NL-HaNA_1.01.02_3770_0020-page-38</t>
        </is>
      </c>
      <c r="B3364" t="inlineStr">
        <is>
          <t>NL-HaNA_1.01.02_3770_0020-column-1420-504-860-2873</t>
        </is>
      </c>
      <c r="C3364" t="inlineStr">
        <is>
          <t>lemma</t>
        </is>
      </c>
      <c r="D3364" t="n">
        <v>1404</v>
      </c>
      <c r="E3364" t="n">
        <v>1660</v>
      </c>
      <c r="F3364" t="inlineStr">
        <is>
          <t>Spaensche Nederlanden Gouvernement, het</t>
        </is>
      </c>
      <c r="G3364">
        <f>HYPERLINK("https://images.diginfra.net/iiif/NL-HaNA_1.01.02/3770/NL-HaNA_1.01.02_3770_0020.jpg/1320,404,1060,3073/full/0/default.jpg", "iiif_url")</f>
        <v/>
      </c>
    </row>
    <row r="3365">
      <c r="A3365" t="inlineStr">
        <is>
          <t>NL-HaNA_1.01.02_3770_0020-page-38</t>
        </is>
      </c>
      <c r="B3365" t="inlineStr">
        <is>
          <t>NL-HaNA_1.01.02_3770_0020-column-1420-504-860-2873</t>
        </is>
      </c>
      <c r="C3365" t="inlineStr">
        <is>
          <t>continuation</t>
        </is>
      </c>
      <c r="D3365" t="n">
        <v>1448</v>
      </c>
      <c r="E3365" t="n">
        <v>1711</v>
      </c>
      <c r="F3365" t="inlineStr">
        <is>
          <t xml:space="preserve">    Wrangels Regiment aan Liederman te geven.</t>
        </is>
      </c>
      <c r="G3365">
        <f>HYPERLINK("https://images.diginfra.net/iiif/NL-HaNA_1.01.02/3770/NL-HaNA_1.01.02_3770_0020.jpg/1320,404,1060,3073/full/0/default.jpg", "iiif_url")</f>
        <v/>
      </c>
    </row>
    <row r="3366">
      <c r="A3366" t="inlineStr">
        <is>
          <t>NL-HaNA_1.01.02_3770_0020-page-38</t>
        </is>
      </c>
      <c r="B3366" t="inlineStr">
        <is>
          <t>NL-HaNA_1.01.02_3770_0020-column-1420-504-860-2873</t>
        </is>
      </c>
      <c r="C3366" t="inlineStr">
        <is>
          <t>continuation</t>
        </is>
      </c>
      <c r="D3366" t="n">
        <v>1455</v>
      </c>
      <c r="E3366" t="n">
        <v>1775</v>
      </c>
      <c r="F3366" t="inlineStr">
        <is>
          <t xml:space="preserve">    59.</t>
        </is>
      </c>
      <c r="G3366">
        <f>HYPERLINK("https://images.diginfra.net/iiif/NL-HaNA_1.01.02/3770/NL-HaNA_1.01.02_3770_0020.jpg/1320,404,1060,3073/full/0/default.jpg", "iiif_url")</f>
        <v/>
      </c>
    </row>
    <row r="3367">
      <c r="A3367" t="inlineStr">
        <is>
          <t>NL-HaNA_1.01.02_3770_0020-page-38</t>
        </is>
      </c>
      <c r="B3367" t="inlineStr">
        <is>
          <t>NL-HaNA_1.01.02_3770_0020-column-1420-504-860-2873</t>
        </is>
      </c>
      <c r="C3367" t="inlineStr">
        <is>
          <t>repeat_lemma</t>
        </is>
      </c>
      <c r="D3367" t="n">
        <v>1544</v>
      </c>
      <c r="E3367" t="n">
        <v>1810</v>
      </c>
      <c r="F3367" t="inlineStr">
        <is>
          <t xml:space="preserve">        differenten over den ontfangh van de</t>
        </is>
      </c>
      <c r="G3367">
        <f>HYPERLINK("https://images.diginfra.net/iiif/NL-HaNA_1.01.02/3770/NL-HaNA_1.01.02_3770_0020.jpg/1320,404,1060,3073/full/0/default.jpg", "iiif_url")</f>
        <v/>
      </c>
    </row>
    <row r="3368">
      <c r="A3368" t="inlineStr">
        <is>
          <t>NL-HaNA_1.01.02_3770_0020-page-38</t>
        </is>
      </c>
      <c r="B3368" t="inlineStr">
        <is>
          <t>NL-HaNA_1.01.02_3770_0020-column-1420-504-860-2873</t>
        </is>
      </c>
      <c r="C3368" t="inlineStr">
        <is>
          <t>continuation</t>
        </is>
      </c>
      <c r="D3368" t="n">
        <v>1446</v>
      </c>
      <c r="E3368" t="n">
        <v>1858</v>
      </c>
      <c r="F3368" t="inlineStr">
        <is>
          <t xml:space="preserve">    inkomende ende uytgaende rechten tot Lilo.</t>
        </is>
      </c>
      <c r="G3368">
        <f>HYPERLINK("https://images.diginfra.net/iiif/NL-HaNA_1.01.02/3770/NL-HaNA_1.01.02_3770_0020.jpg/1320,404,1060,3073/full/0/default.jpg", "iiif_url")</f>
        <v/>
      </c>
    </row>
    <row r="3369">
      <c r="A3369" t="inlineStr">
        <is>
          <t>NL-HaNA_1.01.02_3770_0020-page-38</t>
        </is>
      </c>
      <c r="B3369" t="inlineStr">
        <is>
          <t>NL-HaNA_1.01.02_3770_0020-column-1420-504-860-2873</t>
        </is>
      </c>
      <c r="C3369" t="inlineStr">
        <is>
          <t>continuation</t>
        </is>
      </c>
      <c r="D3369" t="n">
        <v>1448</v>
      </c>
      <c r="E3369" t="n">
        <v>1911</v>
      </c>
      <c r="F3369" t="inlineStr">
        <is>
          <t xml:space="preserve">    66. 72.</t>
        </is>
      </c>
      <c r="G3369">
        <f>HYPERLINK("https://images.diginfra.net/iiif/NL-HaNA_1.01.02/3770/NL-HaNA_1.01.02_3770_0020.jpg/1320,404,1060,3073/full/0/default.jpg", "iiif_url")</f>
        <v/>
      </c>
    </row>
    <row r="3370">
      <c r="A3370" t="inlineStr">
        <is>
          <t>NL-HaNA_1.01.02_3770_0020-page-38</t>
        </is>
      </c>
      <c r="B3370" t="inlineStr">
        <is>
          <t>NL-HaNA_1.01.02_3770_0020-column-1420-504-860-2873</t>
        </is>
      </c>
      <c r="C3370" t="inlineStr">
        <is>
          <t>repeat_lemma</t>
        </is>
      </c>
      <c r="D3370" t="n">
        <v>1546</v>
      </c>
      <c r="E3370" t="n">
        <v>1953</v>
      </c>
      <c r="F3370" t="inlineStr">
        <is>
          <t xml:space="preserve">        Visschers van Middelharnis en andere</t>
        </is>
      </c>
      <c r="G3370">
        <f>HYPERLINK("https://images.diginfra.net/iiif/NL-HaNA_1.01.02/3770/NL-HaNA_1.01.02_3770_0020.jpg/1320,404,1060,3073/full/0/default.jpg", "iiif_url")</f>
        <v/>
      </c>
    </row>
    <row r="3371">
      <c r="A3371" t="inlineStr">
        <is>
          <t>NL-HaNA_1.01.02_3770_0020-page-38</t>
        </is>
      </c>
      <c r="B3371" t="inlineStr">
        <is>
          <t>NL-HaNA_1.01.02_3770_0020-column-1420-504-860-2873</t>
        </is>
      </c>
      <c r="C3371" t="inlineStr">
        <is>
          <t>continuation</t>
        </is>
      </c>
      <c r="D3371" t="n">
        <v>1448</v>
      </c>
      <c r="E3371" t="n">
        <v>2000</v>
      </c>
      <c r="F3371" t="inlineStr">
        <is>
          <t xml:space="preserve">    Ingezetenen van desen Staat hare penningen</t>
        </is>
      </c>
      <c r="G3371">
        <f>HYPERLINK("https://images.diginfra.net/iiif/NL-HaNA_1.01.02/3770/NL-HaNA_1.01.02_3770_0020.jpg/1320,404,1060,3073/full/0/default.jpg", "iiif_url")</f>
        <v/>
      </c>
    </row>
    <row r="3372">
      <c r="A3372" t="inlineStr">
        <is>
          <t>NL-HaNA_1.01.02_3770_0020-page-38</t>
        </is>
      </c>
      <c r="B3372" t="inlineStr">
        <is>
          <t>NL-HaNA_1.01.02_3770_0020-column-1420-504-860-2873</t>
        </is>
      </c>
      <c r="C3372" t="inlineStr">
        <is>
          <t>continuation</t>
        </is>
      </c>
      <c r="D3372" t="n">
        <v>1448</v>
      </c>
      <c r="E3372" t="n">
        <v>2052</v>
      </c>
      <c r="F3372" t="inlineStr">
        <is>
          <t xml:space="preserve">    van koop en verkoop van de Visch ut te</t>
        </is>
      </c>
      <c r="G3372">
        <f>HYPERLINK("https://images.diginfra.net/iiif/NL-HaNA_1.01.02/3770/NL-HaNA_1.01.02_3770_0020.jpg/1320,404,1060,3073/full/0/default.jpg", "iiif_url")</f>
        <v/>
      </c>
    </row>
    <row r="3373">
      <c r="A3373" t="inlineStr">
        <is>
          <t>NL-HaNA_1.01.02_3770_0020-page-38</t>
        </is>
      </c>
      <c r="B3373" t="inlineStr">
        <is>
          <t>NL-HaNA_1.01.02_3770_0020-column-1420-504-860-2873</t>
        </is>
      </c>
      <c r="C3373" t="inlineStr">
        <is>
          <t>continuation</t>
        </is>
      </c>
      <c r="D3373" t="n">
        <v>1448</v>
      </c>
      <c r="E3373" t="n">
        <v>2099</v>
      </c>
      <c r="F3373" t="inlineStr">
        <is>
          <t xml:space="preserve">    voeren na hare Woonplaatsen. 71.</t>
        </is>
      </c>
      <c r="G3373">
        <f>HYPERLINK("https://images.diginfra.net/iiif/NL-HaNA_1.01.02/3770/NL-HaNA_1.01.02_3770_0020.jpg/1320,404,1060,3073/full/0/default.jpg", "iiif_url")</f>
        <v/>
      </c>
    </row>
    <row r="3374">
      <c r="A3374" t="inlineStr">
        <is>
          <t>NL-HaNA_1.01.02_3770_0020-page-38</t>
        </is>
      </c>
      <c r="B3374" t="inlineStr">
        <is>
          <t>NL-HaNA_1.01.02_3770_0020-column-1420-504-860-2873</t>
        </is>
      </c>
      <c r="C3374" t="inlineStr">
        <is>
          <t>repeat_lemma</t>
        </is>
      </c>
      <c r="D3374" t="n">
        <v>1546</v>
      </c>
      <c r="E3374" t="n">
        <v>2147</v>
      </c>
      <c r="F3374" t="inlineStr">
        <is>
          <t xml:space="preserve">        Commercie wegens de Spaensche West-</t>
        </is>
      </c>
      <c r="G3374">
        <f>HYPERLINK("https://images.diginfra.net/iiif/NL-HaNA_1.01.02/3770/NL-HaNA_1.01.02_3770_0020.jpg/1320,404,1060,3073/full/0/default.jpg", "iiif_url")</f>
        <v/>
      </c>
    </row>
    <row r="3375">
      <c r="A3375" t="inlineStr">
        <is>
          <t>NL-HaNA_1.01.02_3770_0020-page-38</t>
        </is>
      </c>
      <c r="B3375" t="inlineStr">
        <is>
          <t>NL-HaNA_1.01.02_3770_0020-column-1420-504-860-2873</t>
        </is>
      </c>
      <c r="C3375" t="inlineStr">
        <is>
          <t>continuation</t>
        </is>
      </c>
      <c r="D3375" t="n">
        <v>1448</v>
      </c>
      <c r="E3375" t="n">
        <v>2195</v>
      </c>
      <c r="F3375" t="inlineStr">
        <is>
          <t xml:space="preserve">    indien. 1103.</t>
        </is>
      </c>
      <c r="G3375">
        <f>HYPERLINK("https://images.diginfra.net/iiif/NL-HaNA_1.01.02/3770/NL-HaNA_1.01.02_3770_0020.jpg/1320,404,1060,3073/full/0/default.jpg", "iiif_url")</f>
        <v/>
      </c>
    </row>
    <row r="3376">
      <c r="A3376" t="inlineStr">
        <is>
          <t>NL-HaNA_1.01.02_3770_0020-page-38</t>
        </is>
      </c>
      <c r="B3376" t="inlineStr">
        <is>
          <t>NL-HaNA_1.01.02_3770_0020-column-1420-504-860-2873</t>
        </is>
      </c>
      <c r="C3376" t="inlineStr">
        <is>
          <t>lemma</t>
        </is>
      </c>
      <c r="D3376" t="n">
        <v>1400</v>
      </c>
      <c r="E3376" t="n">
        <v>2248</v>
      </c>
      <c r="F3376" t="inlineStr">
        <is>
          <t>Siet verder Brussel, letter B.</t>
        </is>
      </c>
      <c r="G3376">
        <f>HYPERLINK("https://images.diginfra.net/iiif/NL-HaNA_1.01.02/3770/NL-HaNA_1.01.02_3770_0020.jpg/1320,404,1060,3073/full/0/default.jpg", "iiif_url")</f>
        <v/>
      </c>
    </row>
    <row r="3377">
      <c r="A3377" t="inlineStr">
        <is>
          <t>NL-HaNA_1.01.02_3770_0020-page-38</t>
        </is>
      </c>
      <c r="B3377" t="inlineStr">
        <is>
          <t>NL-HaNA_1.01.02_3770_0020-column-1420-504-860-2873</t>
        </is>
      </c>
      <c r="C3377" t="inlineStr">
        <is>
          <t>lemma</t>
        </is>
      </c>
      <c r="D3377" t="n">
        <v>1400</v>
      </c>
      <c r="E3377" t="n">
        <v>2295</v>
      </c>
      <c r="F3377" t="inlineStr">
        <is>
          <t>Spina, siet Franckfurt, letter F.</t>
        </is>
      </c>
      <c r="G3377">
        <f>HYPERLINK("https://images.diginfra.net/iiif/NL-HaNA_1.01.02/3770/NL-HaNA_1.01.02_3770_0020.jpg/1320,404,1060,3073/full/0/default.jpg", "iiif_url")</f>
        <v/>
      </c>
    </row>
    <row r="3378">
      <c r="A3378" t="inlineStr">
        <is>
          <t>NL-HaNA_1.01.02_3770_0020-page-38</t>
        </is>
      </c>
      <c r="B3378" t="inlineStr">
        <is>
          <t>NL-HaNA_1.01.02_3770_0020-column-1420-504-860-2873</t>
        </is>
      </c>
      <c r="C3378" t="inlineStr">
        <is>
          <t>lemma</t>
        </is>
      </c>
      <c r="D3378" t="n">
        <v>1400</v>
      </c>
      <c r="E3378" t="n">
        <v>2345</v>
      </c>
      <c r="F3378" t="inlineStr">
        <is>
          <t>Stadt en Lande, siet Groningen, letter G.</t>
        </is>
      </c>
      <c r="G3378">
        <f>HYPERLINK("https://images.diginfra.net/iiif/NL-HaNA_1.01.02/3770/NL-HaNA_1.01.02_3770_0020.jpg/1320,404,1060,3073/full/0/default.jpg", "iiif_url")</f>
        <v/>
      </c>
    </row>
    <row r="3379">
      <c r="A3379" t="inlineStr">
        <is>
          <t>NL-HaNA_1.01.02_3770_0020-page-38</t>
        </is>
      </c>
      <c r="B3379" t="inlineStr">
        <is>
          <t>NL-HaNA_1.01.02_3770_0020-column-1420-504-860-2873</t>
        </is>
      </c>
      <c r="C3379" t="inlineStr">
        <is>
          <t>lemma</t>
        </is>
      </c>
      <c r="D3379" t="n">
        <v>1400</v>
      </c>
      <c r="E3379" t="n">
        <v>2391</v>
      </c>
      <c r="F3379" t="inlineStr">
        <is>
          <t>Stirum, siet Limburgh, letter L. en Pruyssen,</t>
        </is>
      </c>
      <c r="G3379">
        <f>HYPERLINK("https://images.diginfra.net/iiif/NL-HaNA_1.01.02/3770/NL-HaNA_1.01.02_3770_0020.jpg/1320,404,1060,3073/full/0/default.jpg", "iiif_url")</f>
        <v/>
      </c>
    </row>
    <row r="3380">
      <c r="A3380" t="inlineStr">
        <is>
          <t>NL-HaNA_1.01.02_3770_0020-page-38</t>
        </is>
      </c>
      <c r="B3380" t="inlineStr">
        <is>
          <t>NL-HaNA_1.01.02_3770_0020-column-1420-504-860-2873</t>
        </is>
      </c>
      <c r="C3380" t="inlineStr">
        <is>
          <t>continuation</t>
        </is>
      </c>
      <c r="D3380" t="n">
        <v>1448</v>
      </c>
      <c r="E3380" t="n">
        <v>2446</v>
      </c>
      <c r="F3380" t="inlineStr">
        <is>
          <t xml:space="preserve">    letter P.</t>
        </is>
      </c>
      <c r="G3380">
        <f>HYPERLINK("https://images.diginfra.net/iiif/NL-HaNA_1.01.02/3770/NL-HaNA_1.01.02_3770_0020.jpg/1320,404,1060,3073/full/0/default.jpg", "iiif_url")</f>
        <v/>
      </c>
    </row>
    <row r="3381">
      <c r="A3381" t="inlineStr">
        <is>
          <t>NL-HaNA_1.01.02_3770_0020-page-38</t>
        </is>
      </c>
      <c r="B3381" t="inlineStr">
        <is>
          <t>NL-HaNA_1.01.02_3770_0020-column-1420-504-860-2873</t>
        </is>
      </c>
      <c r="C3381" t="inlineStr">
        <is>
          <t>lemma</t>
        </is>
      </c>
      <c r="D3381" t="n">
        <v>1402</v>
      </c>
      <c r="E3381" t="n">
        <v>2486</v>
      </c>
      <c r="F3381" t="inlineStr">
        <is>
          <t>Stocken, siet Denemarcken, letter D.</t>
        </is>
      </c>
      <c r="G3381">
        <f>HYPERLINK("https://images.diginfra.net/iiif/NL-HaNA_1.01.02/3770/NL-HaNA_1.01.02_3770_0020.jpg/1320,404,1060,3073/full/0/default.jpg", "iiif_url")</f>
        <v/>
      </c>
    </row>
    <row r="3382">
      <c r="A3382" t="inlineStr">
        <is>
          <t>NL-HaNA_1.01.02_3770_0020-page-38</t>
        </is>
      </c>
      <c r="B3382" t="inlineStr">
        <is>
          <t>NL-HaNA_1.01.02_3770_0020-column-1420-504-860-2873</t>
        </is>
      </c>
      <c r="C3382" t="inlineStr">
        <is>
          <t>lemma</t>
        </is>
      </c>
      <c r="D3382" t="n">
        <v>1402</v>
      </c>
      <c r="E3382" t="n">
        <v>2543</v>
      </c>
      <c r="F3382" t="inlineStr">
        <is>
          <t>Stockholm, Rumpff advertentie. 27. 59. 79.</t>
        </is>
      </c>
      <c r="G3382">
        <f>HYPERLINK("https://images.diginfra.net/iiif/NL-HaNA_1.01.02/3770/NL-HaNA_1.01.02_3770_0020.jpg/1320,404,1060,3073/full/0/default.jpg", "iiif_url")</f>
        <v/>
      </c>
    </row>
    <row r="3383">
      <c r="A3383" t="inlineStr">
        <is>
          <t>NL-HaNA_1.01.02_3770_0020-page-38</t>
        </is>
      </c>
      <c r="B3383" t="inlineStr">
        <is>
          <t>NL-HaNA_1.01.02_3770_0020-column-1420-504-860-2873</t>
        </is>
      </c>
      <c r="C3383" t="inlineStr">
        <is>
          <t>continuation</t>
        </is>
      </c>
      <c r="D3383" t="n">
        <v>1455</v>
      </c>
      <c r="E3383" t="n">
        <v>2583</v>
      </c>
      <c r="F3383" t="inlineStr">
        <is>
          <t xml:space="preserve">    166. 211. 225. 337. 383. 413. 446.</t>
        </is>
      </c>
      <c r="G3383">
        <f>HYPERLINK("https://images.diginfra.net/iiif/NL-HaNA_1.01.02/3770/NL-HaNA_1.01.02_3770_0020.jpg/1320,404,1060,3073/full/0/default.jpg", "iiif_url")</f>
        <v/>
      </c>
    </row>
    <row r="3384">
      <c r="A3384" t="inlineStr">
        <is>
          <t>NL-HaNA_1.01.02_3770_0020-page-38</t>
        </is>
      </c>
      <c r="B3384" t="inlineStr">
        <is>
          <t>NL-HaNA_1.01.02_3770_0020-column-1420-504-860-2873</t>
        </is>
      </c>
      <c r="C3384" t="inlineStr">
        <is>
          <t>continuation</t>
        </is>
      </c>
      <c r="D3384" t="n">
        <v>1453</v>
      </c>
      <c r="E3384" t="n">
        <v>2640</v>
      </c>
      <c r="F3384" t="inlineStr">
        <is>
          <t xml:space="preserve">    580. 675. 894. 704. 721. 725. 777.</t>
        </is>
      </c>
      <c r="G3384">
        <f>HYPERLINK("https://images.diginfra.net/iiif/NL-HaNA_1.01.02/3770/NL-HaNA_1.01.02_3770_0020.jpg/1320,404,1060,3073/full/0/default.jpg", "iiif_url")</f>
        <v/>
      </c>
    </row>
    <row r="3385">
      <c r="A3385" t="inlineStr">
        <is>
          <t>NL-HaNA_1.01.02_3770_0020-page-38</t>
        </is>
      </c>
      <c r="B3385" t="inlineStr">
        <is>
          <t>NL-HaNA_1.01.02_3770_0020-column-1420-504-860-2873</t>
        </is>
      </c>
      <c r="C3385" t="inlineStr">
        <is>
          <t>continuation</t>
        </is>
      </c>
      <c r="D3385" t="n">
        <v>1451</v>
      </c>
      <c r="E3385" t="n">
        <v>2685</v>
      </c>
      <c r="F3385" t="inlineStr">
        <is>
          <t xml:space="preserve">    805. 814. 847. 877. 899. 1028. 1056.</t>
        </is>
      </c>
      <c r="G3385">
        <f>HYPERLINK("https://images.diginfra.net/iiif/NL-HaNA_1.01.02/3770/NL-HaNA_1.01.02_3770_0020.jpg/1320,404,1060,3073/full/0/default.jpg", "iiif_url")</f>
        <v/>
      </c>
    </row>
    <row r="3386">
      <c r="A3386" t="inlineStr">
        <is>
          <t>NL-HaNA_1.01.02_3770_0020-page-38</t>
        </is>
      </c>
      <c r="B3386" t="inlineStr">
        <is>
          <t>NL-HaNA_1.01.02_3770_0020-column-1420-504-860-2873</t>
        </is>
      </c>
      <c r="C3386" t="inlineStr">
        <is>
          <t>continuation</t>
        </is>
      </c>
      <c r="D3386" t="n">
        <v>1455</v>
      </c>
      <c r="E3386" t="n">
        <v>2745</v>
      </c>
      <c r="F3386" t="inlineStr">
        <is>
          <t xml:space="preserve">    1079. 1131. 1166.</t>
        </is>
      </c>
      <c r="G3386">
        <f>HYPERLINK("https://images.diginfra.net/iiif/NL-HaNA_1.01.02/3770/NL-HaNA_1.01.02_3770_0020.jpg/1320,404,1060,3073/full/0/default.jpg", "iiif_url")</f>
        <v/>
      </c>
    </row>
    <row r="3387">
      <c r="A3387" t="inlineStr">
        <is>
          <t>NL-HaNA_1.01.02_3770_0020-page-38</t>
        </is>
      </c>
      <c r="B3387" t="inlineStr">
        <is>
          <t>NL-HaNA_1.01.02_3770_0020-column-1420-504-860-2873</t>
        </is>
      </c>
      <c r="C3387" t="inlineStr">
        <is>
          <t>repeat_lemma</t>
        </is>
      </c>
      <c r="D3387" t="n">
        <v>1583</v>
      </c>
      <c r="E3387" t="n">
        <v>2775</v>
      </c>
      <c r="F3387" t="inlineStr">
        <is>
          <t xml:space="preserve">        Haghten over de termen van het Pla-</t>
        </is>
      </c>
      <c r="G3387">
        <f>HYPERLINK("https://images.diginfra.net/iiif/NL-HaNA_1.01.02/3770/NL-HaNA_1.01.02_3770_0020.jpg/1320,404,1060,3073/full/0/default.jpg", "iiif_url")</f>
        <v/>
      </c>
    </row>
    <row r="3388">
      <c r="A3388" t="inlineStr">
        <is>
          <t>NL-HaNA_1.01.02_3770_0020-page-38</t>
        </is>
      </c>
      <c r="B3388" t="inlineStr">
        <is>
          <t>NL-HaNA_1.01.02_3770_0020-column-1420-504-860-2873</t>
        </is>
      </c>
      <c r="C3388" t="inlineStr">
        <is>
          <t>continuation</t>
        </is>
      </c>
      <c r="D3388" t="n">
        <v>1453</v>
      </c>
      <c r="E3388" t="n">
        <v>2825</v>
      </c>
      <c r="F3388" t="inlineStr">
        <is>
          <t xml:space="preserve">    caet van den tweeden Juni des voorleden</t>
        </is>
      </c>
      <c r="G3388">
        <f>HYPERLINK("https://images.diginfra.net/iiif/NL-HaNA_1.01.02/3770/NL-HaNA_1.01.02_3770_0020.jpg/1320,404,1060,3073/full/0/default.jpg", "iiif_url")</f>
        <v/>
      </c>
    </row>
    <row r="3389">
      <c r="A3389" t="inlineStr">
        <is>
          <t>NL-HaNA_1.01.02_3770_0020-page-38</t>
        </is>
      </c>
      <c r="B3389" t="inlineStr">
        <is>
          <t>NL-HaNA_1.01.02_3770_0020-column-1420-504-860-2873</t>
        </is>
      </c>
      <c r="C3389" t="inlineStr">
        <is>
          <t>continuation</t>
        </is>
      </c>
      <c r="D3389" t="n">
        <v>1458</v>
      </c>
      <c r="E3389" t="n">
        <v>2884</v>
      </c>
      <c r="F3389" t="inlineStr">
        <is>
          <t xml:space="preserve">    laers. 8.</t>
        </is>
      </c>
      <c r="G3389">
        <f>HYPERLINK("https://images.diginfra.net/iiif/NL-HaNA_1.01.02/3770/NL-HaNA_1.01.02_3770_0020.jpg/1320,404,1060,3073/full/0/default.jpg", "iiif_url")</f>
        <v/>
      </c>
    </row>
    <row r="3390">
      <c r="A3390" t="inlineStr">
        <is>
          <t>NL-HaNA_1.01.02_3770_0020-page-38</t>
        </is>
      </c>
      <c r="B3390" t="inlineStr">
        <is>
          <t>NL-HaNA_1.01.02_3770_0020-column-1420-504-860-2873</t>
        </is>
      </c>
      <c r="C3390" t="inlineStr">
        <is>
          <t>repeat_lemma</t>
        </is>
      </c>
      <c r="D3390" t="n">
        <v>1578</v>
      </c>
      <c r="E3390" t="n">
        <v>2913</v>
      </c>
      <c r="F3390" t="inlineStr">
        <is>
          <t xml:space="preserve">        voor den Residert Rumpff hondert een</t>
        </is>
      </c>
      <c r="G3390">
        <f>HYPERLINK("https://images.diginfra.net/iiif/NL-HaNA_1.01.02/3770/NL-HaNA_1.01.02_3770_0020.jpg/1320,404,1060,3073/full/0/default.jpg", "iiif_url")</f>
        <v/>
      </c>
    </row>
    <row r="3391">
      <c r="A3391" t="inlineStr">
        <is>
          <t>NL-HaNA_1.01.02_3770_0020-page-38</t>
        </is>
      </c>
      <c r="B3391" t="inlineStr">
        <is>
          <t>NL-HaNA_1.01.02_3770_0020-column-1420-504-860-2873</t>
        </is>
      </c>
      <c r="C3391" t="inlineStr">
        <is>
          <t>continuation</t>
        </is>
      </c>
      <c r="D3391" t="n">
        <v>1455</v>
      </c>
      <c r="E3391" t="n">
        <v>2972</v>
      </c>
      <c r="F3391" t="inlineStr">
        <is>
          <t xml:space="preserve">    en twintigh guldens tivaelf stuyvers op reke-</t>
        </is>
      </c>
      <c r="G3391">
        <f>HYPERLINK("https://images.diginfra.net/iiif/NL-HaNA_1.01.02/3770/NL-HaNA_1.01.02_3770_0020.jpg/1320,404,1060,3073/full/0/default.jpg", "iiif_url")</f>
        <v/>
      </c>
    </row>
    <row r="3392">
      <c r="A3392" t="inlineStr">
        <is>
          <t>NL-HaNA_1.01.02_3770_0020-page-38</t>
        </is>
      </c>
      <c r="B3392" t="inlineStr">
        <is>
          <t>NL-HaNA_1.01.02_3770_0020-column-1420-504-860-2873</t>
        </is>
      </c>
      <c r="C3392" t="inlineStr">
        <is>
          <t>continuation</t>
        </is>
      </c>
      <c r="D3392" t="n">
        <v>1453</v>
      </c>
      <c r="E3392" t="n">
        <v>3028</v>
      </c>
      <c r="F3392" t="inlineStr">
        <is>
          <t xml:space="preserve">    ningh te valideren. 34.</t>
        </is>
      </c>
      <c r="G3392">
        <f>HYPERLINK("https://images.diginfra.net/iiif/NL-HaNA_1.01.02/3770/NL-HaNA_1.01.02_3770_0020.jpg/1320,404,1060,3073/full/0/default.jpg", "iiif_url")</f>
        <v/>
      </c>
    </row>
    <row r="3393">
      <c r="A3393" t="inlineStr">
        <is>
          <t>NL-HaNA_1.01.02_3770_0020-page-38</t>
        </is>
      </c>
      <c r="B3393" t="inlineStr">
        <is>
          <t>NL-HaNA_1.01.02_3770_0020-column-1420-504-860-2873</t>
        </is>
      </c>
      <c r="C3393" t="inlineStr">
        <is>
          <t>repeat_lemma</t>
        </is>
      </c>
      <c r="D3393" t="n">
        <v>1555</v>
      </c>
      <c r="E3393" t="n">
        <v>3068</v>
      </c>
      <c r="F3393" t="inlineStr">
        <is>
          <t xml:space="preserve">        rakende de ses laeiste gearresteerde Sche-</t>
        </is>
      </c>
      <c r="G3393">
        <f>HYPERLINK("https://images.diginfra.net/iiif/NL-HaNA_1.01.02/3770/NL-HaNA_1.01.02_3770_0020.jpg/1320,404,1060,3073/full/0/default.jpg", "iiif_url")</f>
        <v/>
      </c>
    </row>
    <row r="3394">
      <c r="A3394" t="inlineStr">
        <is>
          <t>NL-HaNA_1.01.02_3770_0020-page-38</t>
        </is>
      </c>
      <c r="B3394" t="inlineStr">
        <is>
          <t>NL-HaNA_1.01.02_3770_0020-column-1420-504-860-2873</t>
        </is>
      </c>
      <c r="C3394" t="inlineStr">
        <is>
          <t>continuation</t>
        </is>
      </c>
      <c r="D3394" t="n">
        <v>1458</v>
      </c>
      <c r="E3394" t="n">
        <v>3124</v>
      </c>
      <c r="F3394" t="inlineStr">
        <is>
          <t xml:space="preserve">    pen. 185.</t>
        </is>
      </c>
      <c r="G3394">
        <f>HYPERLINK("https://images.diginfra.net/iiif/NL-HaNA_1.01.02/3770/NL-HaNA_1.01.02_3770_0020.jpg/1320,404,1060,3073/full/0/default.jpg", "iiif_url")</f>
        <v/>
      </c>
    </row>
    <row r="3395">
      <c r="A3395" t="inlineStr">
        <is>
          <t>NL-HaNA_1.01.02_3770_0020-page-38</t>
        </is>
      </c>
      <c r="B3395" t="inlineStr">
        <is>
          <t>NL-HaNA_1.01.02_3770_0020-column-1420-504-860-2873</t>
        </is>
      </c>
      <c r="C3395" t="inlineStr">
        <is>
          <t>repeat_lemma</t>
        </is>
      </c>
      <c r="D3395" t="n">
        <v>1557</v>
      </c>
      <c r="E3395" t="n">
        <v>3169</v>
      </c>
      <c r="F3395" t="inlineStr">
        <is>
          <t xml:space="preserve">        confisqueren van twee Nederlandsche</t>
        </is>
      </c>
      <c r="G3395">
        <f>HYPERLINK("https://images.diginfra.net/iiif/NL-HaNA_1.01.02/3770/NL-HaNA_1.01.02_3770_0020.jpg/1320,404,1060,3073/full/0/default.jpg", "iiif_url")</f>
        <v/>
      </c>
    </row>
    <row r="3396">
      <c r="A3396" t="inlineStr">
        <is>
          <t>NL-HaNA_1.01.02_3770_0020-page-38</t>
        </is>
      </c>
      <c r="B3396" t="inlineStr">
        <is>
          <t>NL-HaNA_1.01.02_3770_0020-column-1420-504-860-2873</t>
        </is>
      </c>
      <c r="C3396" t="inlineStr">
        <is>
          <t>continuation</t>
        </is>
      </c>
      <c r="D3396" t="n">
        <v>1455</v>
      </c>
      <c r="E3396" t="n">
        <v>3224</v>
      </c>
      <c r="F3396" t="inlineStr">
        <is>
          <t xml:space="preserve">    Schepen. 447.</t>
        </is>
      </c>
      <c r="G3396">
        <f>HYPERLINK("https://images.diginfra.net/iiif/NL-HaNA_1.01.02/3770/NL-HaNA_1.01.02_3770_0020.jpg/1320,404,1060,3073/full/0/default.jpg", "iiif_url")</f>
        <v/>
      </c>
    </row>
    <row r="3397">
      <c r="A3397" t="inlineStr">
        <is>
          <t>NL-HaNA_1.01.02_3770_0020-page-38</t>
        </is>
      </c>
      <c r="B3397" t="inlineStr">
        <is>
          <t>NL-HaNA_1.01.02_3770_0020-column-1420-504-860-2873</t>
        </is>
      </c>
      <c r="C3397" t="inlineStr">
        <is>
          <t>repeat_lemma</t>
        </is>
      </c>
      <c r="D3397" t="n">
        <v>1544</v>
      </c>
      <c r="E3397" t="n">
        <v>3250</v>
      </c>
      <c r="F3397" t="inlineStr">
        <is>
          <t xml:space="preserve">        devoir te doen tot onslaginge van het</t>
        </is>
      </c>
      <c r="G3397">
        <f>HYPERLINK("https://images.diginfra.net/iiif/NL-HaNA_1.01.02/3770/NL-HaNA_1.01.02_3770_0020.jpg/1320,404,1060,3073/full/0/default.jpg", "iiif_url")</f>
        <v/>
      </c>
    </row>
    <row r="3398">
      <c r="A3398" t="inlineStr">
        <is>
          <t>NL-HaNA_1.01.02_3770_0020-page-38</t>
        </is>
      </c>
      <c r="B3398" t="inlineStr">
        <is>
          <t>NL-HaNA_1.01.02_3770_0020-column-1420-504-860-2873</t>
        </is>
      </c>
      <c r="C3398" t="inlineStr">
        <is>
          <t>continuation</t>
        </is>
      </c>
      <c r="D3398" t="n">
        <v>1462</v>
      </c>
      <c r="E3398" t="n">
        <v>3321</v>
      </c>
      <c r="F3398" t="inlineStr">
        <is>
          <t xml:space="preserve">    Schip de Hoop. 447.</t>
        </is>
      </c>
      <c r="G3398">
        <f>HYPERLINK("https://images.diginfra.net/iiif/NL-HaNA_1.01.02/3770/NL-HaNA_1.01.02_3770_0020.jpg/1320,404,1060,3073/full/0/default.jpg", "iiif_url")</f>
        <v/>
      </c>
    </row>
    <row r="3402">
      <c r="A3402" t="inlineStr">
        <is>
          <t>NL-HaNA_1.01.02_3770_0020-page-39</t>
        </is>
      </c>
      <c r="B3402" t="inlineStr">
        <is>
          <t>NL-HaNA_1.01.02_3770_0020-column-2514-470-886-2867</t>
        </is>
      </c>
      <c r="C3402" t="inlineStr">
        <is>
          <t>unknown_line_type</t>
        </is>
      </c>
      <c r="D3402" t="n">
        <v>2649</v>
      </c>
      <c r="E3402" t="n">
        <v>466</v>
      </c>
      <c r="F3402" t="inlineStr">
        <is>
          <t xml:space="preserve">        wegens het Schip St. Jan. 474. 592.</t>
        </is>
      </c>
      <c r="G3402">
        <f>HYPERLINK("https://images.diginfra.net/iiif/NL-HaNA_1.01.02/3770/NL-HaNA_1.01.02_3770_0020.jpg/2414,370,1086,3067/full/0/default.jpg", "iiif_url")</f>
        <v/>
      </c>
    </row>
    <row r="3403">
      <c r="A3403" t="inlineStr">
        <is>
          <t>NL-HaNA_1.01.02_3770_0020-page-39</t>
        </is>
      </c>
      <c r="B3403" t="inlineStr">
        <is>
          <t>NL-HaNA_1.01.02_3770_0020-column-2514-470-886-2867</t>
        </is>
      </c>
      <c r="C3403" t="inlineStr">
        <is>
          <t>unknown_line_type</t>
        </is>
      </c>
      <c r="D3403" t="n">
        <v>2644</v>
      </c>
      <c r="E3403" t="n">
        <v>517</v>
      </c>
      <c r="F3403" t="inlineStr">
        <is>
          <t xml:space="preserve">        devoir tot ontstaginge van het Schip El-</t>
        </is>
      </c>
      <c r="G3403">
        <f>HYPERLINK("https://images.diginfra.net/iiif/NL-HaNA_1.01.02/3770/NL-HaNA_1.01.02_3770_0020.jpg/2414,370,1086,3067/full/0/default.jpg", "iiif_url")</f>
        <v/>
      </c>
    </row>
    <row r="3404">
      <c r="A3404" t="inlineStr">
        <is>
          <t>NL-HaNA_1.01.02_3770_0020-page-39</t>
        </is>
      </c>
      <c r="B3404" t="inlineStr">
        <is>
          <t>NL-HaNA_1.01.02_3770_0020-column-2514-470-886-2867</t>
        </is>
      </c>
      <c r="C3404" t="inlineStr">
        <is>
          <t>continuation</t>
        </is>
      </c>
      <c r="D3404" t="n">
        <v>2540</v>
      </c>
      <c r="E3404" t="n">
        <v>566</v>
      </c>
      <c r="F3404" t="inlineStr">
        <is>
          <t xml:space="preserve">    senhagen. 2476.</t>
        </is>
      </c>
      <c r="G3404">
        <f>HYPERLINK("https://images.diginfra.net/iiif/NL-HaNA_1.01.02/3770/NL-HaNA_1.01.02_3770_0020.jpg/2414,370,1086,3067/full/0/default.jpg", "iiif_url")</f>
        <v/>
      </c>
    </row>
    <row r="3405">
      <c r="A3405" t="inlineStr">
        <is>
          <t>NL-HaNA_1.01.02_3770_0020-page-39</t>
        </is>
      </c>
      <c r="B3405" t="inlineStr">
        <is>
          <t>NL-HaNA_1.01.02_3770_0020-column-2514-470-886-2867</t>
        </is>
      </c>
      <c r="C3405" t="inlineStr">
        <is>
          <t>repeat_lemma</t>
        </is>
      </c>
      <c r="D3405" t="n">
        <v>2644</v>
      </c>
      <c r="E3405" t="n">
        <v>616</v>
      </c>
      <c r="F3405" t="inlineStr">
        <is>
          <t xml:space="preserve">        cesseren van Tollen. 3569.</t>
        </is>
      </c>
      <c r="G3405">
        <f>HYPERLINK("https://images.diginfra.net/iiif/NL-HaNA_1.01.02/3770/NL-HaNA_1.01.02_3770_0020.jpg/2414,370,1086,3067/full/0/default.jpg", "iiif_url")</f>
        <v/>
      </c>
    </row>
    <row r="3406">
      <c r="A3406" t="inlineStr">
        <is>
          <t>NL-HaNA_1.01.02_3770_0020-page-39</t>
        </is>
      </c>
      <c r="B3406" t="inlineStr">
        <is>
          <t>NL-HaNA_1.01.02_3770_0020-column-2514-470-886-2867</t>
        </is>
      </c>
      <c r="C3406" t="inlineStr">
        <is>
          <t>repeat_lemma</t>
        </is>
      </c>
      <c r="D3406" t="n">
        <v>2649</v>
      </c>
      <c r="E3406" t="n">
        <v>662</v>
      </c>
      <c r="F3406" t="inlineStr">
        <is>
          <t xml:space="preserve">        Haghten wegens den Koningh van De-</t>
        </is>
      </c>
      <c r="G3406">
        <f>HYPERLINK("https://images.diginfra.net/iiif/NL-HaNA_1.01.02/3770/NL-HaNA_1.01.02_3770_0020.jpg/2414,370,1086,3067/full/0/default.jpg", "iiif_url")</f>
        <v/>
      </c>
    </row>
    <row r="3407">
      <c r="A3407" t="inlineStr">
        <is>
          <t>NL-HaNA_1.01.02_3770_0020-page-39</t>
        </is>
      </c>
      <c r="B3407" t="inlineStr">
        <is>
          <t>NL-HaNA_1.01.02_3770_0020-column-2514-470-886-2867</t>
        </is>
      </c>
      <c r="C3407" t="inlineStr">
        <is>
          <t>continuation</t>
        </is>
      </c>
      <c r="D3407" t="n">
        <v>2547</v>
      </c>
      <c r="E3407" t="n">
        <v>712</v>
      </c>
      <c r="F3407" t="inlineStr">
        <is>
          <t xml:space="preserve">    nemarcken wegens een Expressen op versoeck</t>
        </is>
      </c>
      <c r="G3407">
        <f>HYPERLINK("https://images.diginfra.net/iiif/NL-HaNA_1.01.02/3770/NL-HaNA_1.01.02_3770_0020.jpg/2414,370,1086,3067/full/0/default.jpg", "iiif_url")</f>
        <v/>
      </c>
    </row>
    <row r="3408">
      <c r="A3408" t="inlineStr">
        <is>
          <t>NL-HaNA_1.01.02_3770_0020-page-39</t>
        </is>
      </c>
      <c r="B3408" t="inlineStr">
        <is>
          <t>NL-HaNA_1.01.02_3770_0020-column-2514-470-886-2867</t>
        </is>
      </c>
      <c r="C3408" t="inlineStr">
        <is>
          <t>continuation</t>
        </is>
      </c>
      <c r="D3408" t="n">
        <v>2547</v>
      </c>
      <c r="E3408" t="n">
        <v>761</v>
      </c>
      <c r="F3408" t="inlineStr">
        <is>
          <t xml:space="preserve">    van den Erfprins van Hessen afgesonden.</t>
        </is>
      </c>
      <c r="G3408">
        <f>HYPERLINK("https://images.diginfra.net/iiif/NL-HaNA_1.01.02/3770/NL-HaNA_1.01.02_3770_0020.jpg/2414,370,1086,3067/full/0/default.jpg", "iiif_url")</f>
        <v/>
      </c>
    </row>
    <row r="3409">
      <c r="A3409" t="inlineStr">
        <is>
          <t>NL-HaNA_1.01.02_3770_0020-page-39</t>
        </is>
      </c>
      <c r="B3409" t="inlineStr">
        <is>
          <t>NL-HaNA_1.01.02_3770_0020-column-2514-470-886-2867</t>
        </is>
      </c>
      <c r="C3409" t="inlineStr">
        <is>
          <t>continuation</t>
        </is>
      </c>
      <c r="D3409" t="n">
        <v>2552</v>
      </c>
      <c r="E3409" t="n">
        <v>809</v>
      </c>
      <c r="F3409" t="inlineStr">
        <is>
          <t xml:space="preserve">    569. 38.</t>
        </is>
      </c>
      <c r="G3409">
        <f>HYPERLINK("https://images.diginfra.net/iiif/NL-HaNA_1.01.02/3770/NL-HaNA_1.01.02_3770_0020.jpg/2414,370,1086,3067/full/0/default.jpg", "iiif_url")</f>
        <v/>
      </c>
    </row>
    <row r="3410">
      <c r="A3410" t="inlineStr">
        <is>
          <t>NL-HaNA_1.01.02_3770_0020-page-39</t>
        </is>
      </c>
      <c r="B3410" t="inlineStr">
        <is>
          <t>NL-HaNA_1.01.02_3770_0020-column-2514-470-886-2867</t>
        </is>
      </c>
      <c r="C3410" t="inlineStr">
        <is>
          <t>repeat_lemma</t>
        </is>
      </c>
      <c r="D3410" t="n">
        <v>2649</v>
      </c>
      <c r="E3410" t="n">
        <v>858</v>
      </c>
      <c r="F3410" t="inlineStr">
        <is>
          <t xml:space="preserve">        devoir te doen tot ontstaginge van het</t>
        </is>
      </c>
      <c r="G3410">
        <f>HYPERLINK("https://images.diginfra.net/iiif/NL-HaNA_1.01.02/3770/NL-HaNA_1.01.02_3770_0020.jpg/2414,370,1086,3067/full/0/default.jpg", "iiif_url")</f>
        <v/>
      </c>
    </row>
    <row r="3411">
      <c r="A3411" t="inlineStr">
        <is>
          <t>NL-HaNA_1.01.02_3770_0020-page-39</t>
        </is>
      </c>
      <c r="B3411" t="inlineStr">
        <is>
          <t>NL-HaNA_1.01.02_3770_0020-column-2514-470-886-2867</t>
        </is>
      </c>
      <c r="C3411" t="inlineStr">
        <is>
          <t>continuation</t>
        </is>
      </c>
      <c r="D3411" t="n">
        <v>2549</v>
      </c>
      <c r="E3411" t="n">
        <v>905</v>
      </c>
      <c r="F3411" t="inlineStr">
        <is>
          <t xml:space="preserve">    Schip de Koninghsberger Potavat. 634.</t>
        </is>
      </c>
      <c r="G3411">
        <f>HYPERLINK("https://images.diginfra.net/iiif/NL-HaNA_1.01.02/3770/NL-HaNA_1.01.02_3770_0020.jpg/2414,370,1086,3067/full/0/default.jpg", "iiif_url")</f>
        <v/>
      </c>
    </row>
    <row r="3412">
      <c r="A3412" t="inlineStr">
        <is>
          <t>NL-HaNA_1.01.02_3770_0020-page-39</t>
        </is>
      </c>
      <c r="B3412" t="inlineStr">
        <is>
          <t>NL-HaNA_1.01.02_3770_0020-column-2514-470-886-2867</t>
        </is>
      </c>
      <c r="C3412" t="inlineStr">
        <is>
          <t>repeat_lemma</t>
        </is>
      </c>
      <c r="D3412" t="n">
        <v>2640</v>
      </c>
      <c r="E3412" t="n">
        <v>956</v>
      </c>
      <c r="F3412" t="inlineStr">
        <is>
          <t xml:space="preserve">        rouw over de doodt van den Koningh</t>
        </is>
      </c>
      <c r="G3412">
        <f>HYPERLINK("https://images.diginfra.net/iiif/NL-HaNA_1.01.02/3770/NL-HaNA_1.01.02_3770_0020.jpg/2414,370,1086,3067/full/0/default.jpg", "iiif_url")</f>
        <v/>
      </c>
    </row>
    <row r="3413">
      <c r="A3413" t="inlineStr">
        <is>
          <t>NL-HaNA_1.01.02_3770_0020-page-39</t>
        </is>
      </c>
      <c r="B3413" t="inlineStr">
        <is>
          <t>NL-HaNA_1.01.02_3770_0020-column-2514-470-886-2867</t>
        </is>
      </c>
      <c r="C3413" t="inlineStr">
        <is>
          <t>continuation</t>
        </is>
      </c>
      <c r="D3413" t="n">
        <v>2549</v>
      </c>
      <c r="E3413" t="n">
        <v>1003</v>
      </c>
      <c r="F3413" t="inlineStr">
        <is>
          <t xml:space="preserve">    van Vranckrijck. o12.</t>
        </is>
      </c>
      <c r="G3413">
        <f>HYPERLINK("https://images.diginfra.net/iiif/NL-HaNA_1.01.02/3770/NL-HaNA_1.01.02_3770_0020.jpg/2414,370,1086,3067/full/0/default.jpg", "iiif_url")</f>
        <v/>
      </c>
    </row>
    <row r="3414">
      <c r="A3414" t="inlineStr">
        <is>
          <t>NL-HaNA_1.01.02_3770_0020-page-39</t>
        </is>
      </c>
      <c r="B3414" t="inlineStr">
        <is>
          <t>NL-HaNA_1.01.02_3770_0020-column-2514-470-886-2867</t>
        </is>
      </c>
      <c r="C3414" t="inlineStr">
        <is>
          <t>repeat_lemma</t>
        </is>
      </c>
      <c r="D3414" t="n">
        <v>2640</v>
      </c>
      <c r="E3414" t="n">
        <v>1052</v>
      </c>
      <c r="F3414" t="inlineStr">
        <is>
          <t xml:space="preserve">        wegens aghterstallen. 1135.</t>
        </is>
      </c>
      <c r="G3414">
        <f>HYPERLINK("https://images.diginfra.net/iiif/NL-HaNA_1.01.02/3770/NL-HaNA_1.01.02_3770_0020.jpg/2414,370,1086,3067/full/0/default.jpg", "iiif_url")</f>
        <v/>
      </c>
    </row>
    <row r="3415">
      <c r="A3415" t="inlineStr">
        <is>
          <t>NL-HaNA_1.01.02_3770_0020-page-39</t>
        </is>
      </c>
      <c r="B3415" t="inlineStr">
        <is>
          <t>NL-HaNA_1.01.02_3770_0020-column-2514-470-886-2867</t>
        </is>
      </c>
      <c r="C3415" t="inlineStr">
        <is>
          <t>lemma</t>
        </is>
      </c>
      <c r="D3415" t="n">
        <v>2498</v>
      </c>
      <c r="E3415" t="n">
        <v>1100</v>
      </c>
      <c r="F3415" t="inlineStr">
        <is>
          <t>Swabische Kreytz. 135. 513. 681.</t>
        </is>
      </c>
      <c r="G3415">
        <f>HYPERLINK("https://images.diginfra.net/iiif/NL-HaNA_1.01.02/3770/NL-HaNA_1.01.02_3770_0020.jpg/2414,370,1086,3067/full/0/default.jpg", "iiif_url")</f>
        <v/>
      </c>
    </row>
    <row r="3416">
      <c r="A3416" t="inlineStr">
        <is>
          <t>NL-HaNA_1.01.02_3770_0020-page-39</t>
        </is>
      </c>
      <c r="B3416" t="inlineStr">
        <is>
          <t>NL-HaNA_1.01.02_3770_0020-column-2514-470-886-2867</t>
        </is>
      </c>
      <c r="C3416" t="inlineStr">
        <is>
          <t>lemma</t>
        </is>
      </c>
      <c r="D3416" t="n">
        <v>2501</v>
      </c>
      <c r="E3416" t="n">
        <v>1149</v>
      </c>
      <c r="F3416" t="inlineStr">
        <is>
          <t>sweeden, siet Stockholm, letter S.</t>
        </is>
      </c>
      <c r="G3416">
        <f>HYPERLINK("https://images.diginfra.net/iiif/NL-HaNA_1.01.02/3770/NL-HaNA_1.01.02_3770_0020.jpg/2414,370,1086,3067/full/0/default.jpg", "iiif_url")</f>
        <v/>
      </c>
    </row>
    <row r="3417">
      <c r="A3417" t="inlineStr">
        <is>
          <t>NL-HaNA_1.01.02_3770_0020-page-39</t>
        </is>
      </c>
      <c r="B3417" t="inlineStr">
        <is>
          <t>NL-HaNA_1.01.02_3770_0020-column-2514-470-886-2867</t>
        </is>
      </c>
      <c r="C3417" t="inlineStr">
        <is>
          <t>lemma</t>
        </is>
      </c>
      <c r="D3417" t="n">
        <v>2501</v>
      </c>
      <c r="E3417" t="n">
        <v>1202</v>
      </c>
      <c r="F3417" t="inlineStr">
        <is>
          <t>Sucouet, Koopman tot Amwerpen, wegens</t>
        </is>
      </c>
      <c r="G3417">
        <f>HYPERLINK("https://images.diginfra.net/iiif/NL-HaNA_1.01.02/3770/NL-HaNA_1.01.02_3770_0020.jpg/2414,370,1086,3067/full/0/default.jpg", "iiif_url")</f>
        <v/>
      </c>
    </row>
    <row r="3418">
      <c r="A3418" t="inlineStr">
        <is>
          <t>NL-HaNA_1.01.02_3770_0020-page-39</t>
        </is>
      </c>
      <c r="B3418" t="inlineStr">
        <is>
          <t>NL-HaNA_1.01.02_3770_0020-column-2514-470-886-2867</t>
        </is>
      </c>
      <c r="C3418" t="inlineStr">
        <is>
          <t>continuation</t>
        </is>
      </c>
      <c r="D3418" t="n">
        <v>2552</v>
      </c>
      <c r="E3418" t="n">
        <v>1247</v>
      </c>
      <c r="F3418" t="inlineStr">
        <is>
          <t xml:space="preserve">    aenhalen van dertigh vaten Sucker tot Rot-</t>
        </is>
      </c>
      <c r="G3418">
        <f>HYPERLINK("https://images.diginfra.net/iiif/NL-HaNA_1.01.02/3770/NL-HaNA_1.01.02_3770_0020.jpg/2414,370,1086,3067/full/0/default.jpg", "iiif_url")</f>
        <v/>
      </c>
    </row>
    <row r="3419">
      <c r="A3419" t="inlineStr">
        <is>
          <t>NL-HaNA_1.01.02_3770_0020-page-39</t>
        </is>
      </c>
      <c r="B3419" t="inlineStr">
        <is>
          <t>NL-HaNA_1.01.02_3770_0020-column-2514-470-886-2867</t>
        </is>
      </c>
      <c r="C3419" t="inlineStr">
        <is>
          <t>continuation</t>
        </is>
      </c>
      <c r="D3419" t="n">
        <v>2549</v>
      </c>
      <c r="E3419" t="n">
        <v>1296</v>
      </c>
      <c r="F3419" t="inlineStr">
        <is>
          <t xml:space="preserve">    terdam. 494.</t>
        </is>
      </c>
      <c r="G3419">
        <f>HYPERLINK("https://images.diginfra.net/iiif/NL-HaNA_1.01.02/3770/NL-HaNA_1.01.02_3770_0020.jpg/2414,370,1086,3067/full/0/default.jpg", "iiif_url")</f>
        <v/>
      </c>
    </row>
    <row r="3420">
      <c r="A3420" t="inlineStr">
        <is>
          <t>NL-HaNA_1.01.02_3770_0020-page-39</t>
        </is>
      </c>
      <c r="B3420" t="inlineStr">
        <is>
          <t>NL-HaNA_1.01.02_3770_0020-column-2514-470-886-2867</t>
        </is>
      </c>
      <c r="C3420" t="inlineStr">
        <is>
          <t>lemma</t>
        </is>
      </c>
      <c r="D3420" t="n">
        <v>2503</v>
      </c>
      <c r="E3420" t="n">
        <v>1345</v>
      </c>
      <c r="F3420" t="inlineStr">
        <is>
          <t>Suriname, siet Zutiname, letter Z.</t>
        </is>
      </c>
      <c r="G3420">
        <f>HYPERLINK("https://images.diginfra.net/iiif/NL-HaNA_1.01.02/3770/NL-HaNA_1.01.02_3770_0020.jpg/2414,370,1086,3067/full/0/default.jpg", "iiif_url")</f>
        <v/>
      </c>
    </row>
    <row r="3421">
      <c r="A3421" t="inlineStr">
        <is>
          <t>NL-HaNA_1.01.02_3770_0020-page-39</t>
        </is>
      </c>
      <c r="B3421" t="inlineStr">
        <is>
          <t>NL-HaNA_1.01.02_3770_0020-column-2514-470-886-2867</t>
        </is>
      </c>
      <c r="C3421" t="inlineStr">
        <is>
          <t>non_index_line</t>
        </is>
      </c>
      <c r="D3421" t="n">
        <v>2904</v>
      </c>
      <c r="E3421" t="n">
        <v>1516</v>
      </c>
      <c r="F3421" t="inlineStr">
        <is>
          <t xml:space="preserve">        I</t>
        </is>
      </c>
      <c r="G3421">
        <f>HYPERLINK("https://images.diginfra.net/iiif/NL-HaNA_1.01.02/3770/NL-HaNA_1.01.02_3770_0020.jpg/2414,370,1086,3067/full/0/default.jpg", "iiif_url")</f>
        <v/>
      </c>
    </row>
    <row r="3422">
      <c r="A3422" t="inlineStr">
        <is>
          <t>NL-HaNA_1.01.02_3770_0020-page-39</t>
        </is>
      </c>
      <c r="B3422" t="inlineStr">
        <is>
          <t>NL-HaNA_1.01.02_3770_0020-column-2514-470-886-2867</t>
        </is>
      </c>
      <c r="C3422" t="inlineStr">
        <is>
          <t>non_index_line</t>
        </is>
      </c>
      <c r="D3422" t="n">
        <v>2975</v>
      </c>
      <c r="E3422" t="n">
        <v>1550</v>
      </c>
      <c r="F3422" t="inlineStr">
        <is>
          <t xml:space="preserve">        .</t>
        </is>
      </c>
      <c r="G3422">
        <f>HYPERLINK("https://images.diginfra.net/iiif/NL-HaNA_1.01.02/3770/NL-HaNA_1.01.02_3770_0020.jpg/2414,370,1086,3067/full/0/default.jpg", "iiif_url")</f>
        <v/>
      </c>
    </row>
    <row r="3423">
      <c r="A3423" t="inlineStr">
        <is>
          <t>NL-HaNA_1.01.02_3770_0020-page-39</t>
        </is>
      </c>
      <c r="B3423" t="inlineStr">
        <is>
          <t>NL-HaNA_1.01.02_3770_0020-column-2514-470-886-2867</t>
        </is>
      </c>
      <c r="C3423" t="inlineStr">
        <is>
          <t>repeat_lemma</t>
        </is>
      </c>
      <c r="D3423" t="n">
        <v>2607</v>
      </c>
      <c r="E3423" t="n">
        <v>1633</v>
      </c>
      <c r="F3423" t="inlineStr">
        <is>
          <t xml:space="preserve">        Mrocea, siet Portugael, letter P.</t>
        </is>
      </c>
      <c r="G3423">
        <f>HYPERLINK("https://images.diginfra.net/iiif/NL-HaNA_1.01.02/3770/NL-HaNA_1.01.02_3770_0020.jpg/2414,370,1086,3067/full/0/default.jpg", "iiif_url")</f>
        <v/>
      </c>
    </row>
    <row r="3424">
      <c r="A3424" t="inlineStr">
        <is>
          <t>NL-HaNA_1.01.02_3770_0020-page-39</t>
        </is>
      </c>
      <c r="B3424" t="inlineStr">
        <is>
          <t>NL-HaNA_1.01.02_3770_0020-column-2514-470-886-2867</t>
        </is>
      </c>
      <c r="C3424" t="inlineStr">
        <is>
          <t>continuation</t>
        </is>
      </c>
      <c r="D3424" t="n">
        <v>2649</v>
      </c>
      <c r="E3424" t="n">
        <v>1681</v>
      </c>
      <c r="F3424" t="inlineStr">
        <is>
          <t xml:space="preserve">    Thiriard Weduwe om van gefielde cau-</t>
        </is>
      </c>
      <c r="G3424">
        <f>HYPERLINK("https://images.diginfra.net/iiif/NL-HaNA_1.01.02/3770/NL-HaNA_1.01.02_3770_0020.jpg/2414,370,1086,3067/full/0/default.jpg", "iiif_url")</f>
        <v/>
      </c>
    </row>
    <row r="3425">
      <c r="A3425" t="inlineStr">
        <is>
          <t>NL-HaNA_1.01.02_3770_0020-page-39</t>
        </is>
      </c>
      <c r="B3425" t="inlineStr">
        <is>
          <t>NL-HaNA_1.01.02_3770_0020-column-2514-470-886-2867</t>
        </is>
      </c>
      <c r="C3425" t="inlineStr">
        <is>
          <t>lemma</t>
        </is>
      </c>
      <c r="D3425" t="n">
        <v>2526</v>
      </c>
      <c r="E3425" t="n">
        <v>1713</v>
      </c>
      <c r="F3425" t="inlineStr">
        <is>
          <t>DE</t>
        </is>
      </c>
      <c r="G3425">
        <f>HYPERLINK("https://images.diginfra.net/iiif/NL-HaNA_1.01.02/3770/NL-HaNA_1.01.02_3770_0020.jpg/2414,370,1086,3067/full/0/default.jpg", "iiif_url")</f>
        <v/>
      </c>
    </row>
    <row r="3426">
      <c r="A3426" t="inlineStr">
        <is>
          <t>NL-HaNA_1.01.02_3770_0020-page-39</t>
        </is>
      </c>
      <c r="B3426" t="inlineStr">
        <is>
          <t>NL-HaNA_1.01.02_3770_0020-column-2514-470-886-2867</t>
        </is>
      </c>
      <c r="C3426" t="inlineStr">
        <is>
          <t>repeat_lemma</t>
        </is>
      </c>
      <c r="D3426" t="n">
        <v>2686</v>
      </c>
      <c r="E3426" t="n">
        <v>1731</v>
      </c>
      <c r="F3426" t="inlineStr">
        <is>
          <t xml:space="preserve">        tie ontslagen te werden. 320.</t>
        </is>
      </c>
      <c r="G3426">
        <f>HYPERLINK("https://images.diginfra.net/iiif/NL-HaNA_1.01.02/3770/NL-HaNA_1.01.02_3770_0020.jpg/2414,370,1086,3067/full/0/default.jpg", "iiif_url")</f>
        <v/>
      </c>
    </row>
    <row r="3427">
      <c r="A3427" t="inlineStr">
        <is>
          <t>NL-HaNA_1.01.02_3770_0020-page-39</t>
        </is>
      </c>
      <c r="B3427" t="inlineStr">
        <is>
          <t>NL-HaNA_1.01.02_3770_0020-column-2514-470-886-2867</t>
        </is>
      </c>
      <c r="C3427" t="inlineStr">
        <is>
          <t>lemma</t>
        </is>
      </c>
      <c r="D3427" t="n">
        <v>2512</v>
      </c>
      <c r="E3427" t="n">
        <v>1783</v>
      </c>
      <c r="F3427" t="inlineStr">
        <is>
          <t>Trier. 1192.</t>
        </is>
      </c>
      <c r="G3427">
        <f>HYPERLINK("https://images.diginfra.net/iiif/NL-HaNA_1.01.02/3770/NL-HaNA_1.01.02_3770_0020.jpg/2414,370,1086,3067/full/0/default.jpg", "iiif_url")</f>
        <v/>
      </c>
    </row>
    <row r="3428">
      <c r="A3428" t="inlineStr">
        <is>
          <t>NL-HaNA_1.01.02_3770_0020-page-39</t>
        </is>
      </c>
      <c r="B3428" t="inlineStr">
        <is>
          <t>NL-HaNA_1.01.02_3770_0020-column-2514-470-886-2867</t>
        </is>
      </c>
      <c r="C3428" t="inlineStr">
        <is>
          <t>lemma</t>
        </is>
      </c>
      <c r="D3428" t="n">
        <v>2512</v>
      </c>
      <c r="E3428" t="n">
        <v>1829</v>
      </c>
      <c r="F3428" t="inlineStr">
        <is>
          <t>Tripoli, siet Barbaryen, letter B.</t>
        </is>
      </c>
      <c r="G3428">
        <f>HYPERLINK("https://images.diginfra.net/iiif/NL-HaNA_1.01.02/3770/NL-HaNA_1.01.02_3770_0020.jpg/2414,370,1086,3067/full/0/default.jpg", "iiif_url")</f>
        <v/>
      </c>
    </row>
    <row r="3429">
      <c r="A3429" t="inlineStr">
        <is>
          <t>NL-HaNA_1.01.02_3770_0020-page-39</t>
        </is>
      </c>
      <c r="B3429" t="inlineStr">
        <is>
          <t>NL-HaNA_1.01.02_3770_0020-column-2514-470-886-2867</t>
        </is>
      </c>
      <c r="C3429" t="inlineStr">
        <is>
          <t>lemma</t>
        </is>
      </c>
      <c r="D3429" t="n">
        <v>2510</v>
      </c>
      <c r="E3429" t="n">
        <v>1880</v>
      </c>
      <c r="F3429" t="inlineStr">
        <is>
          <t>Troyen wegens Paymeesters Klerckampt tot</t>
        </is>
      </c>
      <c r="G3429">
        <f>HYPERLINK("https://images.diginfra.net/iiif/NL-HaNA_1.01.02/3770/NL-HaNA_1.01.02_3770_0020.jpg/2414,370,1086,3067/full/0/default.jpg", "iiif_url")</f>
        <v/>
      </c>
    </row>
    <row r="3430">
      <c r="A3430" t="inlineStr">
        <is>
          <t>NL-HaNA_1.01.02_3770_0020-page-39</t>
        </is>
      </c>
      <c r="B3430" t="inlineStr">
        <is>
          <t>NL-HaNA_1.01.02_3770_0020-column-2514-470-886-2867</t>
        </is>
      </c>
      <c r="C3430" t="inlineStr">
        <is>
          <t>continuation</t>
        </is>
      </c>
      <c r="D3430" t="n">
        <v>2559</v>
      </c>
      <c r="E3430" t="n">
        <v>1929</v>
      </c>
      <c r="F3430" t="inlineStr">
        <is>
          <t xml:space="preserve">    Maestricht. 543.</t>
        </is>
      </c>
      <c r="G3430">
        <f>HYPERLINK("https://images.diginfra.net/iiif/NL-HaNA_1.01.02/3770/NL-HaNA_1.01.02_3770_0020.jpg/2414,370,1086,3067/full/0/default.jpg", "iiif_url")</f>
        <v/>
      </c>
    </row>
    <row r="3431">
      <c r="A3431" t="inlineStr">
        <is>
          <t>NL-HaNA_1.01.02_3770_0020-page-39</t>
        </is>
      </c>
      <c r="B3431" t="inlineStr">
        <is>
          <t>NL-HaNA_1.01.02_3770_0020-column-2514-470-886-2867</t>
        </is>
      </c>
      <c r="C3431" t="inlineStr">
        <is>
          <t>lemma</t>
        </is>
      </c>
      <c r="D3431" t="n">
        <v>2512</v>
      </c>
      <c r="E3431" t="n">
        <v>1977</v>
      </c>
      <c r="F3431" t="inlineStr">
        <is>
          <t>Tunes, siet Barbaryen, letter B.</t>
        </is>
      </c>
      <c r="G3431">
        <f>HYPERLINK("https://images.diginfra.net/iiif/NL-HaNA_1.01.02/3770/NL-HaNA_1.01.02_3770_0020.jpg/2414,370,1086,3067/full/0/default.jpg", "iiif_url")</f>
        <v/>
      </c>
    </row>
    <row r="3432">
      <c r="A3432" t="inlineStr">
        <is>
          <t>NL-HaNA_1.01.02_3770_0020-page-39</t>
        </is>
      </c>
      <c r="B3432" t="inlineStr">
        <is>
          <t>NL-HaNA_1.01.02_3770_0020-column-2514-470-886-2867</t>
        </is>
      </c>
      <c r="C3432" t="inlineStr">
        <is>
          <t>lemma</t>
        </is>
      </c>
      <c r="D3432" t="n">
        <v>2510</v>
      </c>
      <c r="E3432" t="n">
        <v>2020</v>
      </c>
      <c r="F3432" t="inlineStr">
        <is>
          <t>Turcksche Hof, Colyer advertentie. 17. 73.</t>
        </is>
      </c>
      <c r="G3432">
        <f>HYPERLINK("https://images.diginfra.net/iiif/NL-HaNA_1.01.02/3770/NL-HaNA_1.01.02_3770_0020.jpg/2414,370,1086,3067/full/0/default.jpg", "iiif_url")</f>
        <v/>
      </c>
    </row>
    <row r="3433">
      <c r="A3433" t="inlineStr">
        <is>
          <t>NL-HaNA_1.01.02_3770_0020-page-39</t>
        </is>
      </c>
      <c r="B3433" t="inlineStr">
        <is>
          <t>NL-HaNA_1.01.02_3770_0020-column-2514-470-886-2867</t>
        </is>
      </c>
      <c r="C3433" t="inlineStr">
        <is>
          <t>continuation</t>
        </is>
      </c>
      <c r="D3433" t="n">
        <v>2559</v>
      </c>
      <c r="E3433" t="n">
        <v>2079</v>
      </c>
      <c r="F3433" t="inlineStr">
        <is>
          <t xml:space="preserve">    125. 159. 216. 361. 522. 537. 714. 771.</t>
        </is>
      </c>
      <c r="G3433">
        <f>HYPERLINK("https://images.diginfra.net/iiif/NL-HaNA_1.01.02/3770/NL-HaNA_1.01.02_3770_0020.jpg/2414,370,1086,3067/full/0/default.jpg", "iiif_url")</f>
        <v/>
      </c>
    </row>
    <row r="3434">
      <c r="A3434" t="inlineStr">
        <is>
          <t>NL-HaNA_1.01.02_3770_0020-page-39</t>
        </is>
      </c>
      <c r="B3434" t="inlineStr">
        <is>
          <t>NL-HaNA_1.01.02_3770_0020-column-2514-470-886-2867</t>
        </is>
      </c>
      <c r="C3434" t="inlineStr">
        <is>
          <t>continuation</t>
        </is>
      </c>
      <c r="D3434" t="n">
        <v>2559</v>
      </c>
      <c r="E3434" t="n">
        <v>2122</v>
      </c>
      <c r="F3434" t="inlineStr">
        <is>
          <t xml:space="preserve">    823. 878. 1050. 1131.</t>
        </is>
      </c>
      <c r="G3434">
        <f>HYPERLINK("https://images.diginfra.net/iiif/NL-HaNA_1.01.02/3770/NL-HaNA_1.01.02_3770_0020.jpg/2414,370,1086,3067/full/0/default.jpg", "iiif_url")</f>
        <v/>
      </c>
    </row>
    <row r="3435">
      <c r="A3435" t="inlineStr">
        <is>
          <t>NL-HaNA_1.01.02_3770_0020-page-39</t>
        </is>
      </c>
      <c r="B3435" t="inlineStr">
        <is>
          <t>NL-HaNA_1.01.02_3770_0020-column-2514-470-886-2867</t>
        </is>
      </c>
      <c r="C3435" t="inlineStr">
        <is>
          <t>repeat_lemma</t>
        </is>
      </c>
      <c r="D3435" t="n">
        <v>2644</v>
      </c>
      <c r="E3435" t="n">
        <v>2172</v>
      </c>
      <c r="F3435" t="inlineStr">
        <is>
          <t xml:space="preserve">        insiantien der Arabieren om vergoeding.</t>
        </is>
      </c>
      <c r="G3435">
        <f>HYPERLINK("https://images.diginfra.net/iiif/NL-HaNA_1.01.02/3770/NL-HaNA_1.01.02_3770_0020.jpg/2414,370,1086,3067/full/0/default.jpg", "iiif_url")</f>
        <v/>
      </c>
    </row>
    <row r="3436">
      <c r="A3436" t="inlineStr">
        <is>
          <t>NL-HaNA_1.01.02_3770_0020-page-39</t>
        </is>
      </c>
      <c r="B3436" t="inlineStr">
        <is>
          <t>NL-HaNA_1.01.02_3770_0020-column-2514-470-886-2867</t>
        </is>
      </c>
      <c r="C3436" t="inlineStr">
        <is>
          <t>continuation</t>
        </is>
      </c>
      <c r="D3436" t="n">
        <v>2559</v>
      </c>
      <c r="E3436" t="n">
        <v>2225</v>
      </c>
      <c r="F3436" t="inlineStr">
        <is>
          <t xml:space="preserve">    383. 525.</t>
        </is>
      </c>
      <c r="G3436">
        <f>HYPERLINK("https://images.diginfra.net/iiif/NL-HaNA_1.01.02/3770/NL-HaNA_1.01.02_3770_0020.jpg/2414,370,1086,3067/full/0/default.jpg", "iiif_url")</f>
        <v/>
      </c>
    </row>
    <row r="3437">
      <c r="A3437" t="inlineStr">
        <is>
          <t>NL-HaNA_1.01.02_3770_0020-page-39</t>
        </is>
      </c>
      <c r="B3437" t="inlineStr">
        <is>
          <t>NL-HaNA_1.01.02_3770_0020-column-2514-470-886-2867</t>
        </is>
      </c>
      <c r="C3437" t="inlineStr">
        <is>
          <t>non_index_line</t>
        </is>
      </c>
      <c r="D3437" t="n">
        <v>2881</v>
      </c>
      <c r="E3437" t="n">
        <v>2373</v>
      </c>
      <c r="F3437" t="inlineStr">
        <is>
          <t xml:space="preserve">        V</t>
        </is>
      </c>
      <c r="G3437">
        <f>HYPERLINK("https://images.diginfra.net/iiif/NL-HaNA_1.01.02/3770/NL-HaNA_1.01.02_3770_0020.jpg/2414,370,1086,3067/full/0/default.jpg", "iiif_url")</f>
        <v/>
      </c>
    </row>
    <row r="3438">
      <c r="A3438" t="inlineStr">
        <is>
          <t>NL-HaNA_1.01.02_3770_0020-page-39</t>
        </is>
      </c>
      <c r="B3438" t="inlineStr">
        <is>
          <t>NL-HaNA_1.01.02_3770_0020-column-2514-470-886-2867</t>
        </is>
      </c>
      <c r="C3438" t="inlineStr">
        <is>
          <t>non_index_line</t>
        </is>
      </c>
      <c r="D3438" t="n">
        <v>2972</v>
      </c>
      <c r="E3438" t="n">
        <v>2430</v>
      </c>
      <c r="F3438" t="inlineStr">
        <is>
          <t xml:space="preserve">        .</t>
        </is>
      </c>
      <c r="G3438">
        <f>HYPERLINK("https://images.diginfra.net/iiif/NL-HaNA_1.01.02/3770/NL-HaNA_1.01.02_3770_0020.jpg/2414,370,1086,3067/full/0/default.jpg", "iiif_url")</f>
        <v/>
      </c>
    </row>
    <row r="3439">
      <c r="A3439" t="inlineStr">
        <is>
          <t>NL-HaNA_1.01.02_3770_0020-page-39</t>
        </is>
      </c>
      <c r="B3439" t="inlineStr">
        <is>
          <t>NL-HaNA_1.01.02_3770_0020-column-2514-470-886-2867</t>
        </is>
      </c>
      <c r="C3439" t="inlineStr">
        <is>
          <t>continuation</t>
        </is>
      </c>
      <c r="D3439" t="n">
        <v>2552</v>
      </c>
      <c r="E3439" t="n">
        <v>2498</v>
      </c>
      <c r="F3439" t="inlineStr">
        <is>
          <t xml:space="preserve">    DJAlckenier en Radaus gelast naer Antwer-</t>
        </is>
      </c>
      <c r="G3439">
        <f>HYPERLINK("https://images.diginfra.net/iiif/NL-HaNA_1.01.02/3770/NL-HaNA_1.01.02_3770_0020.jpg/2414,370,1086,3067/full/0/default.jpg", "iiif_url")</f>
        <v/>
      </c>
    </row>
    <row r="3440">
      <c r="A3440" t="inlineStr">
        <is>
          <t>NL-HaNA_1.01.02_3770_0020-page-39</t>
        </is>
      </c>
      <c r="B3440" t="inlineStr">
        <is>
          <t>NL-HaNA_1.01.02_3770_0020-column-2514-470-886-2867</t>
        </is>
      </c>
      <c r="C3440" t="inlineStr">
        <is>
          <t>repeat_lemma</t>
        </is>
      </c>
      <c r="D3440" t="n">
        <v>2691</v>
      </c>
      <c r="E3440" t="n">
        <v>2573</v>
      </c>
      <c r="F3440" t="inlineStr">
        <is>
          <t xml:space="preserve">        pen te gaen. 466.</t>
        </is>
      </c>
      <c r="G3440">
        <f>HYPERLINK("https://images.diginfra.net/iiif/NL-HaNA_1.01.02/3770/NL-HaNA_1.01.02_3770_0020.jpg/2414,370,1086,3067/full/0/default.jpg", "iiif_url")</f>
        <v/>
      </c>
    </row>
    <row r="3441">
      <c r="A3441" t="inlineStr">
        <is>
          <t>NL-HaNA_1.01.02_3770_0020-page-39</t>
        </is>
      </c>
      <c r="B3441" t="inlineStr">
        <is>
          <t>NL-HaNA_1.01.02_3770_0020-column-2514-470-886-2867</t>
        </is>
      </c>
      <c r="C3441" t="inlineStr">
        <is>
          <t>repeat_lemma</t>
        </is>
      </c>
      <c r="D3441" t="n">
        <v>2656</v>
      </c>
      <c r="E3441" t="n">
        <v>2615</v>
      </c>
      <c r="F3441" t="inlineStr">
        <is>
          <t xml:space="preserve">        Vaniam zuatis voor de Littard, Bur-</t>
        </is>
      </c>
      <c r="G3441">
        <f>HYPERLINK("https://images.diginfra.net/iiif/NL-HaNA_1.01.02/3770/NL-HaNA_1.01.02_3770_0020.jpg/2414,370,1086,3067/full/0/default.jpg", "iiif_url")</f>
        <v/>
      </c>
    </row>
    <row r="3442">
      <c r="A3442" t="inlineStr">
        <is>
          <t>NL-HaNA_1.01.02_3770_0020-page-39</t>
        </is>
      </c>
      <c r="B3442" t="inlineStr">
        <is>
          <t>NL-HaNA_1.01.02_3770_0020-column-2514-470-886-2867</t>
        </is>
      </c>
      <c r="C3442" t="inlineStr">
        <is>
          <t>continuation</t>
        </is>
      </c>
      <c r="D3442" t="n">
        <v>2554</v>
      </c>
      <c r="E3442" t="n">
        <v>2660</v>
      </c>
      <c r="F3442" t="inlineStr">
        <is>
          <t xml:space="preserve">    ger tot Doornick. 160.</t>
        </is>
      </c>
      <c r="G3442">
        <f>HYPERLINK("https://images.diginfra.net/iiif/NL-HaNA_1.01.02/3770/NL-HaNA_1.01.02_3770_0020.jpg/2414,370,1086,3067/full/0/default.jpg", "iiif_url")</f>
        <v/>
      </c>
    </row>
    <row r="3443">
      <c r="A3443" t="inlineStr">
        <is>
          <t>NL-HaNA_1.01.02_3770_0020-page-39</t>
        </is>
      </c>
      <c r="B3443" t="inlineStr">
        <is>
          <t>NL-HaNA_1.01.02_3770_0020-column-2514-470-886-2867</t>
        </is>
      </c>
      <c r="C3443" t="inlineStr">
        <is>
          <t>lemma</t>
        </is>
      </c>
      <c r="D3443" t="n">
        <v>2517</v>
      </c>
      <c r="E3443" t="n">
        <v>2704</v>
      </c>
      <c r="F3443" t="inlineStr">
        <is>
          <t>Venetien om subfistentie van de vrede tot Car-</t>
        </is>
      </c>
      <c r="G3443">
        <f>HYPERLINK("https://images.diginfra.net/iiif/NL-HaNA_1.01.02/3770/NL-HaNA_1.01.02_3770_0020.jpg/2414,370,1086,3067/full/0/default.jpg", "iiif_url")</f>
        <v/>
      </c>
    </row>
    <row r="3444">
      <c r="A3444" t="inlineStr">
        <is>
          <t>NL-HaNA_1.01.02_3770_0020-page-39</t>
        </is>
      </c>
      <c r="B3444" t="inlineStr">
        <is>
          <t>NL-HaNA_1.01.02_3770_0020-column-2514-470-886-2867</t>
        </is>
      </c>
      <c r="C3444" t="inlineStr">
        <is>
          <t>continuation</t>
        </is>
      </c>
      <c r="D3444" t="n">
        <v>2556</v>
      </c>
      <c r="E3444" t="n">
        <v>2759</v>
      </c>
      <c r="F3444" t="inlineStr">
        <is>
          <t xml:space="preserve">    towits. 172.</t>
        </is>
      </c>
      <c r="G3444">
        <f>HYPERLINK("https://images.diginfra.net/iiif/NL-HaNA_1.01.02/3770/NL-HaNA_1.01.02_3770_0020.jpg/2414,370,1086,3067/full/0/default.jpg", "iiif_url")</f>
        <v/>
      </c>
    </row>
    <row r="3445">
      <c r="A3445" t="inlineStr">
        <is>
          <t>NL-HaNA_1.01.02_3770_0020-page-39</t>
        </is>
      </c>
      <c r="B3445" t="inlineStr">
        <is>
          <t>NL-HaNA_1.01.02_3770_0020-column-2514-470-886-2867</t>
        </is>
      </c>
      <c r="C3445" t="inlineStr">
        <is>
          <t>lemma</t>
        </is>
      </c>
      <c r="D3445" t="n">
        <v>2515</v>
      </c>
      <c r="E3445" t="n">
        <v>2806</v>
      </c>
      <c r="F3445" t="inlineStr">
        <is>
          <t>Venlo, siet Overquartier van Gelderlandt,</t>
        </is>
      </c>
      <c r="G3445">
        <f>HYPERLINK("https://images.diginfra.net/iiif/NL-HaNA_1.01.02/3770/NL-HaNA_1.01.02_3770_0020.jpg/2414,370,1086,3067/full/0/default.jpg", "iiif_url")</f>
        <v/>
      </c>
    </row>
    <row r="3446">
      <c r="A3446" t="inlineStr">
        <is>
          <t>NL-HaNA_1.01.02_3770_0020-page-39</t>
        </is>
      </c>
      <c r="B3446" t="inlineStr">
        <is>
          <t>NL-HaNA_1.01.02_3770_0020-column-2514-470-886-2867</t>
        </is>
      </c>
      <c r="C3446" t="inlineStr">
        <is>
          <t>continuation</t>
        </is>
      </c>
      <c r="D3446" t="n">
        <v>2563</v>
      </c>
      <c r="E3446" t="n">
        <v>2856</v>
      </c>
      <c r="F3446" t="inlineStr">
        <is>
          <t xml:space="preserve">    letter O.</t>
        </is>
      </c>
      <c r="G3446">
        <f>HYPERLINK("https://images.diginfra.net/iiif/NL-HaNA_1.01.02/3770/NL-HaNA_1.01.02_3770_0020.jpg/2414,370,1086,3067/full/0/default.jpg", "iiif_url")</f>
        <v/>
      </c>
    </row>
    <row r="3447">
      <c r="A3447" t="inlineStr">
        <is>
          <t>NL-HaNA_1.01.02_3770_0020-page-39</t>
        </is>
      </c>
      <c r="B3447" t="inlineStr">
        <is>
          <t>NL-HaNA_1.01.02_3770_0020-column-2514-470-886-2867</t>
        </is>
      </c>
      <c r="C3447" t="inlineStr">
        <is>
          <t>lemma</t>
        </is>
      </c>
      <c r="D3447" t="n">
        <v>2517</v>
      </c>
      <c r="E3447" t="n">
        <v>2903</v>
      </c>
      <c r="F3447" t="inlineStr">
        <is>
          <t>Vermasen als Schepen tot Reermonde aengestelt.</t>
        </is>
      </c>
      <c r="G3447">
        <f>HYPERLINK("https://images.diginfra.net/iiif/NL-HaNA_1.01.02/3770/NL-HaNA_1.01.02_3770_0020.jpg/2414,370,1086,3067/full/0/default.jpg", "iiif_url")</f>
        <v/>
      </c>
    </row>
    <row r="3448">
      <c r="A3448" t="inlineStr">
        <is>
          <t>NL-HaNA_1.01.02_3770_0020-page-39</t>
        </is>
      </c>
      <c r="B3448" t="inlineStr">
        <is>
          <t>NL-HaNA_1.01.02_3770_0020-column-2514-470-886-2867</t>
        </is>
      </c>
      <c r="C3448" t="inlineStr">
        <is>
          <t>continuation</t>
        </is>
      </c>
      <c r="D3448" t="n">
        <v>2561</v>
      </c>
      <c r="E3448" t="n">
        <v>2959</v>
      </c>
      <c r="F3448" t="inlineStr">
        <is>
          <t xml:space="preserve">    677. 597. 698.</t>
        </is>
      </c>
      <c r="G3448">
        <f>HYPERLINK("https://images.diginfra.net/iiif/NL-HaNA_1.01.02/3770/NL-HaNA_1.01.02_3770_0020.jpg/2414,370,1086,3067/full/0/default.jpg", "iiif_url")</f>
        <v/>
      </c>
    </row>
    <row r="3449">
      <c r="A3449" t="inlineStr">
        <is>
          <t>NL-HaNA_1.01.02_3770_0020-page-39</t>
        </is>
      </c>
      <c r="B3449" t="inlineStr">
        <is>
          <t>NL-HaNA_1.01.02_3770_0020-column-2514-470-886-2867</t>
        </is>
      </c>
      <c r="C3449" t="inlineStr">
        <is>
          <t>lemma</t>
        </is>
      </c>
      <c r="D3449" t="n">
        <v>2517</v>
      </c>
      <c r="E3449" t="n">
        <v>3001</v>
      </c>
      <c r="F3449" t="inlineStr">
        <is>
          <t>Vermeulen om als Agent van den Prince van</t>
        </is>
      </c>
      <c r="G3449">
        <f>HYPERLINK("https://images.diginfra.net/iiif/NL-HaNA_1.01.02/3770/NL-HaNA_1.01.02_3770_0020.jpg/2414,370,1086,3067/full/0/default.jpg", "iiif_url")</f>
        <v/>
      </c>
    </row>
    <row r="3450">
      <c r="A3450" t="inlineStr">
        <is>
          <t>NL-HaNA_1.01.02_3770_0020-page-39</t>
        </is>
      </c>
      <c r="B3450" t="inlineStr">
        <is>
          <t>NL-HaNA_1.01.02_3770_0020-column-2514-470-886-2867</t>
        </is>
      </c>
      <c r="C3450" t="inlineStr">
        <is>
          <t>continuation</t>
        </is>
      </c>
      <c r="D3450" t="n">
        <v>2561</v>
      </c>
      <c r="E3450" t="n">
        <v>3053</v>
      </c>
      <c r="F3450" t="inlineStr">
        <is>
          <t xml:space="preserve">    Nasau-Dilenburgh aengestelt te werden.</t>
        </is>
      </c>
      <c r="G3450">
        <f>HYPERLINK("https://images.diginfra.net/iiif/NL-HaNA_1.01.02/3770/NL-HaNA_1.01.02_3770_0020.jpg/2414,370,1086,3067/full/0/default.jpg", "iiif_url")</f>
        <v/>
      </c>
    </row>
    <row r="3451">
      <c r="A3451" t="inlineStr">
        <is>
          <t>NL-HaNA_1.01.02_3770_0020-page-39</t>
        </is>
      </c>
      <c r="B3451" t="inlineStr">
        <is>
          <t>NL-HaNA_1.01.02_3770_0020-column-2514-470-886-2867</t>
        </is>
      </c>
      <c r="C3451" t="inlineStr">
        <is>
          <t>continuation</t>
        </is>
      </c>
      <c r="D3451" t="n">
        <v>2566</v>
      </c>
      <c r="E3451" t="n">
        <v>3110</v>
      </c>
      <c r="F3451" t="inlineStr">
        <is>
          <t xml:space="preserve">    595.</t>
        </is>
      </c>
      <c r="G3451">
        <f>HYPERLINK("https://images.diginfra.net/iiif/NL-HaNA_1.01.02/3770/NL-HaNA_1.01.02_3770_0020.jpg/2414,370,1086,3067/full/0/default.jpg", "iiif_url")</f>
        <v/>
      </c>
    </row>
    <row r="3452">
      <c r="A3452" t="inlineStr">
        <is>
          <t>NL-HaNA_1.01.02_3770_0020-page-39</t>
        </is>
      </c>
      <c r="B3452" t="inlineStr">
        <is>
          <t>NL-HaNA_1.01.02_3770_0020-column-2514-470-886-2867</t>
        </is>
      </c>
      <c r="C3452" t="inlineStr">
        <is>
          <t>repeat_lemma</t>
        </is>
      </c>
      <c r="D3452" t="n">
        <v>2682</v>
      </c>
      <c r="E3452" t="n">
        <v>3148</v>
      </c>
      <c r="F3452" t="inlineStr">
        <is>
          <t xml:space="preserve">        aengestelt. 6256.</t>
        </is>
      </c>
      <c r="G3452">
        <f>HYPERLINK("https://images.diginfra.net/iiif/NL-HaNA_1.01.02/3770/NL-HaNA_1.01.02_3770_0020.jpg/2414,370,1086,3067/full/0/default.jpg", "iiif_url")</f>
        <v/>
      </c>
    </row>
    <row r="3453">
      <c r="A3453" t="inlineStr">
        <is>
          <t>NL-HaNA_1.01.02_3770_0020-page-39</t>
        </is>
      </c>
      <c r="B3453" t="inlineStr">
        <is>
          <t>NL-HaNA_1.01.02_3770_0020-column-2514-470-886-2867</t>
        </is>
      </c>
      <c r="C3453" t="inlineStr">
        <is>
          <t>lemma</t>
        </is>
      </c>
      <c r="D3453" t="n">
        <v>2517</v>
      </c>
      <c r="E3453" t="n">
        <v>3197</v>
      </c>
      <c r="F3453" t="inlineStr">
        <is>
          <t>Vernimmen, Procureur Generael by het Parle-</t>
        </is>
      </c>
      <c r="G3453">
        <f>HYPERLINK("https://images.diginfra.net/iiif/NL-HaNA_1.01.02/3770/NL-HaNA_1.01.02_3770_0020.jpg/2414,370,1086,3067/full/0/default.jpg", "iiif_url")</f>
        <v/>
      </c>
    </row>
    <row r="3454">
      <c r="A3454" t="inlineStr">
        <is>
          <t>NL-HaNA_1.01.02_3770_0020-page-39</t>
        </is>
      </c>
      <c r="B3454" t="inlineStr">
        <is>
          <t>NL-HaNA_1.01.02_3770_0020-column-2514-470-886-2867</t>
        </is>
      </c>
      <c r="C3454" t="inlineStr">
        <is>
          <t>continuation</t>
        </is>
      </c>
      <c r="D3454" t="n">
        <v>2563</v>
      </c>
      <c r="E3454" t="n">
        <v>3252</v>
      </c>
      <c r="F3454" t="inlineStr">
        <is>
          <t xml:space="preserve">    ment van Vlaenderen residerende te Door-</t>
        </is>
      </c>
      <c r="G3454">
        <f>HYPERLINK("https://images.diginfra.net/iiif/NL-HaNA_1.01.02/3770/NL-HaNA_1.01.02_3770_0020.jpg/2414,370,1086,3067/full/0/default.jpg", "iiif_url")</f>
        <v/>
      </c>
    </row>
    <row r="3455">
      <c r="A3455" t="inlineStr">
        <is>
          <t>NL-HaNA_1.01.02_3770_0020-page-39</t>
        </is>
      </c>
      <c r="B3455" t="inlineStr">
        <is>
          <t>NL-HaNA_1.01.02_3770_0020-column-2514-470-886-2867</t>
        </is>
      </c>
      <c r="C3455" t="inlineStr">
        <is>
          <t>continuation</t>
        </is>
      </c>
      <c r="D3455" t="n">
        <v>2563</v>
      </c>
      <c r="E3455" t="n">
        <v>3296</v>
      </c>
      <c r="F3455" t="inlineStr">
        <is>
          <t xml:space="preserve">    nick. 643.</t>
        </is>
      </c>
      <c r="G3455">
        <f>HYPERLINK("https://images.diginfra.net/iiif/NL-HaNA_1.01.02/3770/NL-HaNA_1.01.02_3770_0020.jpg/2414,370,1086,3067/full/0/default.jpg", "iiif_url")</f>
        <v/>
      </c>
    </row>
    <row r="3457">
      <c r="A3457" t="inlineStr">
        <is>
          <t>NL-HaNA_1.01.02_3770_0020-page-39</t>
        </is>
      </c>
      <c r="B3457" t="inlineStr">
        <is>
          <t>NL-HaNA_1.01.02_3770_0020-column-3476-465-881-2887</t>
        </is>
      </c>
      <c r="C3457" t="inlineStr">
        <is>
          <t>lemma</t>
        </is>
      </c>
      <c r="D3457" t="n">
        <v>3465</v>
      </c>
      <c r="E3457" t="n">
        <v>468</v>
      </c>
      <c r="F3457" t="inlineStr">
        <is>
          <t>Veth, Schout by nacht, advertentie 638. 663.</t>
        </is>
      </c>
      <c r="G3457">
        <f>HYPERLINK("https://images.diginfra.net/iiif/NL-HaNA_1.01.02/3770/NL-HaNA_1.01.02_3770_0020.jpg/3376,365,1081,3087/full/0/default.jpg", "iiif_url")</f>
        <v/>
      </c>
    </row>
    <row r="3458">
      <c r="A3458" t="inlineStr">
        <is>
          <t>NL-HaNA_1.01.02_3770_0020-page-39</t>
        </is>
      </c>
      <c r="B3458" t="inlineStr">
        <is>
          <t>NL-HaNA_1.01.02_3770_0020-column-3476-465-881-2887</t>
        </is>
      </c>
      <c r="C3458" t="inlineStr">
        <is>
          <t>continuation</t>
        </is>
      </c>
      <c r="D3458" t="n">
        <v>3509</v>
      </c>
      <c r="E3458" t="n">
        <v>528</v>
      </c>
      <c r="F3458" t="inlineStr">
        <is>
          <t xml:space="preserve">    690. 827. 847. 865. 1051. 1090.</t>
        </is>
      </c>
      <c r="G3458">
        <f>HYPERLINK("https://images.diginfra.net/iiif/NL-HaNA_1.01.02/3770/NL-HaNA_1.01.02_3770_0020.jpg/3376,365,1081,3087/full/0/default.jpg", "iiif_url")</f>
        <v/>
      </c>
    </row>
    <row r="3459">
      <c r="A3459" t="inlineStr">
        <is>
          <t>NL-HaNA_1.01.02_3770_0020-page-39</t>
        </is>
      </c>
      <c r="B3459" t="inlineStr">
        <is>
          <t>NL-HaNA_1.01.02_3770_0020-column-3476-465-881-2887</t>
        </is>
      </c>
      <c r="C3459" t="inlineStr">
        <is>
          <t>lemma</t>
        </is>
      </c>
      <c r="D3459" t="n">
        <v>3465</v>
      </c>
      <c r="E3459" t="n">
        <v>576</v>
      </c>
      <c r="F3459" t="inlineStr">
        <is>
          <t>Veurne, klaghien wegens irreparable schade</t>
        </is>
      </c>
      <c r="G3459">
        <f>HYPERLINK("https://images.diginfra.net/iiif/NL-HaNA_1.01.02/3770/NL-HaNA_1.01.02_3770_0020.jpg/3376,365,1081,3087/full/0/default.jpg", "iiif_url")</f>
        <v/>
      </c>
    </row>
    <row r="3460">
      <c r="A3460" t="inlineStr">
        <is>
          <t>NL-HaNA_1.01.02_3770_0020-page-39</t>
        </is>
      </c>
      <c r="B3460" t="inlineStr">
        <is>
          <t>NL-HaNA_1.01.02_3770_0020-column-3476-465-881-2887</t>
        </is>
      </c>
      <c r="C3460" t="inlineStr">
        <is>
          <t>continuation</t>
        </is>
      </c>
      <c r="D3460" t="n">
        <v>3509</v>
      </c>
      <c r="E3460" t="n">
        <v>624</v>
      </c>
      <c r="F3460" t="inlineStr">
        <is>
          <t xml:space="preserve">    door de Ingenieurs der Furtificatien veroor-</t>
        </is>
      </c>
      <c r="G3460">
        <f>HYPERLINK("https://images.diginfra.net/iiif/NL-HaNA_1.01.02/3770/NL-HaNA_1.01.02_3770_0020.jpg/3376,365,1081,3087/full/0/default.jpg", "iiif_url")</f>
        <v/>
      </c>
    </row>
    <row r="3461">
      <c r="A3461" t="inlineStr">
        <is>
          <t>NL-HaNA_1.01.02_3770_0020-page-39</t>
        </is>
      </c>
      <c r="B3461" t="inlineStr">
        <is>
          <t>NL-HaNA_1.01.02_3770_0020-column-3476-465-881-2887</t>
        </is>
      </c>
      <c r="C3461" t="inlineStr">
        <is>
          <t>continuation</t>
        </is>
      </c>
      <c r="D3461" t="n">
        <v>3502</v>
      </c>
      <c r="E3461" t="n">
        <v>672</v>
      </c>
      <c r="F3461" t="inlineStr">
        <is>
          <t xml:space="preserve">    saeckt. 384.</t>
        </is>
      </c>
      <c r="G3461">
        <f>HYPERLINK("https://images.diginfra.net/iiif/NL-HaNA_1.01.02/3770/NL-HaNA_1.01.02_3770_0020.jpg/3376,365,1081,3087/full/0/default.jpg", "iiif_url")</f>
        <v/>
      </c>
    </row>
    <row r="3462">
      <c r="A3462" t="inlineStr">
        <is>
          <t>NL-HaNA_1.01.02_3770_0020-page-39</t>
        </is>
      </c>
      <c r="B3462" t="inlineStr">
        <is>
          <t>NL-HaNA_1.01.02_3770_0020-column-3476-465-881-2887</t>
        </is>
      </c>
      <c r="C3462" t="inlineStr">
        <is>
          <t>repeat_lemma</t>
        </is>
      </c>
      <c r="D3462" t="n">
        <v>3609</v>
      </c>
      <c r="E3462" t="n">
        <v>719</v>
      </c>
      <c r="F3462" t="inlineStr">
        <is>
          <t xml:space="preserve">        gelast op geen bevelen van den Raedt</t>
        </is>
      </c>
      <c r="G3462">
        <f>HYPERLINK("https://images.diginfra.net/iiif/NL-HaNA_1.01.02/3770/NL-HaNA_1.01.02_3770_0020.jpg/3376,365,1081,3087/full/0/default.jpg", "iiif_url")</f>
        <v/>
      </c>
    </row>
    <row r="3463">
      <c r="A3463" t="inlineStr">
        <is>
          <t>NL-HaNA_1.01.02_3770_0020-page-39</t>
        </is>
      </c>
      <c r="B3463" t="inlineStr">
        <is>
          <t>NL-HaNA_1.01.02_3770_0020-column-3476-465-881-2887</t>
        </is>
      </c>
      <c r="C3463" t="inlineStr">
        <is>
          <t>continuation</t>
        </is>
      </c>
      <c r="D3463" t="n">
        <v>3507</v>
      </c>
      <c r="E3463" t="n">
        <v>771</v>
      </c>
      <c r="F3463" t="inlineStr">
        <is>
          <t xml:space="preserve">    tot Brussel te réverenderen. 564.</t>
        </is>
      </c>
      <c r="G3463">
        <f>HYPERLINK("https://images.diginfra.net/iiif/NL-HaNA_1.01.02/3770/NL-HaNA_1.01.02_3770_0020.jpg/3376,365,1081,3087/full/0/default.jpg", "iiif_url")</f>
        <v/>
      </c>
    </row>
    <row r="3464">
      <c r="A3464" t="inlineStr">
        <is>
          <t>NL-HaNA_1.01.02_3770_0020-page-39</t>
        </is>
      </c>
      <c r="B3464" t="inlineStr">
        <is>
          <t>NL-HaNA_1.01.02_3770_0020-column-3476-465-881-2887</t>
        </is>
      </c>
      <c r="C3464" t="inlineStr">
        <is>
          <t>repeat_lemma</t>
        </is>
      </c>
      <c r="D3464" t="n">
        <v>3588</v>
      </c>
      <c r="E3464" t="n">
        <v>819</v>
      </c>
      <c r="F3464" t="inlineStr">
        <is>
          <t xml:space="preserve">        Magistraet verandert en rekeningh opge-</t>
        </is>
      </c>
      <c r="G3464">
        <f>HYPERLINK("https://images.diginfra.net/iiif/NL-HaNA_1.01.02/3770/NL-HaNA_1.01.02_3770_0020.jpg/3376,365,1081,3087/full/0/default.jpg", "iiif_url")</f>
        <v/>
      </c>
    </row>
    <row r="3465">
      <c r="A3465" t="inlineStr">
        <is>
          <t>NL-HaNA_1.01.02_3770_0020-page-39</t>
        </is>
      </c>
      <c r="B3465" t="inlineStr">
        <is>
          <t>NL-HaNA_1.01.02_3770_0020-column-3476-465-881-2887</t>
        </is>
      </c>
      <c r="C3465" t="inlineStr">
        <is>
          <t>continuation</t>
        </is>
      </c>
      <c r="D3465" t="n">
        <v>3511</v>
      </c>
      <c r="E3465" t="n">
        <v>879</v>
      </c>
      <c r="F3465" t="inlineStr">
        <is>
          <t xml:space="preserve">    nomen. 739.</t>
        </is>
      </c>
      <c r="G3465">
        <f>HYPERLINK("https://images.diginfra.net/iiif/NL-HaNA_1.01.02/3770/NL-HaNA_1.01.02_3770_0020.jpg/3376,365,1081,3087/full/0/default.jpg", "iiif_url")</f>
        <v/>
      </c>
    </row>
    <row r="3466">
      <c r="A3466" t="inlineStr">
        <is>
          <t>NL-HaNA_1.01.02_3770_0020-page-39</t>
        </is>
      </c>
      <c r="B3466" t="inlineStr">
        <is>
          <t>NL-HaNA_1.01.02_3770_0020-column-3476-465-881-2887</t>
        </is>
      </c>
      <c r="C3466" t="inlineStr">
        <is>
          <t>repeat_lemma</t>
        </is>
      </c>
      <c r="D3466" t="n">
        <v>3597</v>
      </c>
      <c r="E3466" t="n">
        <v>916</v>
      </c>
      <c r="F3466" t="inlineStr">
        <is>
          <t xml:space="preserve">        recht van transit van seven Suyntjens.</t>
        </is>
      </c>
      <c r="G3466">
        <f>HYPERLINK("https://images.diginfra.net/iiif/NL-HaNA_1.01.02/3770/NL-HaNA_1.01.02_3770_0020.jpg/3376,365,1081,3087/full/0/default.jpg", "iiif_url")</f>
        <v/>
      </c>
    </row>
    <row r="3467">
      <c r="A3467" t="inlineStr">
        <is>
          <t>NL-HaNA_1.01.02_3770_0020-page-39</t>
        </is>
      </c>
      <c r="B3467" t="inlineStr">
        <is>
          <t>NL-HaNA_1.01.02_3770_0020-column-3476-465-881-2887</t>
        </is>
      </c>
      <c r="C3467" t="inlineStr">
        <is>
          <t>continuation</t>
        </is>
      </c>
      <c r="D3467" t="n">
        <v>3511</v>
      </c>
      <c r="E3467" t="n">
        <v>964</v>
      </c>
      <c r="F3467" t="inlineStr">
        <is>
          <t xml:space="preserve">    834.</t>
        </is>
      </c>
      <c r="G3467">
        <f>HYPERLINK("https://images.diginfra.net/iiif/NL-HaNA_1.01.02/3770/NL-HaNA_1.01.02_3770_0020.jpg/3376,365,1081,3087/full/0/default.jpg", "iiif_url")</f>
        <v/>
      </c>
    </row>
    <row r="3468">
      <c r="A3468" t="inlineStr">
        <is>
          <t>NL-HaNA_1.01.02_3770_0020-page-39</t>
        </is>
      </c>
      <c r="B3468" t="inlineStr">
        <is>
          <t>NL-HaNA_1.01.02_3770_0020-column-3476-465-881-2887</t>
        </is>
      </c>
      <c r="C3468" t="inlineStr">
        <is>
          <t>lemma</t>
        </is>
      </c>
      <c r="D3468" t="n">
        <v>3467</v>
      </c>
      <c r="E3468" t="n">
        <v>1012</v>
      </c>
      <c r="F3468" t="inlineStr">
        <is>
          <t>villeneuve, Weduwe, eens vier ducatons tae-</t>
        </is>
      </c>
      <c r="G3468">
        <f>HYPERLINK("https://images.diginfra.net/iiif/NL-HaNA_1.01.02/3770/NL-HaNA_1.01.02_3770_0020.jpg/3376,365,1081,3087/full/0/default.jpg", "iiif_url")</f>
        <v/>
      </c>
    </row>
    <row r="3469">
      <c r="A3469" t="inlineStr">
        <is>
          <t>NL-HaNA_1.01.02_3770_0020-page-39</t>
        </is>
      </c>
      <c r="B3469" t="inlineStr">
        <is>
          <t>NL-HaNA_1.01.02_3770_0020-column-3476-465-881-2887</t>
        </is>
      </c>
      <c r="C3469" t="inlineStr">
        <is>
          <t>continuation</t>
        </is>
      </c>
      <c r="D3469" t="n">
        <v>3511</v>
      </c>
      <c r="E3469" t="n">
        <v>1063</v>
      </c>
      <c r="F3469" t="inlineStr">
        <is>
          <t xml:space="preserve">    geleyt. 540.</t>
        </is>
      </c>
      <c r="G3469">
        <f>HYPERLINK("https://images.diginfra.net/iiif/NL-HaNA_1.01.02/3770/NL-HaNA_1.01.02_3770_0020.jpg/3376,365,1081,3087/full/0/default.jpg", "iiif_url")</f>
        <v/>
      </c>
    </row>
    <row r="3470">
      <c r="A3470" t="inlineStr">
        <is>
          <t>NL-HaNA_1.01.02_3770_0020-page-39</t>
        </is>
      </c>
      <c r="B3470" t="inlineStr">
        <is>
          <t>NL-HaNA_1.01.02_3770_0020-column-3476-465-881-2887</t>
        </is>
      </c>
      <c r="C3470" t="inlineStr">
        <is>
          <t>lemma</t>
        </is>
      </c>
      <c r="D3470" t="n">
        <v>3472</v>
      </c>
      <c r="E3470" t="n">
        <v>1110</v>
      </c>
      <c r="F3470" t="inlineStr">
        <is>
          <t>viery, woonende tot Sas van Gent. 1030.</t>
        </is>
      </c>
      <c r="G3470">
        <f>HYPERLINK("https://images.diginfra.net/iiif/NL-HaNA_1.01.02/3770/NL-HaNA_1.01.02_3770_0020.jpg/3376,365,1081,3087/full/0/default.jpg", "iiif_url")</f>
        <v/>
      </c>
    </row>
    <row r="3471">
      <c r="A3471" t="inlineStr">
        <is>
          <t>NL-HaNA_1.01.02_3770_0020-page-39</t>
        </is>
      </c>
      <c r="B3471" t="inlineStr">
        <is>
          <t>NL-HaNA_1.01.02_3770_0020-column-3476-465-881-2887</t>
        </is>
      </c>
      <c r="C3471" t="inlineStr">
        <is>
          <t>lemma</t>
        </is>
      </c>
      <c r="D3471" t="n">
        <v>3472</v>
      </c>
      <c r="E3471" t="n">
        <v>1159</v>
      </c>
      <c r="F3471" t="inlineStr">
        <is>
          <t>Vlaenderen, Ferdinandus Polder. 8.405. 492.</t>
        </is>
      </c>
      <c r="G3471">
        <f>HYPERLINK("https://images.diginfra.net/iiif/NL-HaNA_1.01.02/3770/NL-HaNA_1.01.02_3770_0020.jpg/3376,365,1081,3087/full/0/default.jpg", "iiif_url")</f>
        <v/>
      </c>
    </row>
    <row r="3472">
      <c r="A3472" t="inlineStr">
        <is>
          <t>NL-HaNA_1.01.02_3770_0020-page-39</t>
        </is>
      </c>
      <c r="B3472" t="inlineStr">
        <is>
          <t>NL-HaNA_1.01.02_3770_0020-column-3476-465-881-2887</t>
        </is>
      </c>
      <c r="C3472" t="inlineStr">
        <is>
          <t>continuation</t>
        </is>
      </c>
      <c r="D3472" t="n">
        <v>3514</v>
      </c>
      <c r="E3472" t="n">
        <v>1210</v>
      </c>
      <c r="F3472" t="inlineStr">
        <is>
          <t xml:space="preserve">    668. 719.</t>
        </is>
      </c>
      <c r="G3472">
        <f>HYPERLINK("https://images.diginfra.net/iiif/NL-HaNA_1.01.02/3770/NL-HaNA_1.01.02_3770_0020.jpg/3376,365,1081,3087/full/0/default.jpg", "iiif_url")</f>
        <v/>
      </c>
    </row>
    <row r="3473">
      <c r="A3473" t="inlineStr">
        <is>
          <t>NL-HaNA_1.01.02_3770_0020-page-39</t>
        </is>
      </c>
      <c r="B3473" t="inlineStr">
        <is>
          <t>NL-HaNA_1.01.02_3770_0020-column-3476-465-881-2887</t>
        </is>
      </c>
      <c r="C3473" t="inlineStr">
        <is>
          <t>repeat_lemma</t>
        </is>
      </c>
      <c r="D3473" t="n">
        <v>3637</v>
      </c>
      <c r="E3473" t="n">
        <v>1260</v>
      </c>
      <c r="F3473" t="inlineStr">
        <is>
          <t xml:space="preserve">        Halst en Hulster-Ambacht. 27. 200.</t>
        </is>
      </c>
      <c r="G3473">
        <f>HYPERLINK("https://images.diginfra.net/iiif/NL-HaNA_1.01.02/3770/NL-HaNA_1.01.02_3770_0020.jpg/3376,365,1081,3087/full/0/default.jpg", "iiif_url")</f>
        <v/>
      </c>
    </row>
    <row r="3474">
      <c r="A3474" t="inlineStr">
        <is>
          <t>NL-HaNA_1.01.02_3770_0020-page-39</t>
        </is>
      </c>
      <c r="B3474" t="inlineStr">
        <is>
          <t>NL-HaNA_1.01.02_3770_0020-column-3476-465-881-2887</t>
        </is>
      </c>
      <c r="C3474" t="inlineStr">
        <is>
          <t>continuation</t>
        </is>
      </c>
      <c r="D3474" t="n">
        <v>3514</v>
      </c>
      <c r="E3474" t="n">
        <v>1306</v>
      </c>
      <c r="F3474" t="inlineStr">
        <is>
          <t xml:space="preserve">    228. 346. 360. 420. 497. 508. 577. 791.</t>
        </is>
      </c>
      <c r="G3474">
        <f>HYPERLINK("https://images.diginfra.net/iiif/NL-HaNA_1.01.02/3770/NL-HaNA_1.01.02_3770_0020.jpg/3376,365,1081,3087/full/0/default.jpg", "iiif_url")</f>
        <v/>
      </c>
    </row>
    <row r="3475">
      <c r="A3475" t="inlineStr">
        <is>
          <t>NL-HaNA_1.01.02_3770_0020-page-39</t>
        </is>
      </c>
      <c r="B3475" t="inlineStr">
        <is>
          <t>NL-HaNA_1.01.02_3770_0020-column-3476-465-881-2887</t>
        </is>
      </c>
      <c r="C3475" t="inlineStr">
        <is>
          <t>continuation</t>
        </is>
      </c>
      <c r="D3475" t="n">
        <v>3516</v>
      </c>
      <c r="E3475" t="n">
        <v>1356</v>
      </c>
      <c r="F3475" t="inlineStr">
        <is>
          <t xml:space="preserve">    8o6 8ji. 8068. 874.</t>
        </is>
      </c>
      <c r="G3475">
        <f>HYPERLINK("https://images.diginfra.net/iiif/NL-HaNA_1.01.02/3770/NL-HaNA_1.01.02_3770_0020.jpg/3376,365,1081,3087/full/0/default.jpg", "iiif_url")</f>
        <v/>
      </c>
    </row>
    <row r="3476">
      <c r="A3476" t="inlineStr">
        <is>
          <t>NL-HaNA_1.01.02_3770_0020-page-39</t>
        </is>
      </c>
      <c r="B3476" t="inlineStr">
        <is>
          <t>NL-HaNA_1.01.02_3770_0020-column-3476-465-881-2887</t>
        </is>
      </c>
      <c r="C3476" t="inlineStr">
        <is>
          <t>repeat_lemma</t>
        </is>
      </c>
      <c r="D3476" t="n">
        <v>3641</v>
      </c>
      <c r="E3476" t="n">
        <v>1404</v>
      </c>
      <c r="F3476" t="inlineStr">
        <is>
          <t xml:space="preserve">        Steenbergen, Kerckenraedt der Gere-</t>
        </is>
      </c>
      <c r="G3476">
        <f>HYPERLINK("https://images.diginfra.net/iiif/NL-HaNA_1.01.02/3770/NL-HaNA_1.01.02_3770_0020.jpg/3376,365,1081,3087/full/0/default.jpg", "iiif_url")</f>
        <v/>
      </c>
    </row>
    <row r="3477">
      <c r="A3477" t="inlineStr">
        <is>
          <t>NL-HaNA_1.01.02_3770_0020-page-39</t>
        </is>
      </c>
      <c r="B3477" t="inlineStr">
        <is>
          <t>NL-HaNA_1.01.02_3770_0020-column-3476-465-881-2887</t>
        </is>
      </c>
      <c r="C3477" t="inlineStr">
        <is>
          <t>continuation</t>
        </is>
      </c>
      <c r="D3477" t="n">
        <v>3511</v>
      </c>
      <c r="E3477" t="n">
        <v>1448</v>
      </c>
      <c r="F3477" t="inlineStr">
        <is>
          <t xml:space="preserve">    formeerden aldaer. 107. 454.</t>
        </is>
      </c>
      <c r="G3477">
        <f>HYPERLINK("https://images.diginfra.net/iiif/NL-HaNA_1.01.02/3770/NL-HaNA_1.01.02_3770_0020.jpg/3376,365,1081,3087/full/0/default.jpg", "iiif_url")</f>
        <v/>
      </c>
    </row>
    <row r="3478">
      <c r="A3478" t="inlineStr">
        <is>
          <t>NL-HaNA_1.01.02_3770_0020-page-39</t>
        </is>
      </c>
      <c r="B3478" t="inlineStr">
        <is>
          <t>NL-HaNA_1.01.02_3770_0020-column-3476-465-881-2887</t>
        </is>
      </c>
      <c r="C3478" t="inlineStr">
        <is>
          <t>repeat_lemma</t>
        </is>
      </c>
      <c r="D3478" t="n">
        <v>3637</v>
      </c>
      <c r="E3478" t="n">
        <v>1501</v>
      </c>
      <c r="F3478" t="inlineStr">
        <is>
          <t xml:space="preserve">        Ingelanden van den Fyraert. 113.</t>
        </is>
      </c>
      <c r="G3478">
        <f>HYPERLINK("https://images.diginfra.net/iiif/NL-HaNA_1.01.02/3770/NL-HaNA_1.01.02_3770_0020.jpg/3376,365,1081,3087/full/0/default.jpg", "iiif_url")</f>
        <v/>
      </c>
    </row>
    <row r="3479">
      <c r="A3479" t="inlineStr">
        <is>
          <t>NL-HaNA_1.01.02_3770_0020-page-39</t>
        </is>
      </c>
      <c r="B3479" t="inlineStr">
        <is>
          <t>NL-HaNA_1.01.02_3770_0020-column-3476-465-881-2887</t>
        </is>
      </c>
      <c r="C3479" t="inlineStr">
        <is>
          <t>repeat_lemma</t>
        </is>
      </c>
      <c r="D3479" t="n">
        <v>3639</v>
      </c>
      <c r="E3479" t="n">
        <v>1549</v>
      </c>
      <c r="F3479" t="inlineStr">
        <is>
          <t xml:space="preserve">        het Vrye van Sluys. 176. 187. 226.</t>
        </is>
      </c>
      <c r="G3479">
        <f>HYPERLINK("https://images.diginfra.net/iiif/NL-HaNA_1.01.02/3770/NL-HaNA_1.01.02_3770_0020.jpg/3376,365,1081,3087/full/0/default.jpg", "iiif_url")</f>
        <v/>
      </c>
    </row>
    <row r="3480">
      <c r="A3480" t="inlineStr">
        <is>
          <t>NL-HaNA_1.01.02_3770_0020-page-39</t>
        </is>
      </c>
      <c r="B3480" t="inlineStr">
        <is>
          <t>NL-HaNA_1.01.02_3770_0020-column-3476-465-881-2887</t>
        </is>
      </c>
      <c r="C3480" t="inlineStr">
        <is>
          <t>continuation</t>
        </is>
      </c>
      <c r="D3480" t="n">
        <v>3518</v>
      </c>
      <c r="E3480" t="n">
        <v>1602</v>
      </c>
      <c r="F3480" t="inlineStr">
        <is>
          <t xml:space="preserve">    307. 450. 553. 593. 719. sooo. 1059.</t>
        </is>
      </c>
      <c r="G3480">
        <f>HYPERLINK("https://images.diginfra.net/iiif/NL-HaNA_1.01.02/3770/NL-HaNA_1.01.02_3770_0020.jpg/3376,365,1081,3087/full/0/default.jpg", "iiif_url")</f>
        <v/>
      </c>
    </row>
    <row r="3481">
      <c r="A3481" t="inlineStr">
        <is>
          <t>NL-HaNA_1.01.02_3770_0020-page-39</t>
        </is>
      </c>
      <c r="B3481" t="inlineStr">
        <is>
          <t>NL-HaNA_1.01.02_3770_0020-column-3476-465-881-2887</t>
        </is>
      </c>
      <c r="C3481" t="inlineStr">
        <is>
          <t>continuation</t>
        </is>
      </c>
      <c r="D3481" t="n">
        <v>3521</v>
      </c>
      <c r="E3481" t="n">
        <v>1649</v>
      </c>
      <c r="F3481" t="inlineStr">
        <is>
          <t xml:space="preserve">    1080. 1083. 1159. 1181.</t>
        </is>
      </c>
      <c r="G3481">
        <f>HYPERLINK("https://images.diginfra.net/iiif/NL-HaNA_1.01.02/3770/NL-HaNA_1.01.02_3770_0020.jpg/3376,365,1081,3087/full/0/default.jpg", "iiif_url")</f>
        <v/>
      </c>
    </row>
    <row r="3482">
      <c r="A3482" t="inlineStr">
        <is>
          <t>NL-HaNA_1.01.02_3770_0020-page-39</t>
        </is>
      </c>
      <c r="B3482" t="inlineStr">
        <is>
          <t>NL-HaNA_1.01.02_3770_0020-column-3476-465-881-2887</t>
        </is>
      </c>
      <c r="C3482" t="inlineStr">
        <is>
          <t>repeat_lemma</t>
        </is>
      </c>
      <c r="D3482" t="n">
        <v>3643</v>
      </c>
      <c r="E3482" t="n">
        <v>1694</v>
      </c>
      <c r="F3482" t="inlineStr">
        <is>
          <t xml:space="preserve">        Aerdenbergh. 176.</t>
        </is>
      </c>
      <c r="G3482">
        <f>HYPERLINK("https://images.diginfra.net/iiif/NL-HaNA_1.01.02/3770/NL-HaNA_1.01.02_3770_0020.jpg/3376,365,1081,3087/full/0/default.jpg", "iiif_url")</f>
        <v/>
      </c>
    </row>
    <row r="3483">
      <c r="A3483" t="inlineStr">
        <is>
          <t>NL-HaNA_1.01.02_3770_0020-page-39</t>
        </is>
      </c>
      <c r="B3483" t="inlineStr">
        <is>
          <t>NL-HaNA_1.01.02_3770_0020-column-3476-465-881-2887</t>
        </is>
      </c>
      <c r="C3483" t="inlineStr">
        <is>
          <t>repeat_lemma</t>
        </is>
      </c>
      <c r="D3483" t="n">
        <v>3641</v>
      </c>
      <c r="E3483" t="n">
        <v>1748</v>
      </c>
      <c r="F3483" t="inlineStr">
        <is>
          <t xml:space="preserve">        Axel. 177. 812. 1056.</t>
        </is>
      </c>
      <c r="G3483">
        <f>HYPERLINK("https://images.diginfra.net/iiif/NL-HaNA_1.01.02/3770/NL-HaNA_1.01.02_3770_0020.jpg/3376,365,1081,3087/full/0/default.jpg", "iiif_url")</f>
        <v/>
      </c>
    </row>
    <row r="3484">
      <c r="A3484" t="inlineStr">
        <is>
          <t>NL-HaNA_1.01.02_3770_0020-page-39</t>
        </is>
      </c>
      <c r="B3484" t="inlineStr">
        <is>
          <t>NL-HaNA_1.01.02_3770_0020-column-3476-465-881-2887</t>
        </is>
      </c>
      <c r="C3484" t="inlineStr">
        <is>
          <t>repeat_lemma</t>
        </is>
      </c>
      <c r="D3484" t="n">
        <v>3632</v>
      </c>
      <c r="E3484" t="n">
        <v>1797</v>
      </c>
      <c r="F3484" t="inlineStr">
        <is>
          <t xml:space="preserve">        Veurne. 198.</t>
        </is>
      </c>
      <c r="G3484">
        <f>HYPERLINK("https://images.diginfra.net/iiif/NL-HaNA_1.01.02/3770/NL-HaNA_1.01.02_3770_0020.jpg/3376,365,1081,3087/full/0/default.jpg", "iiif_url")</f>
        <v/>
      </c>
    </row>
    <row r="3485">
      <c r="A3485" t="inlineStr">
        <is>
          <t>NL-HaNA_1.01.02_3770_0020-page-39</t>
        </is>
      </c>
      <c r="B3485" t="inlineStr">
        <is>
          <t>NL-HaNA_1.01.02_3770_0020-column-3476-465-881-2887</t>
        </is>
      </c>
      <c r="C3485" t="inlineStr">
        <is>
          <t>repeat_lemma</t>
        </is>
      </c>
      <c r="D3485" t="n">
        <v>3641</v>
      </c>
      <c r="E3485" t="n">
        <v>1842</v>
      </c>
      <c r="F3485" t="inlineStr">
        <is>
          <t xml:space="preserve">        Schoondijcke. 276.</t>
        </is>
      </c>
      <c r="G3485">
        <f>HYPERLINK("https://images.diginfra.net/iiif/NL-HaNA_1.01.02/3770/NL-HaNA_1.01.02_3770_0020.jpg/3376,365,1081,3087/full/0/default.jpg", "iiif_url")</f>
        <v/>
      </c>
    </row>
    <row r="3486">
      <c r="A3486" t="inlineStr">
        <is>
          <t>NL-HaNA_1.01.02_3770_0020-page-39</t>
        </is>
      </c>
      <c r="B3486" t="inlineStr">
        <is>
          <t>NL-HaNA_1.01.02_3770_0020-column-3476-465-881-2887</t>
        </is>
      </c>
      <c r="C3486" t="inlineStr">
        <is>
          <t>repeat_lemma</t>
        </is>
      </c>
      <c r="D3486" t="n">
        <v>3639</v>
      </c>
      <c r="E3486" t="n">
        <v>1894</v>
      </c>
      <c r="F3486" t="inlineStr">
        <is>
          <t xml:space="preserve">        Klinge Polder. 318. 468. 470. 498.</t>
        </is>
      </c>
      <c r="G3486">
        <f>HYPERLINK("https://images.diginfra.net/iiif/NL-HaNA_1.01.02/3770/NL-HaNA_1.01.02_3770_0020.jpg/3376,365,1081,3087/full/0/default.jpg", "iiif_url")</f>
        <v/>
      </c>
    </row>
    <row r="3487">
      <c r="A3487" t="inlineStr">
        <is>
          <t>NL-HaNA_1.01.02_3770_0020-page-39</t>
        </is>
      </c>
      <c r="B3487" t="inlineStr">
        <is>
          <t>NL-HaNA_1.01.02_3770_0020-column-3476-465-881-2887</t>
        </is>
      </c>
      <c r="C3487" t="inlineStr">
        <is>
          <t>continuation</t>
        </is>
      </c>
      <c r="D3487" t="n">
        <v>3521</v>
      </c>
      <c r="E3487" t="n">
        <v>1950</v>
      </c>
      <c r="F3487" t="inlineStr">
        <is>
          <t xml:space="preserve">    513.</t>
        </is>
      </c>
      <c r="G3487">
        <f>HYPERLINK("https://images.diginfra.net/iiif/NL-HaNA_1.01.02/3770/NL-HaNA_1.01.02_3770_0020.jpg/3376,365,1081,3087/full/0/default.jpg", "iiif_url")</f>
        <v/>
      </c>
    </row>
    <row r="3488">
      <c r="A3488" t="inlineStr">
        <is>
          <t>NL-HaNA_1.01.02_3770_0020-page-39</t>
        </is>
      </c>
      <c r="B3488" t="inlineStr">
        <is>
          <t>NL-HaNA_1.01.02_3770_0020-column-3476-465-881-2887</t>
        </is>
      </c>
      <c r="C3488" t="inlineStr">
        <is>
          <t>repeat_lemma</t>
        </is>
      </c>
      <c r="D3488" t="n">
        <v>3618</v>
      </c>
      <c r="E3488" t="n">
        <v>1987</v>
      </c>
      <c r="F3488" t="inlineStr">
        <is>
          <t xml:space="preserve">        Pelder van Cambron. 334.</t>
        </is>
      </c>
      <c r="G3488">
        <f>HYPERLINK("https://images.diginfra.net/iiif/NL-HaNA_1.01.02/3770/NL-HaNA_1.01.02_3770_0020.jpg/3376,365,1081,3087/full/0/default.jpg", "iiif_url")</f>
        <v/>
      </c>
    </row>
    <row r="3489">
      <c r="A3489" t="inlineStr">
        <is>
          <t>NL-HaNA_1.01.02_3770_0020-page-39</t>
        </is>
      </c>
      <c r="B3489" t="inlineStr">
        <is>
          <t>NL-HaNA_1.01.02_3770_0020-column-3476-465-881-2887</t>
        </is>
      </c>
      <c r="C3489" t="inlineStr">
        <is>
          <t>repeat_lemma</t>
        </is>
      </c>
      <c r="D3489" t="n">
        <v>3620</v>
      </c>
      <c r="E3489" t="n">
        <v>2038</v>
      </c>
      <c r="F3489" t="inlineStr">
        <is>
          <t xml:space="preserve">        Clara Polder. 360.</t>
        </is>
      </c>
      <c r="G3489">
        <f>HYPERLINK("https://images.diginfra.net/iiif/NL-HaNA_1.01.02/3770/NL-HaNA_1.01.02_3770_0020.jpg/3376,365,1081,3087/full/0/default.jpg", "iiif_url")</f>
        <v/>
      </c>
    </row>
    <row r="3490">
      <c r="A3490" t="inlineStr">
        <is>
          <t>NL-HaNA_1.01.02_3770_0020-page-39</t>
        </is>
      </c>
      <c r="B3490" t="inlineStr">
        <is>
          <t>NL-HaNA_1.01.02_3770_0020-column-3476-465-881-2887</t>
        </is>
      </c>
      <c r="C3490" t="inlineStr">
        <is>
          <t>repeat_lemma</t>
        </is>
      </c>
      <c r="D3490" t="n">
        <v>3620</v>
      </c>
      <c r="E3490" t="n">
        <v>2087</v>
      </c>
      <c r="F3490" t="inlineStr">
        <is>
          <t xml:space="preserve">        St. Jans Steen. 399. 823.</t>
        </is>
      </c>
      <c r="G3490">
        <f>HYPERLINK("https://images.diginfra.net/iiif/NL-HaNA_1.01.02/3770/NL-HaNA_1.01.02_3770_0020.jpg/3376,365,1081,3087/full/0/default.jpg", "iiif_url")</f>
        <v/>
      </c>
    </row>
    <row r="3491">
      <c r="A3491" t="inlineStr">
        <is>
          <t>NL-HaNA_1.01.02_3770_0020-page-39</t>
        </is>
      </c>
      <c r="B3491" t="inlineStr">
        <is>
          <t>NL-HaNA_1.01.02_3770_0020-column-3476-465-881-2887</t>
        </is>
      </c>
      <c r="C3491" t="inlineStr">
        <is>
          <t>repeat_lemma</t>
        </is>
      </c>
      <c r="D3491" t="n">
        <v>3618</v>
      </c>
      <c r="E3491" t="n">
        <v>2138</v>
      </c>
      <c r="F3491" t="inlineStr">
        <is>
          <t xml:space="preserve">        Cornelia Polder. '406. 617.</t>
        </is>
      </c>
      <c r="G3491">
        <f>HYPERLINK("https://images.diginfra.net/iiif/NL-HaNA_1.01.02/3770/NL-HaNA_1.01.02_3770_0020.jpg/3376,365,1081,3087/full/0/default.jpg", "iiif_url")</f>
        <v/>
      </c>
    </row>
    <row r="3492">
      <c r="A3492" t="inlineStr">
        <is>
          <t>NL-HaNA_1.01.02_3770_0020-page-39</t>
        </is>
      </c>
      <c r="B3492" t="inlineStr">
        <is>
          <t>NL-HaNA_1.01.02_3770_0020-column-3476-465-881-2887</t>
        </is>
      </c>
      <c r="C3492" t="inlineStr">
        <is>
          <t>repeat_lemma</t>
        </is>
      </c>
      <c r="D3492" t="n">
        <v>3623</v>
      </c>
      <c r="E3492" t="n">
        <v>2183</v>
      </c>
      <c r="F3492" t="inlineStr">
        <is>
          <t xml:space="preserve">        Jonckvrouwe Polder. 406. 618.</t>
        </is>
      </c>
      <c r="G3492">
        <f>HYPERLINK("https://images.diginfra.net/iiif/NL-HaNA_1.01.02/3770/NL-HaNA_1.01.02_3770_0020.jpg/3376,365,1081,3087/full/0/default.jpg", "iiif_url")</f>
        <v/>
      </c>
    </row>
    <row r="3493">
      <c r="A3493" t="inlineStr">
        <is>
          <t>NL-HaNA_1.01.02_3770_0020-page-39</t>
        </is>
      </c>
      <c r="B3493" t="inlineStr">
        <is>
          <t>NL-HaNA_1.01.02_3770_0020-column-3476-465-881-2887</t>
        </is>
      </c>
      <c r="C3493" t="inlineStr">
        <is>
          <t>repeat_lemma</t>
        </is>
      </c>
      <c r="D3493" t="n">
        <v>3620</v>
      </c>
      <c r="E3493" t="n">
        <v>2233</v>
      </c>
      <c r="F3493" t="inlineStr">
        <is>
          <t xml:space="preserve">        Ossenisse Polder. 420. 504.</t>
        </is>
      </c>
      <c r="G3493">
        <f>HYPERLINK("https://images.diginfra.net/iiif/NL-HaNA_1.01.02/3770/NL-HaNA_1.01.02_3770_0020.jpg/3376,365,1081,3087/full/0/default.jpg", "iiif_url")</f>
        <v/>
      </c>
    </row>
    <row r="3494">
      <c r="A3494" t="inlineStr">
        <is>
          <t>NL-HaNA_1.01.02_3770_0020-page-39</t>
        </is>
      </c>
      <c r="B3494" t="inlineStr">
        <is>
          <t>NL-HaNA_1.01.02_3770_0020-column-3476-465-881-2887</t>
        </is>
      </c>
      <c r="C3494" t="inlineStr">
        <is>
          <t>repeat_lemma</t>
        </is>
      </c>
      <c r="D3494" t="n">
        <v>3620</v>
      </c>
      <c r="E3494" t="n">
        <v>2283</v>
      </c>
      <c r="F3494" t="inlineStr">
        <is>
          <t xml:space="preserve">        Polder van Namen. 443. sot. sar.</t>
        </is>
      </c>
      <c r="G3494">
        <f>HYPERLINK("https://images.diginfra.net/iiif/NL-HaNA_1.01.02/3770/NL-HaNA_1.01.02_3770_0020.jpg/3376,365,1081,3087/full/0/default.jpg", "iiif_url")</f>
        <v/>
      </c>
    </row>
    <row r="3495">
      <c r="A3495" t="inlineStr">
        <is>
          <t>NL-HaNA_1.01.02_3770_0020-page-39</t>
        </is>
      </c>
      <c r="B3495" t="inlineStr">
        <is>
          <t>NL-HaNA_1.01.02_3770_0020-column-3476-465-881-2887</t>
        </is>
      </c>
      <c r="C3495" t="inlineStr">
        <is>
          <t>repeat_lemma</t>
        </is>
      </c>
      <c r="D3495" t="n">
        <v>3620</v>
      </c>
      <c r="E3495" t="n">
        <v>2333</v>
      </c>
      <c r="F3495" t="inlineStr">
        <is>
          <t xml:space="preserve">        Stoppel Polder. 443.</t>
        </is>
      </c>
      <c r="G3495">
        <f>HYPERLINK("https://images.diginfra.net/iiif/NL-HaNA_1.01.02/3770/NL-HaNA_1.01.02_3770_0020.jpg/3376,365,1081,3087/full/0/default.jpg", "iiif_url")</f>
        <v/>
      </c>
    </row>
    <row r="3496">
      <c r="A3496" t="inlineStr">
        <is>
          <t>NL-HaNA_1.01.02_3770_0020-page-39</t>
        </is>
      </c>
      <c r="B3496" t="inlineStr">
        <is>
          <t>NL-HaNA_1.01.02_3770_0020-column-3476-465-881-2887</t>
        </is>
      </c>
      <c r="C3496" t="inlineStr">
        <is>
          <t>repeat_lemma</t>
        </is>
      </c>
      <c r="D3496" t="n">
        <v>3623</v>
      </c>
      <c r="E3496" t="n">
        <v>2382</v>
      </c>
      <c r="F3496" t="inlineStr">
        <is>
          <t xml:space="preserve">        Biervliet. 444.</t>
        </is>
      </c>
      <c r="G3496">
        <f>HYPERLINK("https://images.diginfra.net/iiif/NL-HaNA_1.01.02/3770/NL-HaNA_1.01.02_3770_0020.jpg/3376,365,1081,3087/full/0/default.jpg", "iiif_url")</f>
        <v/>
      </c>
    </row>
    <row r="3497">
      <c r="A3497" t="inlineStr">
        <is>
          <t>NL-HaNA_1.01.02_3770_0020-page-39</t>
        </is>
      </c>
      <c r="B3497" t="inlineStr">
        <is>
          <t>NL-HaNA_1.01.02_3770_0020-column-3476-465-881-2887</t>
        </is>
      </c>
      <c r="C3497" t="inlineStr">
        <is>
          <t>repeat_lemma</t>
        </is>
      </c>
      <c r="D3497" t="n">
        <v>3620</v>
      </c>
      <c r="E3497" t="n">
        <v>2428</v>
      </c>
      <c r="F3497" t="inlineStr">
        <is>
          <t xml:space="preserve">        Steenbergen. 492.</t>
        </is>
      </c>
      <c r="G3497">
        <f>HYPERLINK("https://images.diginfra.net/iiif/NL-HaNA_1.01.02/3770/NL-HaNA_1.01.02_3770_0020.jpg/3376,365,1081,3087/full/0/default.jpg", "iiif_url")</f>
        <v/>
      </c>
    </row>
    <row r="3498">
      <c r="A3498" t="inlineStr">
        <is>
          <t>NL-HaNA_1.01.02_3770_0020-page-39</t>
        </is>
      </c>
      <c r="B3498" t="inlineStr">
        <is>
          <t>NL-HaNA_1.01.02_3770_0020-column-3476-465-881-2887</t>
        </is>
      </c>
      <c r="C3498" t="inlineStr">
        <is>
          <t>repeat_lemma</t>
        </is>
      </c>
      <c r="D3498" t="n">
        <v>3623</v>
      </c>
      <c r="E3498" t="n">
        <v>2478</v>
      </c>
      <c r="F3498" t="inlineStr">
        <is>
          <t xml:space="preserve">        Cadsant. Gor. 773-</t>
        </is>
      </c>
      <c r="G3498">
        <f>HYPERLINK("https://images.diginfra.net/iiif/NL-HaNA_1.01.02/3770/NL-HaNA_1.01.02_3770_0020.jpg/3376,365,1081,3087/full/0/default.jpg", "iiif_url")</f>
        <v/>
      </c>
    </row>
    <row r="3499">
      <c r="A3499" t="inlineStr">
        <is>
          <t>NL-HaNA_1.01.02_3770_0020-page-39</t>
        </is>
      </c>
      <c r="B3499" t="inlineStr">
        <is>
          <t>NL-HaNA_1.01.02_3770_0020-column-3476-465-881-2887</t>
        </is>
      </c>
      <c r="C3499" t="inlineStr">
        <is>
          <t>repeat_lemma</t>
        </is>
      </c>
      <c r="D3499" t="n">
        <v>3620</v>
      </c>
      <c r="E3499" t="n">
        <v>2529</v>
      </c>
      <c r="F3499" t="inlineStr">
        <is>
          <t xml:space="preserve">        Berkens Polder. 633. 786.</t>
        </is>
      </c>
      <c r="G3499">
        <f>HYPERLINK("https://images.diginfra.net/iiif/NL-HaNA_1.01.02/3770/NL-HaNA_1.01.02_3770_0020.jpg/3376,365,1081,3087/full/0/default.jpg", "iiif_url")</f>
        <v/>
      </c>
    </row>
    <row r="3500">
      <c r="A3500" t="inlineStr">
        <is>
          <t>NL-HaNA_1.01.02_3770_0020-page-39</t>
        </is>
      </c>
      <c r="B3500" t="inlineStr">
        <is>
          <t>NL-HaNA_1.01.02_3770_0020-column-3476-465-881-2887</t>
        </is>
      </c>
      <c r="C3500" t="inlineStr">
        <is>
          <t>repeat_lemma</t>
        </is>
      </c>
      <c r="D3500" t="n">
        <v>3625</v>
      </c>
      <c r="E3500" t="n">
        <v>2577</v>
      </c>
      <c r="F3500" t="inlineStr">
        <is>
          <t xml:space="preserve">        Hooftmannen van de Greede. 1024.</t>
        </is>
      </c>
      <c r="G3500">
        <f>HYPERLINK("https://images.diginfra.net/iiif/NL-HaNA_1.01.02/3770/NL-HaNA_1.01.02_3770_0020.jpg/3376,365,1081,3087/full/0/default.jpg", "iiif_url")</f>
        <v/>
      </c>
    </row>
    <row r="3501">
      <c r="A3501" t="inlineStr">
        <is>
          <t>NL-HaNA_1.01.02_3770_0020-page-39</t>
        </is>
      </c>
      <c r="B3501" t="inlineStr">
        <is>
          <t>NL-HaNA_1.01.02_3770_0020-column-3476-465-881-2887</t>
        </is>
      </c>
      <c r="C3501" t="inlineStr">
        <is>
          <t>repeat_lemma</t>
        </is>
      </c>
      <c r="D3501" t="n">
        <v>3625</v>
      </c>
      <c r="E3501" t="n">
        <v>2627</v>
      </c>
      <c r="F3501" t="inlineStr">
        <is>
          <t xml:space="preserve">        Sas van Gent. 1145.</t>
        </is>
      </c>
      <c r="G3501">
        <f>HYPERLINK("https://images.diginfra.net/iiif/NL-HaNA_1.01.02/3770/NL-HaNA_1.01.02_3770_0020.jpg/3376,365,1081,3087/full/0/default.jpg", "iiif_url")</f>
        <v/>
      </c>
    </row>
    <row r="3502">
      <c r="A3502" t="inlineStr">
        <is>
          <t>NL-HaNA_1.01.02_3770_0020-page-39</t>
        </is>
      </c>
      <c r="B3502" t="inlineStr">
        <is>
          <t>NL-HaNA_1.01.02_3770_0020-column-3476-465-881-2887</t>
        </is>
      </c>
      <c r="C3502" t="inlineStr">
        <is>
          <t>repeat_lemma</t>
        </is>
      </c>
      <c r="D3502" t="n">
        <v>3625</v>
      </c>
      <c r="E3502" t="n">
        <v>2668</v>
      </c>
      <c r="F3502" t="inlineStr">
        <is>
          <t xml:space="preserve">        Vroenbove. 1154.</t>
        </is>
      </c>
      <c r="G3502">
        <f>HYPERLINK("https://images.diginfra.net/iiif/NL-HaNA_1.01.02/3770/NL-HaNA_1.01.02_3770_0020.jpg/3376,365,1081,3087/full/0/default.jpg", "iiif_url")</f>
        <v/>
      </c>
    </row>
    <row r="3503">
      <c r="A3503" t="inlineStr">
        <is>
          <t>NL-HaNA_1.01.02_3770_0020-page-39</t>
        </is>
      </c>
      <c r="B3503" t="inlineStr">
        <is>
          <t>NL-HaNA_1.01.02_3770_0020-column-3476-465-881-2887</t>
        </is>
      </c>
      <c r="C3503" t="inlineStr">
        <is>
          <t>lemma</t>
        </is>
      </c>
      <c r="D3503" t="n">
        <v>3484</v>
      </c>
      <c r="E3503" t="n">
        <v>2720</v>
      </c>
      <c r="F3503" t="inlineStr">
        <is>
          <t>Vleertman wegens Odroy van Postwagen, &amp;4.</t>
        </is>
      </c>
      <c r="G3503">
        <f>HYPERLINK("https://images.diginfra.net/iiif/NL-HaNA_1.01.02/3770/NL-HaNA_1.01.02_3770_0020.jpg/3376,365,1081,3087/full/0/default.jpg", "iiif_url")</f>
        <v/>
      </c>
    </row>
    <row r="3504">
      <c r="A3504" t="inlineStr">
        <is>
          <t>NL-HaNA_1.01.02_3770_0020-page-39</t>
        </is>
      </c>
      <c r="B3504" t="inlineStr">
        <is>
          <t>NL-HaNA_1.01.02_3770_0020-column-3476-465-881-2887</t>
        </is>
      </c>
      <c r="C3504" t="inlineStr">
        <is>
          <t>continuation</t>
        </is>
      </c>
      <c r="D3504" t="n">
        <v>3525</v>
      </c>
      <c r="E3504" t="n">
        <v>2778</v>
      </c>
      <c r="F3504" t="inlineStr">
        <is>
          <t xml:space="preserve">    223. 527.</t>
        </is>
      </c>
      <c r="G3504">
        <f>HYPERLINK("https://images.diginfra.net/iiif/NL-HaNA_1.01.02/3770/NL-HaNA_1.01.02_3770_0020.jpg/3376,365,1081,3087/full/0/default.jpg", "iiif_url")</f>
        <v/>
      </c>
    </row>
    <row r="3505">
      <c r="A3505" t="inlineStr">
        <is>
          <t>NL-HaNA_1.01.02_3770_0020-page-39</t>
        </is>
      </c>
      <c r="B3505" t="inlineStr">
        <is>
          <t>NL-HaNA_1.01.02_3770_0020-column-3476-465-881-2887</t>
        </is>
      </c>
      <c r="C3505" t="inlineStr">
        <is>
          <t>lemma</t>
        </is>
      </c>
      <c r="D3505" t="n">
        <v>3481</v>
      </c>
      <c r="E3505" t="n">
        <v>2820</v>
      </c>
      <c r="F3505" t="inlineStr">
        <is>
          <t>Voet van Winssen tot Raedtsheer in den Raede</t>
        </is>
      </c>
      <c r="G3505">
        <f>HYPERLINK("https://images.diginfra.net/iiif/NL-HaNA_1.01.02/3770/NL-HaNA_1.01.02_3770_0020.jpg/3376,365,1081,3087/full/0/default.jpg", "iiif_url")</f>
        <v/>
      </c>
    </row>
    <row r="3506">
      <c r="A3506" t="inlineStr">
        <is>
          <t>NL-HaNA_1.01.02_3770_0020-page-39</t>
        </is>
      </c>
      <c r="B3506" t="inlineStr">
        <is>
          <t>NL-HaNA_1.01.02_3770_0020-column-3476-465-881-2887</t>
        </is>
      </c>
      <c r="C3506" t="inlineStr">
        <is>
          <t>continuation</t>
        </is>
      </c>
      <c r="D3506" t="n">
        <v>3523</v>
      </c>
      <c r="E3506" t="n">
        <v>2871</v>
      </c>
      <c r="F3506" t="inlineStr">
        <is>
          <t xml:space="preserve">    van Vlaenderen aengeftelt. 533.</t>
        </is>
      </c>
      <c r="G3506">
        <f>HYPERLINK("https://images.diginfra.net/iiif/NL-HaNA_1.01.02/3770/NL-HaNA_1.01.02_3770_0020.jpg/3376,365,1081,3087/full/0/default.jpg", "iiif_url")</f>
        <v/>
      </c>
    </row>
    <row r="3507">
      <c r="A3507" t="inlineStr">
        <is>
          <t>NL-HaNA_1.01.02_3770_0020-page-39</t>
        </is>
      </c>
      <c r="B3507" t="inlineStr">
        <is>
          <t>NL-HaNA_1.01.02_3770_0020-column-3476-465-881-2887</t>
        </is>
      </c>
      <c r="C3507" t="inlineStr">
        <is>
          <t>lemma</t>
        </is>
      </c>
      <c r="D3507" t="n">
        <v>3484</v>
      </c>
      <c r="E3507" t="n">
        <v>2916</v>
      </c>
      <c r="F3507" t="inlineStr">
        <is>
          <t>Voorschryvens, voor die van Bergen op Soom.</t>
        </is>
      </c>
      <c r="G3507">
        <f>HYPERLINK("https://images.diginfra.net/iiif/NL-HaNA_1.01.02/3770/NL-HaNA_1.01.02_3770_0020.jpg/3376,365,1081,3087/full/0/default.jpg", "iiif_url")</f>
        <v/>
      </c>
    </row>
    <row r="3508">
      <c r="A3508" t="inlineStr">
        <is>
          <t>NL-HaNA_1.01.02_3770_0020-page-39</t>
        </is>
      </c>
      <c r="B3508" t="inlineStr">
        <is>
          <t>NL-HaNA_1.01.02_3770_0020-column-3476-465-881-2887</t>
        </is>
      </c>
      <c r="C3508" t="inlineStr">
        <is>
          <t>continuation</t>
        </is>
      </c>
      <c r="D3508" t="n">
        <v>3530</v>
      </c>
      <c r="E3508" t="n">
        <v>2971</v>
      </c>
      <c r="F3508" t="inlineStr">
        <is>
          <t xml:space="preserve">    16.</t>
        </is>
      </c>
      <c r="G3508">
        <f>HYPERLINK("https://images.diginfra.net/iiif/NL-HaNA_1.01.02/3770/NL-HaNA_1.01.02_3770_0020.jpg/3376,365,1081,3087/full/0/default.jpg", "iiif_url")</f>
        <v/>
      </c>
    </row>
    <row r="3509">
      <c r="A3509" t="inlineStr">
        <is>
          <t>NL-HaNA_1.01.02_3770_0020-page-39</t>
        </is>
      </c>
      <c r="B3509" t="inlineStr">
        <is>
          <t>NL-HaNA_1.01.02_3770_0020-column-3476-465-881-2887</t>
        </is>
      </c>
      <c r="C3509" t="inlineStr">
        <is>
          <t>repeat_lemma</t>
        </is>
      </c>
      <c r="D3509" t="n">
        <v>3627</v>
      </c>
      <c r="E3509" t="n">
        <v>3015</v>
      </c>
      <c r="F3509" t="inlineStr">
        <is>
          <t xml:space="preserve">        voor de Mennoniten deser Landen aen</t>
        </is>
      </c>
      <c r="G3509">
        <f>HYPERLINK("https://images.diginfra.net/iiif/NL-HaNA_1.01.02/3770/NL-HaNA_1.01.02_3770_0020.jpg/3376,365,1081,3087/full/0/default.jpg", "iiif_url")</f>
        <v/>
      </c>
    </row>
    <row r="3510">
      <c r="A3510" t="inlineStr">
        <is>
          <t>NL-HaNA_1.01.02_3770_0020-page-39</t>
        </is>
      </c>
      <c r="B3510" t="inlineStr">
        <is>
          <t>NL-HaNA_1.01.02_3770_0020-column-3476-465-881-2887</t>
        </is>
      </c>
      <c r="C3510" t="inlineStr">
        <is>
          <t>continuation</t>
        </is>
      </c>
      <c r="D3510" t="n">
        <v>3528</v>
      </c>
      <c r="E3510" t="n">
        <v>3063</v>
      </c>
      <c r="F3510" t="inlineStr">
        <is>
          <t xml:space="preserve">    die van Bern. 68.</t>
        </is>
      </c>
      <c r="G3510">
        <f>HYPERLINK("https://images.diginfra.net/iiif/NL-HaNA_1.01.02/3770/NL-HaNA_1.01.02_3770_0020.jpg/3376,365,1081,3087/full/0/default.jpg", "iiif_url")</f>
        <v/>
      </c>
    </row>
    <row r="3511">
      <c r="A3511" t="inlineStr">
        <is>
          <t>NL-HaNA_1.01.02_3770_0020-page-39</t>
        </is>
      </c>
      <c r="B3511" t="inlineStr">
        <is>
          <t>NL-HaNA_1.01.02_3770_0020-column-3476-465-881-2887</t>
        </is>
      </c>
      <c r="C3511" t="inlineStr">
        <is>
          <t>repeat_lemma</t>
        </is>
      </c>
      <c r="D3511" t="n">
        <v>3627</v>
      </c>
      <c r="E3511" t="n">
        <v>3116</v>
      </c>
      <c r="F3511" t="inlineStr">
        <is>
          <t xml:space="preserve">        voor Beets, des Obry, Lestaul en Mal-</t>
        </is>
      </c>
      <c r="G3511">
        <f>HYPERLINK("https://images.diginfra.net/iiif/NL-HaNA_1.01.02/3770/NL-HaNA_1.01.02_3770_0020.jpg/3376,365,1081,3087/full/0/default.jpg", "iiif_url")</f>
        <v/>
      </c>
    </row>
    <row r="3512">
      <c r="A3512" t="inlineStr">
        <is>
          <t>NL-HaNA_1.01.02_3770_0020-page-39</t>
        </is>
      </c>
      <c r="B3512" t="inlineStr">
        <is>
          <t>NL-HaNA_1.01.02_3770_0020-column-3476-465-881-2887</t>
        </is>
      </c>
      <c r="C3512" t="inlineStr">
        <is>
          <t>continuation</t>
        </is>
      </c>
      <c r="D3512" t="n">
        <v>3528</v>
      </c>
      <c r="E3512" t="n">
        <v>3161</v>
      </c>
      <c r="F3512" t="inlineStr">
        <is>
          <t xml:space="preserve">    brac. 147.</t>
        </is>
      </c>
      <c r="G3512">
        <f>HYPERLINK("https://images.diginfra.net/iiif/NL-HaNA_1.01.02/3770/NL-HaNA_1.01.02_3770_0020.jpg/3376,365,1081,3087/full/0/default.jpg", "iiif_url")</f>
        <v/>
      </c>
    </row>
    <row r="3513">
      <c r="A3513" t="inlineStr">
        <is>
          <t>NL-HaNA_1.01.02_3770_0020-page-39</t>
        </is>
      </c>
      <c r="B3513" t="inlineStr">
        <is>
          <t>NL-HaNA_1.01.02_3770_0020-column-3476-465-881-2887</t>
        </is>
      </c>
      <c r="C3513" t="inlineStr">
        <is>
          <t>repeat_lemma</t>
        </is>
      </c>
      <c r="D3513" t="n">
        <v>3630</v>
      </c>
      <c r="E3513" t="n">
        <v>3212</v>
      </c>
      <c r="F3513" t="inlineStr">
        <is>
          <t xml:space="preserve">        voor de gesamentlijcke Geinteresserden</t>
        </is>
      </c>
      <c r="G3513">
        <f>HYPERLINK("https://images.diginfra.net/iiif/NL-HaNA_1.01.02/3770/NL-HaNA_1.01.02_3770_0020.jpg/3376,365,1081,3087/full/0/default.jpg", "iiif_url")</f>
        <v/>
      </c>
    </row>
    <row r="3514">
      <c r="A3514" t="inlineStr">
        <is>
          <t>NL-HaNA_1.01.02_3770_0020-page-39</t>
        </is>
      </c>
      <c r="B3514" t="inlineStr">
        <is>
          <t>NL-HaNA_1.01.02_3770_0020-column-3476-465-881-2887</t>
        </is>
      </c>
      <c r="C3514" t="inlineStr">
        <is>
          <t>continuation</t>
        </is>
      </c>
      <c r="D3514" t="n">
        <v>3528</v>
      </c>
      <c r="E3514" t="n">
        <v>3259</v>
      </c>
      <c r="F3514" t="inlineStr">
        <is>
          <t xml:space="preserve">    van de aghterstallen van dertien Regimenten</t>
        </is>
      </c>
      <c r="G3514">
        <f>HYPERLINK("https://images.diginfra.net/iiif/NL-HaNA_1.01.02/3770/NL-HaNA_1.01.02_3770_0020.jpg/3376,365,1081,3087/full/0/default.jpg", "iiif_url")</f>
        <v/>
      </c>
    </row>
    <row r="3518">
      <c r="A3518" t="inlineStr">
        <is>
          <t>NL-HaNA_1.01.02_3770_0021-page-40</t>
        </is>
      </c>
      <c r="B3518" t="inlineStr">
        <is>
          <t>NL-HaNA_1.01.02_3770_0021-column-452-460-914-2890</t>
        </is>
      </c>
      <c r="C3518" t="inlineStr">
        <is>
          <t>non_index_line</t>
        </is>
      </c>
      <c r="D3518" t="n">
        <v>1169</v>
      </c>
      <c r="E3518" t="n">
        <v>346</v>
      </c>
      <c r="F3518" t="inlineStr">
        <is>
          <t xml:space="preserve">        ID</t>
        </is>
      </c>
      <c r="G3518">
        <f>HYPERLINK("https://images.diginfra.net/iiif/NL-HaNA_1.01.02/3770/NL-HaNA_1.01.02_3770_0021.jpg/352,360,1114,3090/full/0/default.jpg", "iiif_url")</f>
        <v/>
      </c>
    </row>
    <row r="3519">
      <c r="A3519" t="inlineStr">
        <is>
          <t>NL-HaNA_1.01.02_3770_0021-page-40</t>
        </is>
      </c>
      <c r="B3519" t="inlineStr">
        <is>
          <t>NL-HaNA_1.01.02_3770_0021-column-452-460-914-2890</t>
        </is>
      </c>
      <c r="C3519" t="inlineStr">
        <is>
          <t>non_index_line</t>
        </is>
      </c>
      <c r="D3519" t="n">
        <v>875</v>
      </c>
      <c r="E3519" t="n">
        <v>355</v>
      </c>
      <c r="F3519" t="inlineStr">
        <is>
          <t xml:space="preserve">        IX</t>
        </is>
      </c>
      <c r="G3519">
        <f>HYPERLINK("https://images.diginfra.net/iiif/NL-HaNA_1.01.02/3770/NL-HaNA_1.01.02_3770_0021.jpg/352,360,1114,3090/full/0/default.jpg", "iiif_url")</f>
        <v/>
      </c>
    </row>
    <row r="3520">
      <c r="A3520" t="inlineStr">
        <is>
          <t>NL-HaNA_1.01.02_3770_0021-page-40</t>
        </is>
      </c>
      <c r="B3520" t="inlineStr">
        <is>
          <t>NL-HaNA_1.01.02_3770_0021-column-452-460-914-2890</t>
        </is>
      </c>
      <c r="C3520" t="inlineStr">
        <is>
          <t>repeat_lemma</t>
        </is>
      </c>
      <c r="D3520" t="n">
        <v>610</v>
      </c>
      <c r="E3520" t="n">
        <v>472</v>
      </c>
      <c r="F3520" t="inlineStr">
        <is>
          <t xml:space="preserve">        voor vander Meersch junior 273.</t>
        </is>
      </c>
      <c r="G3520">
        <f>HYPERLINK("https://images.diginfra.net/iiif/NL-HaNA_1.01.02/3770/NL-HaNA_1.01.02_3770_0021.jpg/352,360,1114,3090/full/0/default.jpg", "iiif_url")</f>
        <v/>
      </c>
    </row>
    <row r="3521">
      <c r="A3521" t="inlineStr">
        <is>
          <t>NL-HaNA_1.01.02_3770_0021-page-40</t>
        </is>
      </c>
      <c r="B3521" t="inlineStr">
        <is>
          <t>NL-HaNA_1.01.02_3770_0021-column-452-460-914-2890</t>
        </is>
      </c>
      <c r="C3521" t="inlineStr">
        <is>
          <t>continuation</t>
        </is>
      </c>
      <c r="D3521" t="n">
        <v>489</v>
      </c>
      <c r="E3521" t="n">
        <v>534</v>
      </c>
      <c r="F3521" t="inlineStr">
        <is>
          <t xml:space="preserve">    286.</t>
        </is>
      </c>
      <c r="G3521">
        <f>HYPERLINK("https://images.diginfra.net/iiif/NL-HaNA_1.01.02/3770/NL-HaNA_1.01.02_3770_0021.jpg/352,360,1114,3090/full/0/default.jpg", "iiif_url")</f>
        <v/>
      </c>
    </row>
    <row r="3522">
      <c r="A3522" t="inlineStr">
        <is>
          <t>NL-HaNA_1.01.02_3770_0021-page-40</t>
        </is>
      </c>
      <c r="B3522" t="inlineStr">
        <is>
          <t>NL-HaNA_1.01.02_3770_0021-column-452-460-914-2890</t>
        </is>
      </c>
      <c r="C3522" t="inlineStr">
        <is>
          <t>repeat_lemma</t>
        </is>
      </c>
      <c r="D3522" t="n">
        <v>591</v>
      </c>
      <c r="E3522" t="n">
        <v>569</v>
      </c>
      <c r="F3522" t="inlineStr">
        <is>
          <t xml:space="preserve">        voor Past en Rublman. 296.</t>
        </is>
      </c>
      <c r="G3522">
        <f>HYPERLINK("https://images.diginfra.net/iiif/NL-HaNA_1.01.02/3770/NL-HaNA_1.01.02_3770_0021.jpg/352,360,1114,3090/full/0/default.jpg", "iiif_url")</f>
        <v/>
      </c>
    </row>
    <row r="3523">
      <c r="A3523" t="inlineStr">
        <is>
          <t>NL-HaNA_1.01.02_3770_0021-page-40</t>
        </is>
      </c>
      <c r="B3523" t="inlineStr">
        <is>
          <t>NL-HaNA_1.01.02_3770_0021-column-452-460-914-2890</t>
        </is>
      </c>
      <c r="C3523" t="inlineStr">
        <is>
          <t>repeat_lemma</t>
        </is>
      </c>
      <c r="D3523" t="n">
        <v>594</v>
      </c>
      <c r="E3523" t="n">
        <v>620</v>
      </c>
      <c r="F3523" t="inlineStr">
        <is>
          <t xml:space="preserve">        voor Lazarus Schiller. 459</t>
        </is>
      </c>
      <c r="G3523">
        <f>HYPERLINK("https://images.diginfra.net/iiif/NL-HaNA_1.01.02/3770/NL-HaNA_1.01.02_3770_0021.jpg/352,360,1114,3090/full/0/default.jpg", "iiif_url")</f>
        <v/>
      </c>
    </row>
    <row r="3524">
      <c r="A3524" t="inlineStr">
        <is>
          <t>NL-HaNA_1.01.02_3770_0021-page-40</t>
        </is>
      </c>
      <c r="B3524" t="inlineStr">
        <is>
          <t>NL-HaNA_1.01.02_3770_0021-column-452-460-914-2890</t>
        </is>
      </c>
      <c r="C3524" t="inlineStr">
        <is>
          <t>repeat_lemma</t>
        </is>
      </c>
      <c r="D3524" t="n">
        <v>591</v>
      </c>
      <c r="E3524" t="n">
        <v>667</v>
      </c>
      <c r="F3524" t="inlineStr">
        <is>
          <t xml:space="preserve">        voor Elisabeth van Dockum. 2473.</t>
        </is>
      </c>
      <c r="G3524">
        <f>HYPERLINK("https://images.diginfra.net/iiif/NL-HaNA_1.01.02/3770/NL-HaNA_1.01.02_3770_0021.jpg/352,360,1114,3090/full/0/default.jpg", "iiif_url")</f>
        <v/>
      </c>
    </row>
    <row r="3525">
      <c r="A3525" t="inlineStr">
        <is>
          <t>NL-HaNA_1.01.02_3770_0021-page-40</t>
        </is>
      </c>
      <c r="B3525" t="inlineStr">
        <is>
          <t>NL-HaNA_1.01.02_3770_0021-column-452-460-914-2890</t>
        </is>
      </c>
      <c r="C3525" t="inlineStr">
        <is>
          <t>repeat_lemma</t>
        </is>
      </c>
      <c r="D3525" t="n">
        <v>594</v>
      </c>
      <c r="E3525" t="n">
        <v>711</v>
      </c>
      <c r="F3525" t="inlineStr">
        <is>
          <t xml:space="preserve">        voor de Negotianten en Reders van het</t>
        </is>
      </c>
      <c r="G3525">
        <f>HYPERLINK("https://images.diginfra.net/iiif/NL-HaNA_1.01.02/3770/NL-HaNA_1.01.02_3770_0021.jpg/352,360,1114,3090/full/0/default.jpg", "iiif_url")</f>
        <v/>
      </c>
    </row>
    <row r="3526">
      <c r="A3526" t="inlineStr">
        <is>
          <t>NL-HaNA_1.01.02_3770_0021-page-40</t>
        </is>
      </c>
      <c r="B3526" t="inlineStr">
        <is>
          <t>NL-HaNA_1.01.02_3770_0021-column-452-460-914-2890</t>
        </is>
      </c>
      <c r="C3526" t="inlineStr">
        <is>
          <t>continuation</t>
        </is>
      </c>
      <c r="D3526" t="n">
        <v>492</v>
      </c>
      <c r="E3526" t="n">
        <v>773</v>
      </c>
      <c r="F3526" t="inlineStr">
        <is>
          <t xml:space="preserve">    Schip de Mercurius. s11.</t>
        </is>
      </c>
      <c r="G3526">
        <f>HYPERLINK("https://images.diginfra.net/iiif/NL-HaNA_1.01.02/3770/NL-HaNA_1.01.02_3770_0021.jpg/352,360,1114,3090/full/0/default.jpg", "iiif_url")</f>
        <v/>
      </c>
    </row>
    <row r="3527">
      <c r="A3527" t="inlineStr">
        <is>
          <t>NL-HaNA_1.01.02_3770_0021-page-40</t>
        </is>
      </c>
      <c r="B3527" t="inlineStr">
        <is>
          <t>NL-HaNA_1.01.02_3770_0021-column-452-460-914-2890</t>
        </is>
      </c>
      <c r="C3527" t="inlineStr">
        <is>
          <t>repeat_lemma</t>
        </is>
      </c>
      <c r="D3527" t="n">
        <v>584</v>
      </c>
      <c r="E3527" t="n">
        <v>812</v>
      </c>
      <c r="F3527" t="inlineStr">
        <is>
          <t xml:space="preserve">        voor den Admedlateur Nieupoort. 619.</t>
        </is>
      </c>
      <c r="G3527">
        <f>HYPERLINK("https://images.diginfra.net/iiif/NL-HaNA_1.01.02/3770/NL-HaNA_1.01.02_3770_0021.jpg/352,360,1114,3090/full/0/default.jpg", "iiif_url")</f>
        <v/>
      </c>
    </row>
    <row r="3528">
      <c r="A3528" t="inlineStr">
        <is>
          <t>NL-HaNA_1.01.02_3770_0021-page-40</t>
        </is>
      </c>
      <c r="B3528" t="inlineStr">
        <is>
          <t>NL-HaNA_1.01.02_3770_0021-column-452-460-914-2890</t>
        </is>
      </c>
      <c r="C3528" t="inlineStr">
        <is>
          <t>repeat_lemma</t>
        </is>
      </c>
      <c r="D3528" t="n">
        <v>584</v>
      </c>
      <c r="E3528" t="n">
        <v>858</v>
      </c>
      <c r="F3528" t="inlineStr">
        <is>
          <t xml:space="preserve">        voor Butgers, Crellius, Beets, Se.</t>
        </is>
      </c>
      <c r="G3528">
        <f>HYPERLINK("https://images.diginfra.net/iiif/NL-HaNA_1.01.02/3770/NL-HaNA_1.01.02_3770_0021.jpg/352,360,1114,3090/full/0/default.jpg", "iiif_url")</f>
        <v/>
      </c>
    </row>
    <row r="3529">
      <c r="A3529" t="inlineStr">
        <is>
          <t>NL-HaNA_1.01.02_3770_0021-page-40</t>
        </is>
      </c>
      <c r="B3529" t="inlineStr">
        <is>
          <t>NL-HaNA_1.01.02_3770_0021-column-452-460-914-2890</t>
        </is>
      </c>
      <c r="C3529" t="inlineStr">
        <is>
          <t>continuation</t>
        </is>
      </c>
      <c r="D3529" t="n">
        <v>492</v>
      </c>
      <c r="E3529" t="n">
        <v>912</v>
      </c>
      <c r="F3529" t="inlineStr">
        <is>
          <t xml:space="preserve">    Koopluyden tof Amsterdam. 619. 658.</t>
        </is>
      </c>
      <c r="G3529">
        <f>HYPERLINK("https://images.diginfra.net/iiif/NL-HaNA_1.01.02/3770/NL-HaNA_1.01.02_3770_0021.jpg/352,360,1114,3090/full/0/default.jpg", "iiif_url")</f>
        <v/>
      </c>
    </row>
    <row r="3530">
      <c r="A3530" t="inlineStr">
        <is>
          <t>NL-HaNA_1.01.02_3770_0021-page-40</t>
        </is>
      </c>
      <c r="B3530" t="inlineStr">
        <is>
          <t>NL-HaNA_1.01.02_3770_0021-column-452-460-914-2890</t>
        </is>
      </c>
      <c r="C3530" t="inlineStr">
        <is>
          <t>repeat_lemma</t>
        </is>
      </c>
      <c r="D3530" t="n">
        <v>584</v>
      </c>
      <c r="E3530" t="n">
        <v>959</v>
      </c>
      <c r="F3530" t="inlineStr">
        <is>
          <t xml:space="preserve">        voor Euangelische Kooplu den tot Keu-</t>
        </is>
      </c>
      <c r="G3530">
        <f>HYPERLINK("https://images.diginfra.net/iiif/NL-HaNA_1.01.02/3770/NL-HaNA_1.01.02_3770_0021.jpg/352,360,1114,3090/full/0/default.jpg", "iiif_url")</f>
        <v/>
      </c>
    </row>
    <row r="3531">
      <c r="A3531" t="inlineStr">
        <is>
          <t>NL-HaNA_1.01.02_3770_0021-page-40</t>
        </is>
      </c>
      <c r="B3531" t="inlineStr">
        <is>
          <t>NL-HaNA_1.01.02_3770_0021-column-452-460-914-2890</t>
        </is>
      </c>
      <c r="C3531" t="inlineStr">
        <is>
          <t>continuation</t>
        </is>
      </c>
      <c r="D3531" t="n">
        <v>494</v>
      </c>
      <c r="E3531" t="n">
        <v>1018</v>
      </c>
      <c r="F3531" t="inlineStr">
        <is>
          <t xml:space="preserve">    len. 629.</t>
        </is>
      </c>
      <c r="G3531">
        <f>HYPERLINK("https://images.diginfra.net/iiif/NL-HaNA_1.01.02/3770/NL-HaNA_1.01.02_3770_0021.jpg/352,360,1114,3090/full/0/default.jpg", "iiif_url")</f>
        <v/>
      </c>
    </row>
    <row r="3532">
      <c r="A3532" t="inlineStr">
        <is>
          <t>NL-HaNA_1.01.02_3770_0021-page-40</t>
        </is>
      </c>
      <c r="B3532" t="inlineStr">
        <is>
          <t>NL-HaNA_1.01.02_3770_0021-column-452-460-914-2890</t>
        </is>
      </c>
      <c r="C3532" t="inlineStr">
        <is>
          <t>repeat_lemma</t>
        </is>
      </c>
      <c r="D3532" t="n">
        <v>582</v>
      </c>
      <c r="E3532" t="n">
        <v>1061</v>
      </c>
      <c r="F3532" t="inlineStr">
        <is>
          <t xml:space="preserve">        voor den Prins van Auvergne. 646.</t>
        </is>
      </c>
      <c r="G3532">
        <f>HYPERLINK("https://images.diginfra.net/iiif/NL-HaNA_1.01.02/3770/NL-HaNA_1.01.02_3770_0021.jpg/352,360,1114,3090/full/0/default.jpg", "iiif_url")</f>
        <v/>
      </c>
    </row>
    <row r="3533">
      <c r="A3533" t="inlineStr">
        <is>
          <t>NL-HaNA_1.01.02_3770_0021-page-40</t>
        </is>
      </c>
      <c r="B3533" t="inlineStr">
        <is>
          <t>NL-HaNA_1.01.02_3770_0021-column-452-460-914-2890</t>
        </is>
      </c>
      <c r="C3533" t="inlineStr">
        <is>
          <t>continuation</t>
        </is>
      </c>
      <c r="D3533" t="n">
        <v>499</v>
      </c>
      <c r="E3533" t="n">
        <v>1119</v>
      </c>
      <c r="F3533" t="inlineStr">
        <is>
          <t xml:space="preserve">    693.</t>
        </is>
      </c>
      <c r="G3533">
        <f>HYPERLINK("https://images.diginfra.net/iiif/NL-HaNA_1.01.02/3770/NL-HaNA_1.01.02_3770_0021.jpg/352,360,1114,3090/full/0/default.jpg", "iiif_url")</f>
        <v/>
      </c>
    </row>
    <row r="3534">
      <c r="A3534" t="inlineStr">
        <is>
          <t>NL-HaNA_1.01.02_3770_0021-page-40</t>
        </is>
      </c>
      <c r="B3534" t="inlineStr">
        <is>
          <t>NL-HaNA_1.01.02_3770_0021-column-452-460-914-2890</t>
        </is>
      </c>
      <c r="C3534" t="inlineStr">
        <is>
          <t>repeat_lemma</t>
        </is>
      </c>
      <c r="D3534" t="n">
        <v>610</v>
      </c>
      <c r="E3534" t="n">
        <v>1150</v>
      </c>
      <c r="F3534" t="inlineStr">
        <is>
          <t xml:space="preserve">        voor Jan Bapiifa en Paulo Cloots</t>
        </is>
      </c>
      <c r="G3534">
        <f>HYPERLINK("https://images.diginfra.net/iiif/NL-HaNA_1.01.02/3770/NL-HaNA_1.01.02_3770_0021.jpg/352,360,1114,3090/full/0/default.jpg", "iiif_url")</f>
        <v/>
      </c>
    </row>
    <row r="3535">
      <c r="A3535" t="inlineStr">
        <is>
          <t>NL-HaNA_1.01.02_3770_0021-page-40</t>
        </is>
      </c>
      <c r="B3535" t="inlineStr">
        <is>
          <t>NL-HaNA_1.01.02_3770_0021-column-452-460-914-2890</t>
        </is>
      </c>
      <c r="C3535" t="inlineStr">
        <is>
          <t>continuation</t>
        </is>
      </c>
      <c r="D3535" t="n">
        <v>499</v>
      </c>
      <c r="E3535" t="n">
        <v>1211</v>
      </c>
      <c r="F3535" t="inlineStr">
        <is>
          <t xml:space="preserve">    682.</t>
        </is>
      </c>
      <c r="G3535">
        <f>HYPERLINK("https://images.diginfra.net/iiif/NL-HaNA_1.01.02/3770/NL-HaNA_1.01.02_3770_0021.jpg/352,360,1114,3090/full/0/default.jpg", "iiif_url")</f>
        <v/>
      </c>
    </row>
    <row r="3536">
      <c r="A3536" t="inlineStr">
        <is>
          <t>NL-HaNA_1.01.02_3770_0021-page-40</t>
        </is>
      </c>
      <c r="B3536" t="inlineStr">
        <is>
          <t>NL-HaNA_1.01.02_3770_0021-column-452-460-914-2890</t>
        </is>
      </c>
      <c r="C3536" t="inlineStr">
        <is>
          <t>repeat_lemma</t>
        </is>
      </c>
      <c r="D3536" t="n">
        <v>601</v>
      </c>
      <c r="E3536" t="n">
        <v>1249</v>
      </c>
      <c r="F3536" t="inlineStr">
        <is>
          <t xml:space="preserve">        voor Theophile Thellufton. 731.</t>
        </is>
      </c>
      <c r="G3536">
        <f>HYPERLINK("https://images.diginfra.net/iiif/NL-HaNA_1.01.02/3770/NL-HaNA_1.01.02_3770_0021.jpg/352,360,1114,3090/full/0/default.jpg", "iiif_url")</f>
        <v/>
      </c>
    </row>
    <row r="3537">
      <c r="A3537" t="inlineStr">
        <is>
          <t>NL-HaNA_1.01.02_3770_0021-page-40</t>
        </is>
      </c>
      <c r="B3537" t="inlineStr">
        <is>
          <t>NL-HaNA_1.01.02_3770_0021-column-452-460-914-2890</t>
        </is>
      </c>
      <c r="C3537" t="inlineStr">
        <is>
          <t>repeat_lemma</t>
        </is>
      </c>
      <c r="D3537" t="n">
        <v>601</v>
      </c>
      <c r="E3537" t="n">
        <v>1301</v>
      </c>
      <c r="F3537" t="inlineStr">
        <is>
          <t xml:space="preserve">        voor Judith Eur. 737.</t>
        </is>
      </c>
      <c r="G3537">
        <f>HYPERLINK("https://images.diginfra.net/iiif/NL-HaNA_1.01.02/3770/NL-HaNA_1.01.02_3770_0021.jpg/352,360,1114,3090/full/0/default.jpg", "iiif_url")</f>
        <v/>
      </c>
    </row>
    <row r="3538">
      <c r="A3538" t="inlineStr">
        <is>
          <t>NL-HaNA_1.01.02_3770_0021-page-40</t>
        </is>
      </c>
      <c r="B3538" t="inlineStr">
        <is>
          <t>NL-HaNA_1.01.02_3770_0021-column-452-460-914-2890</t>
        </is>
      </c>
      <c r="C3538" t="inlineStr">
        <is>
          <t>repeat_lemma</t>
        </is>
      </c>
      <c r="D3538" t="n">
        <v>601</v>
      </c>
      <c r="E3538" t="n">
        <v>1347</v>
      </c>
      <c r="F3538" t="inlineStr">
        <is>
          <t xml:space="preserve">        voor Tda Maria Ketteringh. 757.</t>
        </is>
      </c>
      <c r="G3538">
        <f>HYPERLINK("https://images.diginfra.net/iiif/NL-HaNA_1.01.02/3770/NL-HaNA_1.01.02_3770_0021.jpg/352,360,1114,3090/full/0/default.jpg", "iiif_url")</f>
        <v/>
      </c>
    </row>
    <row r="3539">
      <c r="A3539" t="inlineStr">
        <is>
          <t>NL-HaNA_1.01.02_3770_0021-page-40</t>
        </is>
      </c>
      <c r="B3539" t="inlineStr">
        <is>
          <t>NL-HaNA_1.01.02_3770_0021-column-452-460-914-2890</t>
        </is>
      </c>
      <c r="C3539" t="inlineStr">
        <is>
          <t>repeat_lemma</t>
        </is>
      </c>
      <c r="D3539" t="n">
        <v>598</v>
      </c>
      <c r="E3539" t="n">
        <v>1391</v>
      </c>
      <c r="F3539" t="inlineStr">
        <is>
          <t xml:space="preserve">        voer de Princesse Henriette van Au-</t>
        </is>
      </c>
      <c r="G3539">
        <f>HYPERLINK("https://images.diginfra.net/iiif/NL-HaNA_1.01.02/3770/NL-HaNA_1.01.02_3770_0021.jpg/352,360,1114,3090/full/0/default.jpg", "iiif_url")</f>
        <v/>
      </c>
    </row>
    <row r="3540">
      <c r="A3540" t="inlineStr">
        <is>
          <t>NL-HaNA_1.01.02_3770_0021-page-40</t>
        </is>
      </c>
      <c r="B3540" t="inlineStr">
        <is>
          <t>NL-HaNA_1.01.02_3770_0021-column-452-460-914-2890</t>
        </is>
      </c>
      <c r="C3540" t="inlineStr">
        <is>
          <t>continuation</t>
        </is>
      </c>
      <c r="D3540" t="n">
        <v>501</v>
      </c>
      <c r="E3540" t="n">
        <v>1452</v>
      </c>
      <c r="F3540" t="inlineStr">
        <is>
          <t xml:space="preserve">    vergne. 889.</t>
        </is>
      </c>
      <c r="G3540">
        <f>HYPERLINK("https://images.diginfra.net/iiif/NL-HaNA_1.01.02/3770/NL-HaNA_1.01.02_3770_0021.jpg/352,360,1114,3090/full/0/default.jpg", "iiif_url")</f>
        <v/>
      </c>
    </row>
    <row r="3541">
      <c r="A3541" t="inlineStr">
        <is>
          <t>NL-HaNA_1.01.02_3770_0021-page-40</t>
        </is>
      </c>
      <c r="B3541" t="inlineStr">
        <is>
          <t>NL-HaNA_1.01.02_3770_0021-column-452-460-914-2890</t>
        </is>
      </c>
      <c r="C3541" t="inlineStr">
        <is>
          <t>repeat_lemma</t>
        </is>
      </c>
      <c r="D3541" t="n">
        <v>605</v>
      </c>
      <c r="E3541" t="n">
        <v>1486</v>
      </c>
      <c r="F3541" t="inlineStr">
        <is>
          <t xml:space="preserve">        voer Jean Henry Herwaert. 898.</t>
        </is>
      </c>
      <c r="G3541">
        <f>HYPERLINK("https://images.diginfra.net/iiif/NL-HaNA_1.01.02/3770/NL-HaNA_1.01.02_3770_0021.jpg/352,360,1114,3090/full/0/default.jpg", "iiif_url")</f>
        <v/>
      </c>
    </row>
    <row r="3542">
      <c r="A3542" t="inlineStr">
        <is>
          <t>NL-HaNA_1.01.02_3770_0021-page-40</t>
        </is>
      </c>
      <c r="B3542" t="inlineStr">
        <is>
          <t>NL-HaNA_1.01.02_3770_0021-column-452-460-914-2890</t>
        </is>
      </c>
      <c r="C3542" t="inlineStr">
        <is>
          <t>repeat_lemma</t>
        </is>
      </c>
      <c r="D3542" t="n">
        <v>605</v>
      </c>
      <c r="E3542" t="n">
        <v>1545</v>
      </c>
      <c r="F3542" t="inlineStr">
        <is>
          <t xml:space="preserve">        voor M. Gerard Hooft. 905.</t>
        </is>
      </c>
      <c r="G3542">
        <f>HYPERLINK("https://images.diginfra.net/iiif/NL-HaNA_1.01.02/3770/NL-HaNA_1.01.02_3770_0021.jpg/352,360,1114,3090/full/0/default.jpg", "iiif_url")</f>
        <v/>
      </c>
    </row>
    <row r="3543">
      <c r="A3543" t="inlineStr">
        <is>
          <t>NL-HaNA_1.01.02_3770_0021-page-40</t>
        </is>
      </c>
      <c r="B3543" t="inlineStr">
        <is>
          <t>NL-HaNA_1.01.02_3770_0021-column-452-460-914-2890</t>
        </is>
      </c>
      <c r="C3543" t="inlineStr">
        <is>
          <t>repeat_lemma</t>
        </is>
      </c>
      <c r="D3543" t="n">
        <v>601</v>
      </c>
      <c r="E3543" t="n">
        <v>1591</v>
      </c>
      <c r="F3543" t="inlineStr">
        <is>
          <t xml:space="preserve">        voor de Weduwe Slicher en van Aspe-</t>
        </is>
      </c>
      <c r="G3543">
        <f>HYPERLINK("https://images.diginfra.net/iiif/NL-HaNA_1.01.02/3770/NL-HaNA_1.01.02_3770_0021.jpg/352,360,1114,3090/full/0/default.jpg", "iiif_url")</f>
        <v/>
      </c>
    </row>
    <row r="3544">
      <c r="A3544" t="inlineStr">
        <is>
          <t>NL-HaNA_1.01.02_3770_0021-page-40</t>
        </is>
      </c>
      <c r="B3544" t="inlineStr">
        <is>
          <t>NL-HaNA_1.01.02_3770_0021-column-452-460-914-2890</t>
        </is>
      </c>
      <c r="C3544" t="inlineStr">
        <is>
          <t>continuation</t>
        </is>
      </c>
      <c r="D3544" t="n">
        <v>613</v>
      </c>
      <c r="E3544" t="n">
        <v>1655</v>
      </c>
      <c r="F3544" t="inlineStr">
        <is>
          <t xml:space="preserve">    923.</t>
        </is>
      </c>
      <c r="G3544">
        <f>HYPERLINK("https://images.diginfra.net/iiif/NL-HaNA_1.01.02/3770/NL-HaNA_1.01.02_3770_0021.jpg/352,360,1114,3090/full/0/default.jpg", "iiif_url")</f>
        <v/>
      </c>
    </row>
    <row r="3545">
      <c r="A3545" t="inlineStr">
        <is>
          <t>NL-HaNA_1.01.02_3770_0021-page-40</t>
        </is>
      </c>
      <c r="B3545" t="inlineStr">
        <is>
          <t>NL-HaNA_1.01.02_3770_0021-column-452-460-914-2890</t>
        </is>
      </c>
      <c r="C3545" t="inlineStr">
        <is>
          <t>continuation</t>
        </is>
      </c>
      <c r="D3545" t="n">
        <v>499</v>
      </c>
      <c r="E3545" t="n">
        <v>1657</v>
      </c>
      <c r="F3545" t="inlineStr">
        <is>
          <t xml:space="preserve">    ren.</t>
        </is>
      </c>
      <c r="G3545">
        <f>HYPERLINK("https://images.diginfra.net/iiif/NL-HaNA_1.01.02/3770/NL-HaNA_1.01.02_3770_0021.jpg/352,360,1114,3090/full/0/default.jpg", "iiif_url")</f>
        <v/>
      </c>
    </row>
    <row r="3546">
      <c r="A3546" t="inlineStr">
        <is>
          <t>NL-HaNA_1.01.02_3770_0021-page-40</t>
        </is>
      </c>
      <c r="B3546" t="inlineStr">
        <is>
          <t>NL-HaNA_1.01.02_3770_0021-column-452-460-914-2890</t>
        </is>
      </c>
      <c r="C3546" t="inlineStr">
        <is>
          <t>repeat_lemma</t>
        </is>
      </c>
      <c r="D3546" t="n">
        <v>598</v>
      </c>
      <c r="E3546" t="n">
        <v>1676</v>
      </c>
      <c r="F3546" t="inlineStr">
        <is>
          <t xml:space="preserve">        voor D. van Tieisen en H. Schroder.</t>
        </is>
      </c>
      <c r="G3546">
        <f>HYPERLINK("https://images.diginfra.net/iiif/NL-HaNA_1.01.02/3770/NL-HaNA_1.01.02_3770_0021.jpg/352,360,1114,3090/full/0/default.jpg", "iiif_url")</f>
        <v/>
      </c>
    </row>
    <row r="3547">
      <c r="A3547" t="inlineStr">
        <is>
          <t>NL-HaNA_1.01.02_3770_0021-page-40</t>
        </is>
      </c>
      <c r="B3547" t="inlineStr">
        <is>
          <t>NL-HaNA_1.01.02_3770_0021-column-452-460-914-2890</t>
        </is>
      </c>
      <c r="C3547" t="inlineStr">
        <is>
          <t>continuation</t>
        </is>
      </c>
      <c r="D3547" t="n">
        <v>506</v>
      </c>
      <c r="E3547" t="n">
        <v>1757</v>
      </c>
      <c r="F3547" t="inlineStr">
        <is>
          <t xml:space="preserve">    1121.</t>
        </is>
      </c>
      <c r="G3547">
        <f>HYPERLINK("https://images.diginfra.net/iiif/NL-HaNA_1.01.02/3770/NL-HaNA_1.01.02_3770_0021.jpg/352,360,1114,3090/full/0/default.jpg", "iiif_url")</f>
        <v/>
      </c>
    </row>
    <row r="3548">
      <c r="A3548" t="inlineStr">
        <is>
          <t>NL-HaNA_1.01.02_3770_0021-page-40</t>
        </is>
      </c>
      <c r="B3548" t="inlineStr">
        <is>
          <t>NL-HaNA_1.01.02_3770_0021-column-452-460-914-2890</t>
        </is>
      </c>
      <c r="C3548" t="inlineStr">
        <is>
          <t>lemma</t>
        </is>
      </c>
      <c r="D3548" t="n">
        <v>457</v>
      </c>
      <c r="E3548" t="n">
        <v>1792</v>
      </c>
      <c r="F3548" t="inlineStr">
        <is>
          <t>Vrancktijck, Bus advertentie. 23. 34. 52.</t>
        </is>
      </c>
      <c r="G3548">
        <f>HYPERLINK("https://images.diginfra.net/iiif/NL-HaNA_1.01.02/3770/NL-HaNA_1.01.02_3770_0021.jpg/352,360,1114,3090/full/0/default.jpg", "iiif_url")</f>
        <v/>
      </c>
    </row>
    <row r="3549">
      <c r="A3549" t="inlineStr">
        <is>
          <t>NL-HaNA_1.01.02_3770_0021-page-40</t>
        </is>
      </c>
      <c r="B3549" t="inlineStr">
        <is>
          <t>NL-HaNA_1.01.02_3770_0021-column-452-460-914-2890</t>
        </is>
      </c>
      <c r="C3549" t="inlineStr">
        <is>
          <t>continuation</t>
        </is>
      </c>
      <c r="D3549" t="n">
        <v>501</v>
      </c>
      <c r="E3549" t="n">
        <v>1835</v>
      </c>
      <c r="F3549" t="inlineStr">
        <is>
          <t xml:space="preserve">    80. ro0. '108. 132. 145. 171. 173. 180.</t>
        </is>
      </c>
      <c r="G3549">
        <f>HYPERLINK("https://images.diginfra.net/iiif/NL-HaNA_1.01.02/3770/NL-HaNA_1.01.02_3770_0021.jpg/352,360,1114,3090/full/0/default.jpg", "iiif_url")</f>
        <v/>
      </c>
    </row>
    <row r="3550">
      <c r="A3550" t="inlineStr">
        <is>
          <t>NL-HaNA_1.01.02_3770_0021-page-40</t>
        </is>
      </c>
      <c r="B3550" t="inlineStr">
        <is>
          <t>NL-HaNA_1.01.02_3770_0021-column-452-460-914-2890</t>
        </is>
      </c>
      <c r="C3550" t="inlineStr">
        <is>
          <t>continuation</t>
        </is>
      </c>
      <c r="D3550" t="n">
        <v>503</v>
      </c>
      <c r="E3550" t="n">
        <v>1890</v>
      </c>
      <c r="F3550" t="inlineStr">
        <is>
          <t xml:space="preserve">    194. 206. 207. 216. 270. 2372. 294. 300.</t>
        </is>
      </c>
      <c r="G3550">
        <f>HYPERLINK("https://images.diginfra.net/iiif/NL-HaNA_1.01.02/3770/NL-HaNA_1.01.02_3770_0021.jpg/352,360,1114,3090/full/0/default.jpg", "iiif_url")</f>
        <v/>
      </c>
    </row>
    <row r="3551">
      <c r="A3551" t="inlineStr">
        <is>
          <t>NL-HaNA_1.01.02_3770_0021-page-40</t>
        </is>
      </c>
      <c r="B3551" t="inlineStr">
        <is>
          <t>NL-HaNA_1.01.02_3770_0021-column-452-460-914-2890</t>
        </is>
      </c>
      <c r="C3551" t="inlineStr">
        <is>
          <t>continuation</t>
        </is>
      </c>
      <c r="D3551" t="n">
        <v>501</v>
      </c>
      <c r="E3551" t="n">
        <v>1935</v>
      </c>
      <c r="F3551" t="inlineStr">
        <is>
          <t xml:space="preserve">    315. 325. 337. 365. 378. 385. 4ar. 434.</t>
        </is>
      </c>
      <c r="G3551">
        <f>HYPERLINK("https://images.diginfra.net/iiif/NL-HaNA_1.01.02/3770/NL-HaNA_1.01.02_3770_0021.jpg/352,360,1114,3090/full/0/default.jpg", "iiif_url")</f>
        <v/>
      </c>
    </row>
    <row r="3552">
      <c r="A3552" t="inlineStr">
        <is>
          <t>NL-HaNA_1.01.02_3770_0021-page-40</t>
        </is>
      </c>
      <c r="B3552" t="inlineStr">
        <is>
          <t>NL-HaNA_1.01.02_3770_0021-column-452-460-914-2890</t>
        </is>
      </c>
      <c r="C3552" t="inlineStr">
        <is>
          <t>continuation</t>
        </is>
      </c>
      <c r="D3552" t="n">
        <v>501</v>
      </c>
      <c r="E3552" t="n">
        <v>1982</v>
      </c>
      <c r="F3552" t="inlineStr">
        <is>
          <t xml:space="preserve">    471.499. 553. 577. 603. 609.617.848. 665.</t>
        </is>
      </c>
      <c r="G3552">
        <f>HYPERLINK("https://images.diginfra.net/iiif/NL-HaNA_1.01.02/3770/NL-HaNA_1.01.02_3770_0021.jpg/352,360,1114,3090/full/0/default.jpg", "iiif_url")</f>
        <v/>
      </c>
    </row>
    <row r="3553">
      <c r="A3553" t="inlineStr">
        <is>
          <t>NL-HaNA_1.01.02_3770_0021-page-40</t>
        </is>
      </c>
      <c r="B3553" t="inlineStr">
        <is>
          <t>NL-HaNA_1.01.02_3770_0021-column-452-460-914-2890</t>
        </is>
      </c>
      <c r="C3553" t="inlineStr">
        <is>
          <t>continuation</t>
        </is>
      </c>
      <c r="D3553" t="n">
        <v>501</v>
      </c>
      <c r="E3553" t="n">
        <v>2031</v>
      </c>
      <c r="F3553" t="inlineStr">
        <is>
          <t xml:space="preserve">    672. 675. 684. 690. 704. 729. 754. 766.</t>
        </is>
      </c>
      <c r="G3553">
        <f>HYPERLINK("https://images.diginfra.net/iiif/NL-HaNA_1.01.02/3770/NL-HaNA_1.01.02_3770_0021.jpg/352,360,1114,3090/full/0/default.jpg", "iiif_url")</f>
        <v/>
      </c>
    </row>
    <row r="3554">
      <c r="A3554" t="inlineStr">
        <is>
          <t>NL-HaNA_1.01.02_3770_0021-page-40</t>
        </is>
      </c>
      <c r="B3554" t="inlineStr">
        <is>
          <t>NL-HaNA_1.01.02_3770_0021-column-452-460-914-2890</t>
        </is>
      </c>
      <c r="C3554" t="inlineStr">
        <is>
          <t>continuation</t>
        </is>
      </c>
      <c r="D3554" t="n">
        <v>506</v>
      </c>
      <c r="E3554" t="n">
        <v>2077</v>
      </c>
      <c r="F3554" t="inlineStr">
        <is>
          <t xml:space="preserve">    773. 805. 812. 820. 826. 833. 840. 847.</t>
        </is>
      </c>
      <c r="G3554">
        <f>HYPERLINK("https://images.diginfra.net/iiif/NL-HaNA_1.01.02/3770/NL-HaNA_1.01.02_3770_0021.jpg/352,360,1114,3090/full/0/default.jpg", "iiif_url")</f>
        <v/>
      </c>
    </row>
    <row r="3555">
      <c r="A3555" t="inlineStr">
        <is>
          <t>NL-HaNA_1.01.02_3770_0021-page-40</t>
        </is>
      </c>
      <c r="B3555" t="inlineStr">
        <is>
          <t>NL-HaNA_1.01.02_3770_0021-column-452-460-914-2890</t>
        </is>
      </c>
      <c r="C3555" t="inlineStr">
        <is>
          <t>continuation</t>
        </is>
      </c>
      <c r="D3555" t="n">
        <v>503</v>
      </c>
      <c r="E3555" t="n">
        <v>2126</v>
      </c>
      <c r="F3555" t="inlineStr">
        <is>
          <t xml:space="preserve">    856. 864. 876. 8s0. 899. 919. 951. 977.</t>
        </is>
      </c>
      <c r="G3555">
        <f>HYPERLINK("https://images.diginfra.net/iiif/NL-HaNA_1.01.02/3770/NL-HaNA_1.01.02_3770_0021.jpg/352,360,1114,3090/full/0/default.jpg", "iiif_url")</f>
        <v/>
      </c>
    </row>
    <row r="3556">
      <c r="A3556" t="inlineStr">
        <is>
          <t>NL-HaNA_1.01.02_3770_0021-page-40</t>
        </is>
      </c>
      <c r="B3556" t="inlineStr">
        <is>
          <t>NL-HaNA_1.01.02_3770_0021-column-452-460-914-2890</t>
        </is>
      </c>
      <c r="C3556" t="inlineStr">
        <is>
          <t>continuation</t>
        </is>
      </c>
      <c r="D3556" t="n">
        <v>506</v>
      </c>
      <c r="E3556" t="n">
        <v>2175</v>
      </c>
      <c r="F3556" t="inlineStr">
        <is>
          <t xml:space="preserve">    995. roo6. 1026. 1058. rog. 1100.</t>
        </is>
      </c>
      <c r="G3556">
        <f>HYPERLINK("https://images.diginfra.net/iiif/NL-HaNA_1.01.02/3770/NL-HaNA_1.01.02_3770_0021.jpg/352,360,1114,3090/full/0/default.jpg", "iiif_url")</f>
        <v/>
      </c>
    </row>
    <row r="3557">
      <c r="A3557" t="inlineStr">
        <is>
          <t>NL-HaNA_1.01.02_3770_0021-page-40</t>
        </is>
      </c>
      <c r="B3557" t="inlineStr">
        <is>
          <t>NL-HaNA_1.01.02_3770_0021-column-452-460-914-2890</t>
        </is>
      </c>
      <c r="C3557" t="inlineStr">
        <is>
          <t>continuation</t>
        </is>
      </c>
      <c r="D3557" t="n">
        <v>508</v>
      </c>
      <c r="E3557" t="n">
        <v>2231</v>
      </c>
      <c r="F3557" t="inlineStr">
        <is>
          <t xml:space="preserve">    11ig. 1ig1. 1157. 1160. 1171. 1179.</t>
        </is>
      </c>
      <c r="G3557">
        <f>HYPERLINK("https://images.diginfra.net/iiif/NL-HaNA_1.01.02/3770/NL-HaNA_1.01.02_3770_0021.jpg/352,360,1114,3090/full/0/default.jpg", "iiif_url")</f>
        <v/>
      </c>
    </row>
    <row r="3558">
      <c r="A3558" t="inlineStr">
        <is>
          <t>NL-HaNA_1.01.02_3770_0021-page-40</t>
        </is>
      </c>
      <c r="B3558" t="inlineStr">
        <is>
          <t>NL-HaNA_1.01.02_3770_0021-column-452-460-914-2890</t>
        </is>
      </c>
      <c r="C3558" t="inlineStr">
        <is>
          <t>repeat_lemma</t>
        </is>
      </c>
      <c r="D3558" t="n">
        <v>610</v>
      </c>
      <c r="E3558" t="n">
        <v>2274</v>
      </c>
      <c r="F3558" t="inlineStr">
        <is>
          <t xml:space="preserve">        Edi tot Barcelona gepubliceert. 5.</t>
        </is>
      </c>
      <c r="G3558">
        <f>HYPERLINK("https://images.diginfra.net/iiif/NL-HaNA_1.01.02/3770/NL-HaNA_1.01.02_3770_0021.jpg/352,360,1114,3090/full/0/default.jpg", "iiif_url")</f>
        <v/>
      </c>
    </row>
    <row r="3559">
      <c r="A3559" t="inlineStr">
        <is>
          <t>NL-HaNA_1.01.02_3770_0021-page-40</t>
        </is>
      </c>
      <c r="B3559" t="inlineStr">
        <is>
          <t>NL-HaNA_1.01.02_3770_0021-column-452-460-914-2890</t>
        </is>
      </c>
      <c r="C3559" t="inlineStr">
        <is>
          <t>continuation</t>
        </is>
      </c>
      <c r="D3559" t="n">
        <v>515</v>
      </c>
      <c r="E3559" t="n">
        <v>2344</v>
      </c>
      <c r="F3559" t="inlineStr">
        <is>
          <t xml:space="preserve">    13.</t>
        </is>
      </c>
      <c r="G3559">
        <f>HYPERLINK("https://images.diginfra.net/iiif/NL-HaNA_1.01.02/3770/NL-HaNA_1.01.02_3770_0021.jpg/352,360,1114,3090/full/0/default.jpg", "iiif_url")</f>
        <v/>
      </c>
    </row>
    <row r="3560">
      <c r="A3560" t="inlineStr">
        <is>
          <t>NL-HaNA_1.01.02_3770_0021-page-40</t>
        </is>
      </c>
      <c r="B3560" t="inlineStr">
        <is>
          <t>NL-HaNA_1.01.02_3770_0021-column-452-460-914-2890</t>
        </is>
      </c>
      <c r="C3560" t="inlineStr">
        <is>
          <t>repeat_lemma</t>
        </is>
      </c>
      <c r="D3560" t="n">
        <v>610</v>
      </c>
      <c r="E3560" t="n">
        <v>2370</v>
      </c>
      <c r="F3560" t="inlineStr">
        <is>
          <t xml:space="preserve">        wegens het Fransch Schip de Concorde</t>
        </is>
      </c>
      <c r="G3560">
        <f>HYPERLINK("https://images.diginfra.net/iiif/NL-HaNA_1.01.02/3770/NL-HaNA_1.01.02_3770_0021.jpg/352,360,1114,3090/full/0/default.jpg", "iiif_url")</f>
        <v/>
      </c>
    </row>
    <row r="3561">
      <c r="A3561" t="inlineStr">
        <is>
          <t>NL-HaNA_1.01.02_3770_0021-page-40</t>
        </is>
      </c>
      <c r="B3561" t="inlineStr">
        <is>
          <t>NL-HaNA_1.01.02_3770_0021-column-452-460-914-2890</t>
        </is>
      </c>
      <c r="C3561" t="inlineStr">
        <is>
          <t>continuation</t>
        </is>
      </c>
      <c r="D3561" t="n">
        <v>510</v>
      </c>
      <c r="E3561" t="n">
        <v>2419</v>
      </c>
      <c r="F3561" t="inlineStr">
        <is>
          <t xml:space="preserve">    door den Commissievaerder Bossenburgh geno-</t>
        </is>
      </c>
      <c r="G3561">
        <f>HYPERLINK("https://images.diginfra.net/iiif/NL-HaNA_1.01.02/3770/NL-HaNA_1.01.02_3770_0021.jpg/352,360,1114,3090/full/0/default.jpg", "iiif_url")</f>
        <v/>
      </c>
    </row>
    <row r="3562">
      <c r="A3562" t="inlineStr">
        <is>
          <t>NL-HaNA_1.01.02_3770_0021-page-40</t>
        </is>
      </c>
      <c r="B3562" t="inlineStr">
        <is>
          <t>NL-HaNA_1.01.02_3770_0021-column-452-460-914-2890</t>
        </is>
      </c>
      <c r="C3562" t="inlineStr">
        <is>
          <t>continuation</t>
        </is>
      </c>
      <c r="D3562" t="n">
        <v>510</v>
      </c>
      <c r="E3562" t="n">
        <v>2478</v>
      </c>
      <c r="F3562" t="inlineStr">
        <is>
          <t xml:space="preserve">    men. 8.</t>
        </is>
      </c>
      <c r="G3562">
        <f>HYPERLINK("https://images.diginfra.net/iiif/NL-HaNA_1.01.02/3770/NL-HaNA_1.01.02_3770_0021.jpg/352,360,1114,3090/full/0/default.jpg", "iiif_url")</f>
        <v/>
      </c>
    </row>
    <row r="3563">
      <c r="A3563" t="inlineStr">
        <is>
          <t>NL-HaNA_1.01.02_3770_0021-page-40</t>
        </is>
      </c>
      <c r="B3563" t="inlineStr">
        <is>
          <t>NL-HaNA_1.01.02_3770_0021-column-452-460-914-2890</t>
        </is>
      </c>
      <c r="C3563" t="inlineStr">
        <is>
          <t>repeat_lemma</t>
        </is>
      </c>
      <c r="D3563" t="n">
        <v>615</v>
      </c>
      <c r="E3563" t="n">
        <v>2512</v>
      </c>
      <c r="F3563" t="inlineStr">
        <is>
          <t xml:space="preserve">        ordre aen den Commandant van Bon,</t>
        </is>
      </c>
      <c r="G3563">
        <f>HYPERLINK("https://images.diginfra.net/iiif/NL-HaNA_1.01.02/3770/NL-HaNA_1.01.02_3770_0021.jpg/352,360,1114,3090/full/0/default.jpg", "iiif_url")</f>
        <v/>
      </c>
    </row>
    <row r="3564">
      <c r="A3564" t="inlineStr">
        <is>
          <t>NL-HaNA_1.01.02_3770_0021-page-40</t>
        </is>
      </c>
      <c r="B3564" t="inlineStr">
        <is>
          <t>NL-HaNA_1.01.02_3770_0021-column-452-460-914-2890</t>
        </is>
      </c>
      <c r="C3564" t="inlineStr">
        <is>
          <t>continuation</t>
        </is>
      </c>
      <c r="D3564" t="n">
        <v>513</v>
      </c>
      <c r="E3564" t="n">
        <v>2566</v>
      </c>
      <c r="F3564" t="inlineStr">
        <is>
          <t xml:space="preserve">    zopende de Garde van den Heer Cchurfurst</t>
        </is>
      </c>
      <c r="G3564">
        <f>HYPERLINK("https://images.diginfra.net/iiif/NL-HaNA_1.01.02/3770/NL-HaNA_1.01.02_3770_0021.jpg/352,360,1114,3090/full/0/default.jpg", "iiif_url")</f>
        <v/>
      </c>
    </row>
    <row r="3565">
      <c r="A3565" t="inlineStr">
        <is>
          <t>NL-HaNA_1.01.02_3770_0021-page-40</t>
        </is>
      </c>
      <c r="B3565" t="inlineStr">
        <is>
          <t>NL-HaNA_1.01.02_3770_0021-column-452-460-914-2890</t>
        </is>
      </c>
      <c r="C3565" t="inlineStr">
        <is>
          <t>continuation</t>
        </is>
      </c>
      <c r="D3565" t="n">
        <v>517</v>
      </c>
      <c r="E3565" t="n">
        <v>2625</v>
      </c>
      <c r="F3565" t="inlineStr">
        <is>
          <t xml:space="preserve">    van Keulen. 25.</t>
        </is>
      </c>
      <c r="G3565">
        <f>HYPERLINK("https://images.diginfra.net/iiif/NL-HaNA_1.01.02/3770/NL-HaNA_1.01.02_3770_0021.jpg/352,360,1114,3090/full/0/default.jpg", "iiif_url")</f>
        <v/>
      </c>
    </row>
    <row r="3566">
      <c r="A3566" t="inlineStr">
        <is>
          <t>NL-HaNA_1.01.02_3770_0021-page-40</t>
        </is>
      </c>
      <c r="B3566" t="inlineStr">
        <is>
          <t>NL-HaNA_1.01.02_3770_0021-column-452-460-914-2890</t>
        </is>
      </c>
      <c r="C3566" t="inlineStr">
        <is>
          <t>repeat_lemma</t>
        </is>
      </c>
      <c r="D3566" t="n">
        <v>619</v>
      </c>
      <c r="E3566" t="n">
        <v>2670</v>
      </c>
      <c r="F3566" t="inlineStr">
        <is>
          <t xml:space="preserve">        Jacobus van Love tot Predikant voor</t>
        </is>
      </c>
      <c r="G3566">
        <f>HYPERLINK("https://images.diginfra.net/iiif/NL-HaNA_1.01.02/3770/NL-HaNA_1.01.02_3770_0021.jpg/352,360,1114,3090/full/0/default.jpg", "iiif_url")</f>
        <v/>
      </c>
    </row>
    <row r="3567">
      <c r="A3567" t="inlineStr">
        <is>
          <t>NL-HaNA_1.01.02_3770_0021-page-40</t>
        </is>
      </c>
      <c r="B3567" t="inlineStr">
        <is>
          <t>NL-HaNA_1.01.02_3770_0021-column-452-460-914-2890</t>
        </is>
      </c>
      <c r="C3567" t="inlineStr">
        <is>
          <t>continuation</t>
        </is>
      </c>
      <c r="D3567" t="n">
        <v>515</v>
      </c>
      <c r="E3567" t="n">
        <v>2718</v>
      </c>
      <c r="F3567" t="inlineStr">
        <is>
          <t xml:space="preserve">    de Heer Buys aengestelt. 78.</t>
        </is>
      </c>
      <c r="G3567">
        <f>HYPERLINK("https://images.diginfra.net/iiif/NL-HaNA_1.01.02/3770/NL-HaNA_1.01.02_3770_0021.jpg/352,360,1114,3090/full/0/default.jpg", "iiif_url")</f>
        <v/>
      </c>
    </row>
    <row r="3568">
      <c r="A3568" t="inlineStr">
        <is>
          <t>NL-HaNA_1.01.02_3770_0021-page-40</t>
        </is>
      </c>
      <c r="B3568" t="inlineStr">
        <is>
          <t>NL-HaNA_1.01.02_3770_0021-column-452-460-914-2890</t>
        </is>
      </c>
      <c r="C3568" t="inlineStr">
        <is>
          <t>repeat_lemma</t>
        </is>
      </c>
      <c r="D3568" t="n">
        <v>619</v>
      </c>
      <c r="E3568" t="n">
        <v>2762</v>
      </c>
      <c r="F3568" t="inlineStr">
        <is>
          <t xml:space="preserve">        gespreck wegens de bekende twee Sche-</t>
        </is>
      </c>
      <c r="G3568">
        <f>HYPERLINK("https://images.diginfra.net/iiif/NL-HaNA_1.01.02/3770/NL-HaNA_1.01.02_3770_0021.jpg/352,360,1114,3090/full/0/default.jpg", "iiif_url")</f>
        <v/>
      </c>
    </row>
    <row r="3569">
      <c r="A3569" t="inlineStr">
        <is>
          <t>NL-HaNA_1.01.02_3770_0021-page-40</t>
        </is>
      </c>
      <c r="B3569" t="inlineStr">
        <is>
          <t>NL-HaNA_1.01.02_3770_0021-column-452-460-914-2890</t>
        </is>
      </c>
      <c r="C3569" t="inlineStr">
        <is>
          <t>continuation</t>
        </is>
      </c>
      <c r="D3569" t="n">
        <v>522</v>
      </c>
      <c r="E3569" t="n">
        <v>2817</v>
      </c>
      <c r="F3569" t="inlineStr">
        <is>
          <t xml:space="preserve">    pen van Buenos Ayros. 157 373. 500.</t>
        </is>
      </c>
      <c r="G3569">
        <f>HYPERLINK("https://images.diginfra.net/iiif/NL-HaNA_1.01.02/3770/NL-HaNA_1.01.02_3770_0021.jpg/352,360,1114,3090/full/0/default.jpg", "iiif_url")</f>
        <v/>
      </c>
    </row>
    <row r="3570">
      <c r="A3570" t="inlineStr">
        <is>
          <t>NL-HaNA_1.01.02_3770_0021-page-40</t>
        </is>
      </c>
      <c r="B3570" t="inlineStr">
        <is>
          <t>NL-HaNA_1.01.02_3770_0021-column-452-460-914-2890</t>
        </is>
      </c>
      <c r="C3570" t="inlineStr">
        <is>
          <t>repeat_lemma</t>
        </is>
      </c>
      <c r="D3570" t="n">
        <v>624</v>
      </c>
      <c r="E3570" t="n">
        <v>2860</v>
      </c>
      <c r="F3570" t="inlineStr">
        <is>
          <t xml:space="preserve">        ceremonieel ten opfighte van den Am-</t>
        </is>
      </c>
      <c r="G3570">
        <f>HYPERLINK("https://images.diginfra.net/iiif/NL-HaNA_1.01.02/3770/NL-HaNA_1.01.02_3770_0021.jpg/352,360,1114,3090/full/0/default.jpg", "iiif_url")</f>
        <v/>
      </c>
    </row>
    <row r="3571">
      <c r="A3571" t="inlineStr">
        <is>
          <t>NL-HaNA_1.01.02_3770_0021-page-40</t>
        </is>
      </c>
      <c r="B3571" t="inlineStr">
        <is>
          <t>NL-HaNA_1.01.02_3770_0021-column-452-460-914-2890</t>
        </is>
      </c>
      <c r="C3571" t="inlineStr">
        <is>
          <t>continuation</t>
        </is>
      </c>
      <c r="D3571" t="n">
        <v>524</v>
      </c>
      <c r="E3571" t="n">
        <v>2914</v>
      </c>
      <c r="F3571" t="inlineStr">
        <is>
          <t xml:space="preserve">    bassadeur van Maltha. 158. 181. 196.</t>
        </is>
      </c>
      <c r="G3571">
        <f>HYPERLINK("https://images.diginfra.net/iiif/NL-HaNA_1.01.02/3770/NL-HaNA_1.01.02_3770_0021.jpg/352,360,1114,3090/full/0/default.jpg", "iiif_url")</f>
        <v/>
      </c>
    </row>
    <row r="3572">
      <c r="A3572" t="inlineStr">
        <is>
          <t>NL-HaNA_1.01.02_3770_0021-page-40</t>
        </is>
      </c>
      <c r="B3572" t="inlineStr">
        <is>
          <t>NL-HaNA_1.01.02_3770_0021-column-452-460-914-2890</t>
        </is>
      </c>
      <c r="C3572" t="inlineStr">
        <is>
          <t>repeat_lemma</t>
        </is>
      </c>
      <c r="D3572" t="n">
        <v>626</v>
      </c>
      <c r="E3572" t="n">
        <v>2959</v>
      </c>
      <c r="F3572" t="inlineStr">
        <is>
          <t xml:space="preserve">        van Aalst tot Predicant by de Heer</t>
        </is>
      </c>
      <c r="G3572">
        <f>HYPERLINK("https://images.diginfra.net/iiif/NL-HaNA_1.01.02/3770/NL-HaNA_1.01.02_3770_0021.jpg/352,360,1114,3090/full/0/default.jpg", "iiif_url")</f>
        <v/>
      </c>
    </row>
    <row r="3573">
      <c r="A3573" t="inlineStr">
        <is>
          <t>NL-HaNA_1.01.02_3770_0021-page-40</t>
        </is>
      </c>
      <c r="B3573" t="inlineStr">
        <is>
          <t>NL-HaNA_1.01.02_3770_0021-column-452-460-914-2890</t>
        </is>
      </c>
      <c r="C3573" t="inlineStr">
        <is>
          <t>continuation</t>
        </is>
      </c>
      <c r="D3573" t="n">
        <v>531</v>
      </c>
      <c r="E3573" t="n">
        <v>3013</v>
      </c>
      <c r="F3573" t="inlineStr">
        <is>
          <t xml:space="preserve">    Buys aengeftelt. 175.</t>
        </is>
      </c>
      <c r="G3573">
        <f>HYPERLINK("https://images.diginfra.net/iiif/NL-HaNA_1.01.02/3770/NL-HaNA_1.01.02_3770_0021.jpg/352,360,1114,3090/full/0/default.jpg", "iiif_url")</f>
        <v/>
      </c>
    </row>
    <row r="3574">
      <c r="A3574" t="inlineStr">
        <is>
          <t>NL-HaNA_1.01.02_3770_0021-page-40</t>
        </is>
      </c>
      <c r="B3574" t="inlineStr">
        <is>
          <t>NL-HaNA_1.01.02_3770_0021-column-452-460-914-2890</t>
        </is>
      </c>
      <c r="C3574" t="inlineStr">
        <is>
          <t>repeat_lemma</t>
        </is>
      </c>
      <c r="D3574" t="n">
        <v>629</v>
      </c>
      <c r="E3574" t="n">
        <v>3056</v>
      </c>
      <c r="F3574" t="inlineStr">
        <is>
          <t xml:space="preserve">        demolitie van Bon. 196. 368. 385.</t>
        </is>
      </c>
      <c r="G3574">
        <f>HYPERLINK("https://images.diginfra.net/iiif/NL-HaNA_1.01.02/3770/NL-HaNA_1.01.02_3770_0021.jpg/352,360,1114,3090/full/0/default.jpg", "iiif_url")</f>
        <v/>
      </c>
    </row>
    <row r="3575">
      <c r="A3575" t="inlineStr">
        <is>
          <t>NL-HaNA_1.01.02_3770_0021-page-40</t>
        </is>
      </c>
      <c r="B3575" t="inlineStr">
        <is>
          <t>NL-HaNA_1.01.02_3770_0021-column-452-460-914-2890</t>
        </is>
      </c>
      <c r="C3575" t="inlineStr">
        <is>
          <t>continuation</t>
        </is>
      </c>
      <c r="D3575" t="n">
        <v>533</v>
      </c>
      <c r="E3575" t="n">
        <v>3111</v>
      </c>
      <c r="F3575" t="inlineStr">
        <is>
          <t xml:space="preserve">    564. 575. 883. 1100.</t>
        </is>
      </c>
      <c r="G3575">
        <f>HYPERLINK("https://images.diginfra.net/iiif/NL-HaNA_1.01.02/3770/NL-HaNA_1.01.02_3770_0021.jpg/352,360,1114,3090/full/0/default.jpg", "iiif_url")</f>
        <v/>
      </c>
    </row>
    <row r="3576">
      <c r="A3576" t="inlineStr">
        <is>
          <t>NL-HaNA_1.01.02_3770_0021-page-40</t>
        </is>
      </c>
      <c r="B3576" t="inlineStr">
        <is>
          <t>NL-HaNA_1.01.02_3770_0021-column-452-460-914-2890</t>
        </is>
      </c>
      <c r="C3576" t="inlineStr">
        <is>
          <t>repeat_lemma</t>
        </is>
      </c>
      <c r="D3576" t="n">
        <v>615</v>
      </c>
      <c r="E3576" t="n">
        <v>3151</v>
      </c>
      <c r="F3576" t="inlineStr">
        <is>
          <t xml:space="preserve">        devou te doen ten eynde L. Bonbom-.</t>
        </is>
      </c>
      <c r="G3576">
        <f>HYPERLINK("https://images.diginfra.net/iiif/NL-HaNA_1.01.02/3770/NL-HaNA_1.01.02_3770_0021.jpg/352,360,1114,3090/full/0/default.jpg", "iiif_url")</f>
        <v/>
      </c>
    </row>
    <row r="3577">
      <c r="A3577" t="inlineStr">
        <is>
          <t>NL-HaNA_1.01.02_3770_0021-page-40</t>
        </is>
      </c>
      <c r="B3577" t="inlineStr">
        <is>
          <t>NL-HaNA_1.01.02_3770_0021-column-452-460-914-2890</t>
        </is>
      </c>
      <c r="C3577" t="inlineStr">
        <is>
          <t>continuation</t>
        </is>
      </c>
      <c r="D3577" t="n">
        <v>529</v>
      </c>
      <c r="E3577" t="n">
        <v>3201</v>
      </c>
      <c r="F3577" t="inlineStr">
        <is>
          <t xml:space="preserve">    me expeditie van justitie magh erlangen.</t>
        </is>
      </c>
      <c r="G3577">
        <f>HYPERLINK("https://images.diginfra.net/iiif/NL-HaNA_1.01.02/3770/NL-HaNA_1.01.02_3770_0021.jpg/352,360,1114,3090/full/0/default.jpg", "iiif_url")</f>
        <v/>
      </c>
    </row>
    <row r="3578">
      <c r="A3578" t="inlineStr">
        <is>
          <t>NL-HaNA_1.01.02_3770_0021-page-40</t>
        </is>
      </c>
      <c r="B3578" t="inlineStr">
        <is>
          <t>NL-HaNA_1.01.02_3770_0021-column-452-460-914-2890</t>
        </is>
      </c>
      <c r="C3578" t="inlineStr">
        <is>
          <t>continuation</t>
        </is>
      </c>
      <c r="D3578" t="n">
        <v>538</v>
      </c>
      <c r="E3578" t="n">
        <v>3260</v>
      </c>
      <c r="F3578" t="inlineStr">
        <is>
          <t xml:space="preserve">    198. 695.</t>
        </is>
      </c>
      <c r="G3578">
        <f>HYPERLINK("https://images.diginfra.net/iiif/NL-HaNA_1.01.02/3770/NL-HaNA_1.01.02_3770_0021.jpg/352,360,1114,3090/full/0/default.jpg", "iiif_url")</f>
        <v/>
      </c>
    </row>
    <row r="3579">
      <c r="A3579" t="inlineStr">
        <is>
          <t>NL-HaNA_1.01.02_3770_0021-page-40</t>
        </is>
      </c>
      <c r="B3579" t="inlineStr">
        <is>
          <t>NL-HaNA_1.01.02_3770_0021-column-452-460-914-2890</t>
        </is>
      </c>
      <c r="C3579" t="inlineStr">
        <is>
          <t>repeat_lemma</t>
        </is>
      </c>
      <c r="D3579" t="n">
        <v>624</v>
      </c>
      <c r="E3579" t="n">
        <v>3296</v>
      </c>
      <c r="F3579" t="inlineStr">
        <is>
          <t xml:space="preserve">        subjeeét van den vryen handel na de</t>
        </is>
      </c>
      <c r="G3579">
        <f>HYPERLINK("https://images.diginfra.net/iiif/NL-HaNA_1.01.02/3770/NL-HaNA_1.01.02_3770_0021.jpg/352,360,1114,3090/full/0/default.jpg", "iiif_url")</f>
        <v/>
      </c>
    </row>
    <row r="3581">
      <c r="A3581" t="inlineStr">
        <is>
          <t>NL-HaNA_1.01.02_3770_0021-page-40</t>
        </is>
      </c>
      <c r="B3581" t="inlineStr">
        <is>
          <t>NL-HaNA_1.01.02_3770_0021-column-1408-455-909-2875</t>
        </is>
      </c>
      <c r="C3581" t="inlineStr">
        <is>
          <t>continuation</t>
        </is>
      </c>
      <c r="D3581" t="n">
        <v>1450</v>
      </c>
      <c r="E3581" t="n">
        <v>459</v>
      </c>
      <c r="F3581" t="inlineStr">
        <is>
          <t xml:space="preserve">    Spaensche Weftindiëm. 225. 388. 438. 603.</t>
        </is>
      </c>
      <c r="G3581">
        <f>HYPERLINK("https://images.diginfra.net/iiif/NL-HaNA_1.01.02/3770/NL-HaNA_1.01.02_3770_0021.jpg/1308,355,1109,3075/full/0/default.jpg", "iiif_url")</f>
        <v/>
      </c>
    </row>
    <row r="3582">
      <c r="A3582" t="inlineStr">
        <is>
          <t>NL-HaNA_1.01.02_3770_0021-page-40</t>
        </is>
      </c>
      <c r="B3582" t="inlineStr">
        <is>
          <t>NL-HaNA_1.01.02_3770_0021-column-1408-455-909-2875</t>
        </is>
      </c>
      <c r="C3582" t="inlineStr">
        <is>
          <t>continuation</t>
        </is>
      </c>
      <c r="D3582" t="n">
        <v>1455</v>
      </c>
      <c r="E3582" t="n">
        <v>524</v>
      </c>
      <c r="F3582" t="inlineStr">
        <is>
          <t xml:space="preserve">    747.</t>
        </is>
      </c>
      <c r="G3582">
        <f>HYPERLINK("https://images.diginfra.net/iiif/NL-HaNA_1.01.02/3770/NL-HaNA_1.01.02_3770_0021.jpg/1308,355,1109,3075/full/0/default.jpg", "iiif_url")</f>
        <v/>
      </c>
    </row>
    <row r="3583">
      <c r="A3583" t="inlineStr">
        <is>
          <t>NL-HaNA_1.01.02_3770_0021-page-40</t>
        </is>
      </c>
      <c r="B3583" t="inlineStr">
        <is>
          <t>NL-HaNA_1.01.02_3770_0021-column-1408-455-909-2875</t>
        </is>
      </c>
      <c r="C3583" t="inlineStr">
        <is>
          <t>repeat_lemma</t>
        </is>
      </c>
      <c r="D3583" t="n">
        <v>1543</v>
      </c>
      <c r="E3583" t="n">
        <v>555</v>
      </c>
      <c r="F3583" t="inlineStr">
        <is>
          <t xml:space="preserve">        devoir te doen om goet recht te doen</t>
        </is>
      </c>
      <c r="G3583">
        <f>HYPERLINK("https://images.diginfra.net/iiif/NL-HaNA_1.01.02/3770/NL-HaNA_1.01.02_3770_0021.jpg/1308,355,1109,3075/full/0/default.jpg", "iiif_url")</f>
        <v/>
      </c>
    </row>
    <row r="3584">
      <c r="A3584" t="inlineStr">
        <is>
          <t>NL-HaNA_1.01.02_3770_0021-page-40</t>
        </is>
      </c>
      <c r="B3584" t="inlineStr">
        <is>
          <t>NL-HaNA_1.01.02_3770_0021-column-1408-455-909-2875</t>
        </is>
      </c>
      <c r="C3584" t="inlineStr">
        <is>
          <t>continuation</t>
        </is>
      </c>
      <c r="D3584" t="n">
        <v>1452</v>
      </c>
      <c r="E3584" t="n">
        <v>602</v>
      </c>
      <c r="F3584" t="inlineStr">
        <is>
          <t xml:space="preserve">    erlangen aen Maria Crucius en Susanna en</t>
        </is>
      </c>
      <c r="G3584">
        <f>HYPERLINK("https://images.diginfra.net/iiif/NL-HaNA_1.01.02/3770/NL-HaNA_1.01.02_3770_0021.jpg/1308,355,1109,3075/full/0/default.jpg", "iiif_url")</f>
        <v/>
      </c>
    </row>
    <row r="3585">
      <c r="A3585" t="inlineStr">
        <is>
          <t>NL-HaNA_1.01.02_3770_0021-page-40</t>
        </is>
      </c>
      <c r="B3585" t="inlineStr">
        <is>
          <t>NL-HaNA_1.01.02_3770_0021-column-1408-455-909-2875</t>
        </is>
      </c>
      <c r="C3585" t="inlineStr">
        <is>
          <t>continuation</t>
        </is>
      </c>
      <c r="D3585" t="n">
        <v>1457</v>
      </c>
      <c r="E3585" t="n">
        <v>655</v>
      </c>
      <c r="F3585" t="inlineStr">
        <is>
          <t xml:space="preserve">    Hendrick vander Meer. 231.</t>
        </is>
      </c>
      <c r="G3585">
        <f>HYPERLINK("https://images.diginfra.net/iiif/NL-HaNA_1.01.02/3770/NL-HaNA_1.01.02_3770_0021.jpg/1308,355,1109,3075/full/0/default.jpg", "iiif_url")</f>
        <v/>
      </c>
    </row>
    <row r="3586">
      <c r="A3586" t="inlineStr">
        <is>
          <t>NL-HaNA_1.01.02_3770_0021-page-40</t>
        </is>
      </c>
      <c r="B3586" t="inlineStr">
        <is>
          <t>NL-HaNA_1.01.02_3770_0021-column-1408-455-909-2875</t>
        </is>
      </c>
      <c r="C3586" t="inlineStr">
        <is>
          <t>repeat_lemma</t>
        </is>
      </c>
      <c r="D3586" t="n">
        <v>1554</v>
      </c>
      <c r="E3586" t="n">
        <v>699</v>
      </c>
      <c r="F3586" t="inlineStr">
        <is>
          <t xml:space="preserve">        devoir te doen ien eynde Waelwijck</t>
        </is>
      </c>
      <c r="G3586">
        <f>HYPERLINK("https://images.diginfra.net/iiif/NL-HaNA_1.01.02/3770/NL-HaNA_1.01.02_3770_0021.jpg/1308,355,1109,3075/full/0/default.jpg", "iiif_url")</f>
        <v/>
      </c>
    </row>
    <row r="3587">
      <c r="A3587" t="inlineStr">
        <is>
          <t>NL-HaNA_1.01.02_3770_0021-page-40</t>
        </is>
      </c>
      <c r="B3587" t="inlineStr">
        <is>
          <t>NL-HaNA_1.01.02_3770_0021-column-1408-455-909-2875</t>
        </is>
      </c>
      <c r="C3587" t="inlineStr">
        <is>
          <t>continuation</t>
        </is>
      </c>
      <c r="D3587" t="n">
        <v>1452</v>
      </c>
      <c r="E3587" t="n">
        <v>747</v>
      </c>
      <c r="F3587" t="inlineStr">
        <is>
          <t xml:space="preserve">    sijne Granen van Duynkercken wederom na</t>
        </is>
      </c>
      <c r="G3587">
        <f>HYPERLINK("https://images.diginfra.net/iiif/NL-HaNA_1.01.02/3770/NL-HaNA_1.01.02_3770_0021.jpg/1308,355,1109,3075/full/0/default.jpg", "iiif_url")</f>
        <v/>
      </c>
    </row>
    <row r="3588">
      <c r="A3588" t="inlineStr">
        <is>
          <t>NL-HaNA_1.01.02_3770_0021-page-40</t>
        </is>
      </c>
      <c r="B3588" t="inlineStr">
        <is>
          <t>NL-HaNA_1.01.02_3770_0021-column-1408-455-909-2875</t>
        </is>
      </c>
      <c r="C3588" t="inlineStr">
        <is>
          <t>continuation</t>
        </is>
      </c>
      <c r="D3588" t="n">
        <v>1459</v>
      </c>
      <c r="E3588" t="n">
        <v>801</v>
      </c>
      <c r="F3588" t="inlineStr">
        <is>
          <t xml:space="preserve">    msterdam sal mogen nansporteren. 275.</t>
        </is>
      </c>
      <c r="G3588">
        <f>HYPERLINK("https://images.diginfra.net/iiif/NL-HaNA_1.01.02/3770/NL-HaNA_1.01.02_3770_0021.jpg/1308,355,1109,3075/full/0/default.jpg", "iiif_url")</f>
        <v/>
      </c>
    </row>
    <row r="3589">
      <c r="A3589" t="inlineStr">
        <is>
          <t>NL-HaNA_1.01.02_3770_0021-page-40</t>
        </is>
      </c>
      <c r="B3589" t="inlineStr">
        <is>
          <t>NL-HaNA_1.01.02_3770_0021-column-1408-455-909-2875</t>
        </is>
      </c>
      <c r="C3589" t="inlineStr">
        <is>
          <t>repeat_lemma</t>
        </is>
      </c>
      <c r="D3589" t="n">
        <v>1534</v>
      </c>
      <c r="E3589" t="n">
        <v>844</v>
      </c>
      <c r="F3589" t="inlineStr">
        <is>
          <t xml:space="preserve">        Predikant van Aelst arie hondert gul-</t>
        </is>
      </c>
      <c r="G3589">
        <f>HYPERLINK("https://images.diginfra.net/iiif/NL-HaNA_1.01.02/3770/NL-HaNA_1.01.02_3770_0021.jpg/1308,355,1109,3075/full/0/default.jpg", "iiif_url")</f>
        <v/>
      </c>
    </row>
    <row r="3590">
      <c r="A3590" t="inlineStr">
        <is>
          <t>NL-HaNA_1.01.02_3770_0021-page-40</t>
        </is>
      </c>
      <c r="B3590" t="inlineStr">
        <is>
          <t>NL-HaNA_1.01.02_3770_0021-column-1408-455-909-2875</t>
        </is>
      </c>
      <c r="C3590" t="inlineStr">
        <is>
          <t>continuation</t>
        </is>
      </c>
      <c r="D3590" t="n">
        <v>1455</v>
      </c>
      <c r="E3590" t="n">
        <v>897</v>
      </c>
      <c r="F3590" t="inlineStr">
        <is>
          <t xml:space="preserve">    dens toegeleyt. 285.</t>
        </is>
      </c>
      <c r="G3590">
        <f>HYPERLINK("https://images.diginfra.net/iiif/NL-HaNA_1.01.02/3770/NL-HaNA_1.01.02_3770_0021.jpg/1308,355,1109,3075/full/0/default.jpg", "iiif_url")</f>
        <v/>
      </c>
    </row>
    <row r="3591">
      <c r="A3591" t="inlineStr">
        <is>
          <t>NL-HaNA_1.01.02_3770_0021-page-40</t>
        </is>
      </c>
      <c r="B3591" t="inlineStr">
        <is>
          <t>NL-HaNA_1.01.02_3770_0021-column-1408-455-909-2875</t>
        </is>
      </c>
      <c r="C3591" t="inlineStr">
        <is>
          <t>repeat_lemma</t>
        </is>
      </c>
      <c r="D3591" t="n">
        <v>1527</v>
      </c>
      <c r="E3591" t="n">
        <v>946</v>
      </c>
      <c r="F3591" t="inlineStr">
        <is>
          <t xml:space="preserve">        telasiinge op Lakenen en Manufatturen.</t>
        </is>
      </c>
      <c r="G3591">
        <f>HYPERLINK("https://images.diginfra.net/iiif/NL-HaNA_1.01.02/3770/NL-HaNA_1.01.02_3770_0021.jpg/1308,355,1109,3075/full/0/default.jpg", "iiif_url")</f>
        <v/>
      </c>
    </row>
    <row r="3592">
      <c r="A3592" t="inlineStr">
        <is>
          <t>NL-HaNA_1.01.02_3770_0021-page-40</t>
        </is>
      </c>
      <c r="B3592" t="inlineStr">
        <is>
          <t>NL-HaNA_1.01.02_3770_0021-column-1408-455-909-2875</t>
        </is>
      </c>
      <c r="C3592" t="inlineStr">
        <is>
          <t>continuation</t>
        </is>
      </c>
      <c r="D3592" t="n">
        <v>1466</v>
      </c>
      <c r="E3592" t="n">
        <v>1003</v>
      </c>
      <c r="F3592" t="inlineStr">
        <is>
          <t xml:space="preserve">    323. sro. 629.</t>
        </is>
      </c>
      <c r="G3592">
        <f>HYPERLINK("https://images.diginfra.net/iiif/NL-HaNA_1.01.02/3770/NL-HaNA_1.01.02_3770_0021.jpg/1308,355,1109,3075/full/0/default.jpg", "iiif_url")</f>
        <v/>
      </c>
    </row>
    <row r="3593">
      <c r="A3593" t="inlineStr">
        <is>
          <t>NL-HaNA_1.01.02_3770_0021-page-40</t>
        </is>
      </c>
      <c r="B3593" t="inlineStr">
        <is>
          <t>NL-HaNA_1.01.02_3770_0021-column-1408-455-909-2875</t>
        </is>
      </c>
      <c r="C3593" t="inlineStr">
        <is>
          <t>repeat_lemma</t>
        </is>
      </c>
      <c r="D3593" t="n">
        <v>1534</v>
      </c>
      <c r="E3593" t="n">
        <v>1042</v>
      </c>
      <c r="F3593" t="inlineStr">
        <is>
          <t xml:space="preserve">        devoir te deen dat de saken van Maria</t>
        </is>
      </c>
      <c r="G3593">
        <f>HYPERLINK("https://images.diginfra.net/iiif/NL-HaNA_1.01.02/3770/NL-HaNA_1.01.02_3770_0021.jpg/1308,355,1109,3075/full/0/default.jpg", "iiif_url")</f>
        <v/>
      </c>
    </row>
    <row r="3594">
      <c r="A3594" t="inlineStr">
        <is>
          <t>NL-HaNA_1.01.02_3770_0021-page-40</t>
        </is>
      </c>
      <c r="B3594" t="inlineStr">
        <is>
          <t>NL-HaNA_1.01.02_3770_0021-column-1408-455-909-2875</t>
        </is>
      </c>
      <c r="C3594" t="inlineStr">
        <is>
          <t>continuation</t>
        </is>
      </c>
      <c r="D3594" t="n">
        <v>1459</v>
      </c>
      <c r="E3594" t="n">
        <v>1087</v>
      </c>
      <c r="F3594" t="inlineStr">
        <is>
          <t xml:space="preserve">    vander Meer mogen werden afgedaen. 370.</t>
        </is>
      </c>
      <c r="G3594">
        <f>HYPERLINK("https://images.diginfra.net/iiif/NL-HaNA_1.01.02/3770/NL-HaNA_1.01.02_3770_0021.jpg/1308,355,1109,3075/full/0/default.jpg", "iiif_url")</f>
        <v/>
      </c>
    </row>
    <row r="3595">
      <c r="A3595" t="inlineStr">
        <is>
          <t>NL-HaNA_1.01.02_3770_0021-page-40</t>
        </is>
      </c>
      <c r="B3595" t="inlineStr">
        <is>
          <t>NL-HaNA_1.01.02_3770_0021-column-1408-455-909-2875</t>
        </is>
      </c>
      <c r="C3595" t="inlineStr">
        <is>
          <t>repeat_lemma</t>
        </is>
      </c>
      <c r="D3595" t="n">
        <v>1534</v>
      </c>
      <c r="E3595" t="n">
        <v>1141</v>
      </c>
      <c r="F3595" t="inlineStr">
        <is>
          <t xml:space="preserve">        rouw over den Prince van Piemont aen</t>
        </is>
      </c>
      <c r="G3595">
        <f>HYPERLINK("https://images.diginfra.net/iiif/NL-HaNA_1.01.02/3770/NL-HaNA_1.01.02_3770_0021.jpg/1308,355,1109,3075/full/0/default.jpg", "iiif_url")</f>
        <v/>
      </c>
    </row>
    <row r="3596">
      <c r="A3596" t="inlineStr">
        <is>
          <t>NL-HaNA_1.01.02_3770_0021-page-40</t>
        </is>
      </c>
      <c r="B3596" t="inlineStr">
        <is>
          <t>NL-HaNA_1.01.02_3770_0021-column-1408-455-909-2875</t>
        </is>
      </c>
      <c r="C3596" t="inlineStr">
        <is>
          <t>continuation</t>
        </is>
      </c>
      <c r="D3596" t="n">
        <v>1459</v>
      </c>
      <c r="E3596" t="n">
        <v>1192</v>
      </c>
      <c r="F3596" t="inlineStr">
        <is>
          <t xml:space="preserve">    te nemen. 381.</t>
        </is>
      </c>
      <c r="G3596">
        <f>HYPERLINK("https://images.diginfra.net/iiif/NL-HaNA_1.01.02/3770/NL-HaNA_1.01.02_3770_0021.jpg/1308,355,1109,3075/full/0/default.jpg", "iiif_url")</f>
        <v/>
      </c>
    </row>
    <row r="3597">
      <c r="A3597" t="inlineStr">
        <is>
          <t>NL-HaNA_1.01.02_3770_0021-page-40</t>
        </is>
      </c>
      <c r="B3597" t="inlineStr">
        <is>
          <t>NL-HaNA_1.01.02_3770_0021-column-1408-455-909-2875</t>
        </is>
      </c>
      <c r="C3597" t="inlineStr">
        <is>
          <t>repeat_lemma</t>
        </is>
      </c>
      <c r="D3597" t="n">
        <v>1538</v>
      </c>
      <c r="E3597" t="n">
        <v>1236</v>
      </c>
      <c r="F3597" t="inlineStr">
        <is>
          <t xml:space="preserve">        devoir té doen voor Koopluyden en Voer-</t>
        </is>
      </c>
      <c r="G3597">
        <f>HYPERLINK("https://images.diginfra.net/iiif/NL-HaNA_1.01.02/3770/NL-HaNA_1.01.02_3770_0021.jpg/1308,355,1109,3075/full/0/default.jpg", "iiif_url")</f>
        <v/>
      </c>
    </row>
    <row r="3598">
      <c r="A3598" t="inlineStr">
        <is>
          <t>NL-HaNA_1.01.02_3770_0021-page-40</t>
        </is>
      </c>
      <c r="B3598" t="inlineStr">
        <is>
          <t>NL-HaNA_1.01.02_3770_0021-column-1408-455-909-2875</t>
        </is>
      </c>
      <c r="C3598" t="inlineStr">
        <is>
          <t>continuation</t>
        </is>
      </c>
      <c r="D3598" t="n">
        <v>1462</v>
      </c>
      <c r="E3598" t="n">
        <v>1288</v>
      </c>
      <c r="F3598" t="inlineStr">
        <is>
          <t xml:space="preserve">    luyden van Nimmegen , 's Hertogenbosch en</t>
        </is>
      </c>
      <c r="G3598">
        <f>HYPERLINK("https://images.diginfra.net/iiif/NL-HaNA_1.01.02/3770/NL-HaNA_1.01.02_3770_0021.jpg/1308,355,1109,3075/full/0/default.jpg", "iiif_url")</f>
        <v/>
      </c>
    </row>
    <row r="3599">
      <c r="A3599" t="inlineStr">
        <is>
          <t>NL-HaNA_1.01.02_3770_0021-page-40</t>
        </is>
      </c>
      <c r="B3599" t="inlineStr">
        <is>
          <t>NL-HaNA_1.01.02_3770_0021-column-1408-455-909-2875</t>
        </is>
      </c>
      <c r="C3599" t="inlineStr">
        <is>
          <t>continuation</t>
        </is>
      </c>
      <c r="D3599" t="n">
        <v>1459</v>
      </c>
      <c r="E3599" t="n">
        <v>1340</v>
      </c>
      <c r="F3599" t="inlineStr">
        <is>
          <t xml:space="preserve">    Waelwyck. 489.</t>
        </is>
      </c>
      <c r="G3599">
        <f>HYPERLINK("https://images.diginfra.net/iiif/NL-HaNA_1.01.02/3770/NL-HaNA_1.01.02_3770_0021.jpg/1308,355,1109,3075/full/0/default.jpg", "iiif_url")</f>
        <v/>
      </c>
    </row>
    <row r="3600">
      <c r="A3600" t="inlineStr">
        <is>
          <t>NL-HaNA_1.01.02_3770_0021-page-40</t>
        </is>
      </c>
      <c r="B3600" t="inlineStr">
        <is>
          <t>NL-HaNA_1.01.02_3770_0021-column-1408-455-909-2875</t>
        </is>
      </c>
      <c r="C3600" t="inlineStr">
        <is>
          <t>repeat_lemma</t>
        </is>
      </c>
      <c r="D3600" t="n">
        <v>1536</v>
      </c>
      <c r="E3600" t="n">
        <v>1377</v>
      </c>
      <c r="F3600" t="inlineStr">
        <is>
          <t xml:space="preserve">        antwoordt wegens ontslaginge van bet</t>
        </is>
      </c>
      <c r="G3600">
        <f>HYPERLINK("https://images.diginfra.net/iiif/NL-HaNA_1.01.02/3770/NL-HaNA_1.01.02_3770_0021.jpg/1308,355,1109,3075/full/0/default.jpg", "iiif_url")</f>
        <v/>
      </c>
    </row>
    <row r="3601">
      <c r="A3601" t="inlineStr">
        <is>
          <t>NL-HaNA_1.01.02_3770_0021-page-40</t>
        </is>
      </c>
      <c r="B3601" t="inlineStr">
        <is>
          <t>NL-HaNA_1.01.02_3770_0021-column-1408-455-909-2875</t>
        </is>
      </c>
      <c r="C3601" t="inlineStr">
        <is>
          <t>continuation</t>
        </is>
      </c>
      <c r="D3601" t="n">
        <v>1464</v>
      </c>
      <c r="E3601" t="n">
        <v>1438</v>
      </c>
      <c r="F3601" t="inlineStr">
        <is>
          <t xml:space="preserve">    Schip de Leeuw. 472.</t>
        </is>
      </c>
      <c r="G3601">
        <f>HYPERLINK("https://images.diginfra.net/iiif/NL-HaNA_1.01.02/3770/NL-HaNA_1.01.02_3770_0021.jpg/1308,355,1109,3075/full/0/default.jpg", "iiif_url")</f>
        <v/>
      </c>
    </row>
    <row r="3602">
      <c r="A3602" t="inlineStr">
        <is>
          <t>NL-HaNA_1.01.02_3770_0021-page-40</t>
        </is>
      </c>
      <c r="B3602" t="inlineStr">
        <is>
          <t>NL-HaNA_1.01.02_3770_0021-column-1408-455-909-2875</t>
        </is>
      </c>
      <c r="C3602" t="inlineStr">
        <is>
          <t>repeat_lemma</t>
        </is>
      </c>
      <c r="D3602" t="n">
        <v>1538</v>
      </c>
      <c r="E3602" t="n">
        <v>1482</v>
      </c>
      <c r="F3602" t="inlineStr">
        <is>
          <t xml:space="preserve">        om permissie om thuys te komen. 473.</t>
        </is>
      </c>
      <c r="G3602">
        <f>HYPERLINK("https://images.diginfra.net/iiif/NL-HaNA_1.01.02/3770/NL-HaNA_1.01.02_3770_0021.jpg/1308,355,1109,3075/full/0/default.jpg", "iiif_url")</f>
        <v/>
      </c>
    </row>
    <row r="3603">
      <c r="A3603" t="inlineStr">
        <is>
          <t>NL-HaNA_1.01.02_3770_0021-page-40</t>
        </is>
      </c>
      <c r="B3603" t="inlineStr">
        <is>
          <t>NL-HaNA_1.01.02_3770_0021-column-1408-455-909-2875</t>
        </is>
      </c>
      <c r="C3603" t="inlineStr">
        <is>
          <t>continuation</t>
        </is>
      </c>
      <c r="D3603" t="n">
        <v>1471</v>
      </c>
      <c r="E3603" t="n">
        <v>1531</v>
      </c>
      <c r="F3603" t="inlineStr">
        <is>
          <t xml:space="preserve">    591. 675. 883.</t>
        </is>
      </c>
      <c r="G3603">
        <f>HYPERLINK("https://images.diginfra.net/iiif/NL-HaNA_1.01.02/3770/NL-HaNA_1.01.02_3770_0021.jpg/1308,355,1109,3075/full/0/default.jpg", "iiif_url")</f>
        <v/>
      </c>
    </row>
    <row r="3604">
      <c r="A3604" t="inlineStr">
        <is>
          <t>NL-HaNA_1.01.02_3770_0021-page-40</t>
        </is>
      </c>
      <c r="B3604" t="inlineStr">
        <is>
          <t>NL-HaNA_1.01.02_3770_0021-column-1408-455-909-2875</t>
        </is>
      </c>
      <c r="C3604" t="inlineStr">
        <is>
          <t>repeat_lemma</t>
        </is>
      </c>
      <c r="D3604" t="n">
        <v>1554</v>
      </c>
      <c r="E3604" t="n">
        <v>1580</v>
      </c>
      <c r="F3604" t="inlineStr">
        <is>
          <t xml:space="preserve">        devoir te doen om prompte justitie voor</t>
        </is>
      </c>
      <c r="G3604">
        <f>HYPERLINK("https://images.diginfra.net/iiif/NL-HaNA_1.01.02/3770/NL-HaNA_1.01.02_3770_0021.jpg/1308,355,1109,3075/full/0/default.jpg", "iiif_url")</f>
        <v/>
      </c>
    </row>
    <row r="3605">
      <c r="A3605" t="inlineStr">
        <is>
          <t>NL-HaNA_1.01.02_3770_0021-page-40</t>
        </is>
      </c>
      <c r="B3605" t="inlineStr">
        <is>
          <t>NL-HaNA_1.01.02_3770_0021-column-1408-455-909-2875</t>
        </is>
      </c>
      <c r="C3605" t="inlineStr">
        <is>
          <t>continuation</t>
        </is>
      </c>
      <c r="D3605" t="n">
        <v>1464</v>
      </c>
      <c r="E3605" t="n">
        <v>1634</v>
      </c>
      <c r="F3605" t="inlineStr">
        <is>
          <t xml:space="preserve">    Wafteau. 47.</t>
        </is>
      </c>
      <c r="G3605">
        <f>HYPERLINK("https://images.diginfra.net/iiif/NL-HaNA_1.01.02/3770/NL-HaNA_1.01.02_3770_0021.jpg/1308,355,1109,3075/full/0/default.jpg", "iiif_url")</f>
        <v/>
      </c>
    </row>
    <row r="3606">
      <c r="A3606" t="inlineStr">
        <is>
          <t>NL-HaNA_1.01.02_3770_0021-page-40</t>
        </is>
      </c>
      <c r="B3606" t="inlineStr">
        <is>
          <t>NL-HaNA_1.01.02_3770_0021-column-1408-455-909-2875</t>
        </is>
      </c>
      <c r="C3606" t="inlineStr">
        <is>
          <t>repeat_lemma</t>
        </is>
      </c>
      <c r="D3606" t="n">
        <v>1543</v>
      </c>
      <c r="E3606" t="n">
        <v>1677</v>
      </c>
      <c r="F3606" t="inlineStr">
        <is>
          <t xml:space="preserve">        verhooginge van twee stuyvers boven het</t>
        </is>
      </c>
      <c r="G3606">
        <f>HYPERLINK("https://images.diginfra.net/iiif/NL-HaNA_1.01.02/3770/NL-HaNA_1.01.02_3770_0021.jpg/1308,355,1109,3075/full/0/default.jpg", "iiif_url")</f>
        <v/>
      </c>
    </row>
    <row r="3607">
      <c r="A3607" t="inlineStr">
        <is>
          <t>NL-HaNA_1.01.02_3770_0021-page-40</t>
        </is>
      </c>
      <c r="B3607" t="inlineStr">
        <is>
          <t>NL-HaNA_1.01.02_3770_0021-column-1408-455-909-2875</t>
        </is>
      </c>
      <c r="C3607" t="inlineStr">
        <is>
          <t>continuation</t>
        </is>
      </c>
      <c r="D3607" t="n">
        <v>1469</v>
      </c>
      <c r="E3607" t="n">
        <v>1718</v>
      </c>
      <c r="F3607" t="inlineStr">
        <is>
          <t xml:space="preserve">    Tarif van den jare sestien hondert negen en</t>
        </is>
      </c>
      <c r="G3607">
        <f>HYPERLINK("https://images.diginfra.net/iiif/NL-HaNA_1.01.02/3770/NL-HaNA_1.01.02_3770_0021.jpg/1308,355,1109,3075/full/0/default.jpg", "iiif_url")</f>
        <v/>
      </c>
    </row>
    <row r="3608">
      <c r="A3608" t="inlineStr">
        <is>
          <t>NL-HaNA_1.01.02_3770_0021-page-40</t>
        </is>
      </c>
      <c r="B3608" t="inlineStr">
        <is>
          <t>NL-HaNA_1.01.02_3770_0021-column-1408-455-909-2875</t>
        </is>
      </c>
      <c r="C3608" t="inlineStr">
        <is>
          <t>continuation</t>
        </is>
      </c>
      <c r="D3608" t="n">
        <v>1466</v>
      </c>
      <c r="E3608" t="n">
        <v>1776</v>
      </c>
      <c r="F3608" t="inlineStr">
        <is>
          <t xml:space="preserve">    megentigh per zulde. 12.</t>
        </is>
      </c>
      <c r="G3608">
        <f>HYPERLINK("https://images.diginfra.net/iiif/NL-HaNA_1.01.02/3770/NL-HaNA_1.01.02_3770_0021.jpg/1308,355,1109,3075/full/0/default.jpg", "iiif_url")</f>
        <v/>
      </c>
    </row>
    <row r="3609">
      <c r="A3609" t="inlineStr">
        <is>
          <t>NL-HaNA_1.01.02_3770_0021-page-40</t>
        </is>
      </c>
      <c r="B3609" t="inlineStr">
        <is>
          <t>NL-HaNA_1.01.02_3770_0021-column-1408-455-909-2875</t>
        </is>
      </c>
      <c r="C3609" t="inlineStr">
        <is>
          <t>repeat_lemma</t>
        </is>
      </c>
      <c r="D3609" t="n">
        <v>1545</v>
      </c>
      <c r="E3609" t="n">
        <v>1824</v>
      </c>
      <c r="F3609" t="inlineStr">
        <is>
          <t xml:space="preserve">        betalinge van de laetften termyn aen de</t>
        </is>
      </c>
      <c r="G3609">
        <f>HYPERLINK("https://images.diginfra.net/iiif/NL-HaNA_1.01.02/3770/NL-HaNA_1.01.02_3770_0021.jpg/1308,355,1109,3075/full/0/default.jpg", "iiif_url")</f>
        <v/>
      </c>
    </row>
    <row r="3610">
      <c r="A3610" t="inlineStr">
        <is>
          <t>NL-HaNA_1.01.02_3770_0021-page-40</t>
        </is>
      </c>
      <c r="B3610" t="inlineStr">
        <is>
          <t>NL-HaNA_1.01.02_3770_0021-column-1408-455-909-2875</t>
        </is>
      </c>
      <c r="C3610" t="inlineStr">
        <is>
          <t>continuation</t>
        </is>
      </c>
      <c r="D3610" t="n">
        <v>1471</v>
      </c>
      <c r="E3610" t="n">
        <v>1865</v>
      </c>
      <c r="F3610" t="inlineStr">
        <is>
          <t xml:space="preserve">    Furstelijcke Weesen van Nassau verschuldight.</t>
        </is>
      </c>
      <c r="G3610">
        <f>HYPERLINK("https://images.diginfra.net/iiif/NL-HaNA_1.01.02/3770/NL-HaNA_1.01.02_3770_0021.jpg/1308,355,1109,3075/full/0/default.jpg", "iiif_url")</f>
        <v/>
      </c>
    </row>
    <row r="3611">
      <c r="A3611" t="inlineStr">
        <is>
          <t>NL-HaNA_1.01.02_3770_0021-page-40</t>
        </is>
      </c>
      <c r="B3611" t="inlineStr">
        <is>
          <t>NL-HaNA_1.01.02_3770_0021-column-1408-455-909-2875</t>
        </is>
      </c>
      <c r="C3611" t="inlineStr">
        <is>
          <t>continuation</t>
        </is>
      </c>
      <c r="D3611" t="n">
        <v>1473</v>
      </c>
      <c r="E3611" t="n">
        <v>1935</v>
      </c>
      <c r="F3611" t="inlineStr">
        <is>
          <t xml:space="preserve">    529.</t>
        </is>
      </c>
      <c r="G3611">
        <f>HYPERLINK("https://images.diginfra.net/iiif/NL-HaNA_1.01.02/3770/NL-HaNA_1.01.02_3770_0021.jpg/1308,355,1109,3075/full/0/default.jpg", "iiif_url")</f>
        <v/>
      </c>
    </row>
    <row r="3612">
      <c r="A3612" t="inlineStr">
        <is>
          <t>NL-HaNA_1.01.02_3770_0021-page-40</t>
        </is>
      </c>
      <c r="B3612" t="inlineStr">
        <is>
          <t>NL-HaNA_1.01.02_3770_0021-column-1408-455-909-2875</t>
        </is>
      </c>
      <c r="C3612" t="inlineStr">
        <is>
          <t>repeat_lemma</t>
        </is>
      </c>
      <c r="D3612" t="n">
        <v>1561</v>
      </c>
      <c r="E3612" t="n">
        <v>1966</v>
      </c>
      <c r="F3612" t="inlineStr">
        <is>
          <t xml:space="preserve">        devoir te doen voor eenige Kooplieden</t>
        </is>
      </c>
      <c r="G3612">
        <f>HYPERLINK("https://images.diginfra.net/iiif/NL-HaNA_1.01.02/3770/NL-HaNA_1.01.02_3770_0021.jpg/1308,355,1109,3075/full/0/default.jpg", "iiif_url")</f>
        <v/>
      </c>
    </row>
    <row r="3613">
      <c r="A3613" t="inlineStr">
        <is>
          <t>NL-HaNA_1.01.02_3770_0021-page-40</t>
        </is>
      </c>
      <c r="B3613" t="inlineStr">
        <is>
          <t>NL-HaNA_1.01.02_3770_0021-column-1408-455-909-2875</t>
        </is>
      </c>
      <c r="C3613" t="inlineStr">
        <is>
          <t>continuation</t>
        </is>
      </c>
      <c r="D3613" t="n">
        <v>1469</v>
      </c>
      <c r="E3613" t="n">
        <v>2015</v>
      </c>
      <c r="F3613" t="inlineStr">
        <is>
          <t xml:space="preserve">    tot Amsterdam, mitsgaders Crellius, Beets,</t>
        </is>
      </c>
      <c r="G3613">
        <f>HYPERLINK("https://images.diginfra.net/iiif/NL-HaNA_1.01.02/3770/NL-HaNA_1.01.02_3770_0021.jpg/1308,355,1109,3075/full/0/default.jpg", "iiif_url")</f>
        <v/>
      </c>
    </row>
    <row r="3614">
      <c r="A3614" t="inlineStr">
        <is>
          <t>NL-HaNA_1.01.02_3770_0021-page-40</t>
        </is>
      </c>
      <c r="B3614" t="inlineStr">
        <is>
          <t>NL-HaNA_1.01.02_3770_0021-column-1408-455-909-2875</t>
        </is>
      </c>
      <c r="C3614" t="inlineStr">
        <is>
          <t>continuation</t>
        </is>
      </c>
      <c r="D3614" t="n">
        <v>1473</v>
      </c>
      <c r="E3614" t="n">
        <v>2079</v>
      </c>
      <c r="F3614" t="inlineStr">
        <is>
          <t xml:space="preserve">    &amp;e. 619.</t>
        </is>
      </c>
      <c r="G3614">
        <f>HYPERLINK("https://images.diginfra.net/iiif/NL-HaNA_1.01.02/3770/NL-HaNA_1.01.02_3770_0021.jpg/1308,355,1109,3075/full/0/default.jpg", "iiif_url")</f>
        <v/>
      </c>
    </row>
    <row r="3615">
      <c r="A3615" t="inlineStr">
        <is>
          <t>NL-HaNA_1.01.02_3770_0021-page-40</t>
        </is>
      </c>
      <c r="B3615" t="inlineStr">
        <is>
          <t>NL-HaNA_1.01.02_3770_0021-column-1408-455-909-2875</t>
        </is>
      </c>
      <c r="C3615" t="inlineStr">
        <is>
          <t>repeat_lemma</t>
        </is>
      </c>
      <c r="D3615" t="n">
        <v>1573</v>
      </c>
      <c r="E3615" t="n">
        <v>2115</v>
      </c>
      <c r="F3615" t="inlineStr">
        <is>
          <t xml:space="preserve">        devoir te deen ten eynde Magdelena</t>
        </is>
      </c>
      <c r="G3615">
        <f>HYPERLINK("https://images.diginfra.net/iiif/NL-HaNA_1.01.02/3770/NL-HaNA_1.01.02_3770_0021.jpg/1308,355,1109,3075/full/0/default.jpg", "iiif_url")</f>
        <v/>
      </c>
    </row>
    <row r="3616">
      <c r="A3616" t="inlineStr">
        <is>
          <t>NL-HaNA_1.01.02_3770_0021-page-40</t>
        </is>
      </c>
      <c r="B3616" t="inlineStr">
        <is>
          <t>NL-HaNA_1.01.02_3770_0021-column-1408-455-909-2875</t>
        </is>
      </c>
      <c r="C3616" t="inlineStr">
        <is>
          <t>continuation</t>
        </is>
      </c>
      <c r="D3616" t="n">
        <v>1473</v>
      </c>
      <c r="E3616" t="n">
        <v>2163</v>
      </c>
      <c r="F3616" t="inlineStr">
        <is>
          <t xml:space="preserve">    Maria Auna Doberkan justitie van hare pre-</t>
        </is>
      </c>
      <c r="G3616">
        <f>HYPERLINK("https://images.diginfra.net/iiif/NL-HaNA_1.01.02/3770/NL-HaNA_1.01.02_3770_0021.jpg/1308,355,1109,3075/full/0/default.jpg", "iiif_url")</f>
        <v/>
      </c>
    </row>
    <row r="3617">
      <c r="A3617" t="inlineStr">
        <is>
          <t>NL-HaNA_1.01.02_3770_0021-page-40</t>
        </is>
      </c>
      <c r="B3617" t="inlineStr">
        <is>
          <t>NL-HaNA_1.01.02_3770_0021-column-1408-455-909-2875</t>
        </is>
      </c>
      <c r="C3617" t="inlineStr">
        <is>
          <t>continuation</t>
        </is>
      </c>
      <c r="D3617" t="n">
        <v>1475</v>
      </c>
      <c r="E3617" t="n">
        <v>2217</v>
      </c>
      <c r="F3617" t="inlineStr">
        <is>
          <t xml:space="preserve">    tensien moge erlangen. 740.</t>
        </is>
      </c>
      <c r="G3617">
        <f>HYPERLINK("https://images.diginfra.net/iiif/NL-HaNA_1.01.02/3770/NL-HaNA_1.01.02_3770_0021.jpg/1308,355,1109,3075/full/0/default.jpg", "iiif_url")</f>
        <v/>
      </c>
    </row>
    <row r="3618">
      <c r="A3618" t="inlineStr">
        <is>
          <t>NL-HaNA_1.01.02_3770_0021-page-40</t>
        </is>
      </c>
      <c r="B3618" t="inlineStr">
        <is>
          <t>NL-HaNA_1.01.02_3770_0021-column-1408-455-909-2875</t>
        </is>
      </c>
      <c r="C3618" t="inlineStr">
        <is>
          <t>repeat_lemma</t>
        </is>
      </c>
      <c r="D3618" t="n">
        <v>1561</v>
      </c>
      <c r="E3618" t="n">
        <v>2250</v>
      </c>
      <c r="F3618" t="inlineStr">
        <is>
          <t xml:space="preserve">        Claude Louis de Surmont behulpsaem te</t>
        </is>
      </c>
      <c r="G3618">
        <f>HYPERLINK("https://images.diginfra.net/iiif/NL-HaNA_1.01.02/3770/NL-HaNA_1.01.02_3770_0021.jpg/1308,355,1109,3075/full/0/default.jpg", "iiif_url")</f>
        <v/>
      </c>
    </row>
    <row r="3619">
      <c r="A3619" t="inlineStr">
        <is>
          <t>NL-HaNA_1.01.02_3770_0021-page-40</t>
        </is>
      </c>
      <c r="B3619" t="inlineStr">
        <is>
          <t>NL-HaNA_1.01.02_3770_0021-column-1408-455-909-2875</t>
        </is>
      </c>
      <c r="C3619" t="inlineStr">
        <is>
          <t>continuation</t>
        </is>
      </c>
      <c r="D3619" t="n">
        <v>1475</v>
      </c>
      <c r="E3619" t="n">
        <v>2321</v>
      </c>
      <c r="F3619" t="inlineStr">
        <is>
          <t xml:space="preserve">    zijn. 750.</t>
        </is>
      </c>
      <c r="G3619">
        <f>HYPERLINK("https://images.diginfra.net/iiif/NL-HaNA_1.01.02/3770/NL-HaNA_1.01.02_3770_0021.jpg/1308,355,1109,3075/full/0/default.jpg", "iiif_url")</f>
        <v/>
      </c>
    </row>
    <row r="3620">
      <c r="A3620" t="inlineStr">
        <is>
          <t>NL-HaNA_1.01.02_3770_0021-page-40</t>
        </is>
      </c>
      <c r="B3620" t="inlineStr">
        <is>
          <t>NL-HaNA_1.01.02_3770_0021-column-1408-455-909-2875</t>
        </is>
      </c>
      <c r="C3620" t="inlineStr">
        <is>
          <t>repeat_lemma</t>
        </is>
      </c>
      <c r="D3620" t="n">
        <v>1564</v>
      </c>
      <c r="E3620" t="n">
        <v>2357</v>
      </c>
      <c r="F3620" t="inlineStr">
        <is>
          <t xml:space="preserve">        different wegens het komen van de Pa-</t>
        </is>
      </c>
      <c r="G3620">
        <f>HYPERLINK("https://images.diginfra.net/iiif/NL-HaNA_1.01.02/3770/NL-HaNA_1.01.02_3770_0021.jpg/1308,355,1109,3075/full/0/default.jpg", "iiif_url")</f>
        <v/>
      </c>
    </row>
    <row r="3621">
      <c r="A3621" t="inlineStr">
        <is>
          <t>NL-HaNA_1.01.02_3770_0021-page-40</t>
        </is>
      </c>
      <c r="B3621" t="inlineStr">
        <is>
          <t>NL-HaNA_1.01.02_3770_0021-column-1408-455-909-2875</t>
        </is>
      </c>
      <c r="C3621" t="inlineStr">
        <is>
          <t>continuation</t>
        </is>
      </c>
      <c r="D3621" t="n">
        <v>1473</v>
      </c>
      <c r="E3621" t="n">
        <v>2406</v>
      </c>
      <c r="F3621" t="inlineStr">
        <is>
          <t xml:space="preserve">    ges der Ambassadeurs in de groote Gallerye.</t>
        </is>
      </c>
      <c r="G3621">
        <f>HYPERLINK("https://images.diginfra.net/iiif/NL-HaNA_1.01.02/3770/NL-HaNA_1.01.02_3770_0021.jpg/1308,355,1109,3075/full/0/default.jpg", "iiif_url")</f>
        <v/>
      </c>
    </row>
    <row r="3622">
      <c r="A3622" t="inlineStr">
        <is>
          <t>NL-HaNA_1.01.02_3770_0021-page-40</t>
        </is>
      </c>
      <c r="B3622" t="inlineStr">
        <is>
          <t>NL-HaNA_1.01.02_3770_0021-column-1408-455-909-2875</t>
        </is>
      </c>
      <c r="C3622" t="inlineStr">
        <is>
          <t>continuation</t>
        </is>
      </c>
      <c r="D3622" t="n">
        <v>1485</v>
      </c>
      <c r="E3622" t="n">
        <v>2470</v>
      </c>
      <c r="F3622" t="inlineStr">
        <is>
          <t xml:space="preserve">    754.</t>
        </is>
      </c>
      <c r="G3622">
        <f>HYPERLINK("https://images.diginfra.net/iiif/NL-HaNA_1.01.02/3770/NL-HaNA_1.01.02_3770_0021.jpg/1308,355,1109,3075/full/0/default.jpg", "iiif_url")</f>
        <v/>
      </c>
    </row>
    <row r="3623">
      <c r="A3623" t="inlineStr">
        <is>
          <t>NL-HaNA_1.01.02_3770_0021-page-40</t>
        </is>
      </c>
      <c r="B3623" t="inlineStr">
        <is>
          <t>NL-HaNA_1.01.02_3770_0021-column-1408-455-909-2875</t>
        </is>
      </c>
      <c r="C3623" t="inlineStr">
        <is>
          <t>repeat_lemma</t>
        </is>
      </c>
      <c r="D3623" t="n">
        <v>1552</v>
      </c>
      <c r="E3623" t="n">
        <v>2508</v>
      </c>
      <c r="F3623" t="inlineStr">
        <is>
          <t xml:space="preserve">        wegens overleveringe van Bilaud tot</t>
        </is>
      </c>
      <c r="G3623">
        <f>HYPERLINK("https://images.diginfra.net/iiif/NL-HaNA_1.01.02/3770/NL-HaNA_1.01.02_3770_0021.jpg/1308,355,1109,3075/full/0/default.jpg", "iiif_url")</f>
        <v/>
      </c>
    </row>
    <row r="3624">
      <c r="A3624" t="inlineStr">
        <is>
          <t>NL-HaNA_1.01.02_3770_0021-page-40</t>
        </is>
      </c>
      <c r="B3624" t="inlineStr">
        <is>
          <t>NL-HaNA_1.01.02_3770_0021-column-1408-455-909-2875</t>
        </is>
      </c>
      <c r="C3624" t="inlineStr">
        <is>
          <t>continuation</t>
        </is>
      </c>
      <c r="D3624" t="n">
        <v>1480</v>
      </c>
      <c r="E3624" t="n">
        <v>2558</v>
      </c>
      <c r="F3624" t="inlineStr">
        <is>
          <t xml:space="preserve">    Tperen gevangen. 768.</t>
        </is>
      </c>
      <c r="G3624">
        <f>HYPERLINK("https://images.diginfra.net/iiif/NL-HaNA_1.01.02/3770/NL-HaNA_1.01.02_3770_0021.jpg/1308,355,1109,3075/full/0/default.jpg", "iiif_url")</f>
        <v/>
      </c>
    </row>
    <row r="3625">
      <c r="A3625" t="inlineStr">
        <is>
          <t>NL-HaNA_1.01.02_3770_0021-page-40</t>
        </is>
      </c>
      <c r="B3625" t="inlineStr">
        <is>
          <t>NL-HaNA_1.01.02_3770_0021-column-1408-455-909-2875</t>
        </is>
      </c>
      <c r="C3625" t="inlineStr">
        <is>
          <t>repeat_lemma</t>
        </is>
      </c>
      <c r="D3625" t="n">
        <v>1554</v>
      </c>
      <c r="E3625" t="n">
        <v>2606</v>
      </c>
      <c r="F3625" t="inlineStr">
        <is>
          <t xml:space="preserve">        leveren van Zout van Brouage op fa-</t>
        </is>
      </c>
      <c r="G3625">
        <f>HYPERLINK("https://images.diginfra.net/iiif/NL-HaNA_1.01.02/3770/NL-HaNA_1.01.02_3770_0021.jpg/1308,355,1109,3075/full/0/default.jpg", "iiif_url")</f>
        <v/>
      </c>
    </row>
    <row r="3626">
      <c r="A3626" t="inlineStr">
        <is>
          <t>NL-HaNA_1.01.02_3770_0021-page-40</t>
        </is>
      </c>
      <c r="B3626" t="inlineStr">
        <is>
          <t>NL-HaNA_1.01.02_3770_0021-column-1408-455-909-2875</t>
        </is>
      </c>
      <c r="C3626" t="inlineStr">
        <is>
          <t>continuation</t>
        </is>
      </c>
      <c r="D3626" t="n">
        <v>1478</v>
      </c>
      <c r="E3626" t="n">
        <v>2655</v>
      </c>
      <c r="F3626" t="inlineStr">
        <is>
          <t xml:space="preserve">    vorabele conditien aen Nederlandtsche Keop-</t>
        </is>
      </c>
      <c r="G3626">
        <f>HYPERLINK("https://images.diginfra.net/iiif/NL-HaNA_1.01.02/3770/NL-HaNA_1.01.02_3770_0021.jpg/1308,355,1109,3075/full/0/default.jpg", "iiif_url")</f>
        <v/>
      </c>
    </row>
    <row r="3627">
      <c r="A3627" t="inlineStr">
        <is>
          <t>NL-HaNA_1.01.02_3770_0021-page-40</t>
        </is>
      </c>
      <c r="B3627" t="inlineStr">
        <is>
          <t>NL-HaNA_1.01.02_3770_0021-column-1408-455-909-2875</t>
        </is>
      </c>
      <c r="C3627" t="inlineStr">
        <is>
          <t>continuation</t>
        </is>
      </c>
      <c r="D3627" t="n">
        <v>1478</v>
      </c>
      <c r="E3627" t="n">
        <v>2705</v>
      </c>
      <c r="F3627" t="inlineStr">
        <is>
          <t xml:space="preserve">    luyden. 908.</t>
        </is>
      </c>
      <c r="G3627">
        <f>HYPERLINK("https://images.diginfra.net/iiif/NL-HaNA_1.01.02/3770/NL-HaNA_1.01.02_3770_0021.jpg/1308,355,1109,3075/full/0/default.jpg", "iiif_url")</f>
        <v/>
      </c>
    </row>
    <row r="3628">
      <c r="A3628" t="inlineStr">
        <is>
          <t>NL-HaNA_1.01.02_3770_0021-page-40</t>
        </is>
      </c>
      <c r="B3628" t="inlineStr">
        <is>
          <t>NL-HaNA_1.01.02_3770_0021-column-1408-455-909-2875</t>
        </is>
      </c>
      <c r="C3628" t="inlineStr">
        <is>
          <t>repeat_lemma</t>
        </is>
      </c>
      <c r="D3628" t="n">
        <v>1554</v>
      </c>
      <c r="E3628" t="n">
        <v>2733</v>
      </c>
      <c r="F3628" t="inlineStr">
        <is>
          <t xml:space="preserve">        restitutie van de Fransche Schepen door</t>
        </is>
      </c>
      <c r="G3628">
        <f>HYPERLINK("https://images.diginfra.net/iiif/NL-HaNA_1.01.02/3770/NL-HaNA_1.01.02_3770_0021.jpg/1308,355,1109,3075/full/0/default.jpg", "iiif_url")</f>
        <v/>
      </c>
    </row>
    <row r="3629">
      <c r="A3629" t="inlineStr">
        <is>
          <t>NL-HaNA_1.01.02_3770_0021-page-40</t>
        </is>
      </c>
      <c r="B3629" t="inlineStr">
        <is>
          <t>NL-HaNA_1.01.02_3770_0021-column-1408-455-909-2875</t>
        </is>
      </c>
      <c r="C3629" t="inlineStr">
        <is>
          <t>continuation</t>
        </is>
      </c>
      <c r="D3629" t="n">
        <v>1485</v>
      </c>
      <c r="E3629" t="n">
        <v>2802</v>
      </c>
      <c r="F3629" t="inlineStr">
        <is>
          <t xml:space="preserve">    de Zeeuwsche genomen. 937.</t>
        </is>
      </c>
      <c r="G3629">
        <f>HYPERLINK("https://images.diginfra.net/iiif/NL-HaNA_1.01.02/3770/NL-HaNA_1.01.02_3770_0021.jpg/1308,355,1109,3075/full/0/default.jpg", "iiif_url")</f>
        <v/>
      </c>
    </row>
    <row r="3630">
      <c r="A3630" t="inlineStr">
        <is>
          <t>NL-HaNA_1.01.02_3770_0021-page-40</t>
        </is>
      </c>
      <c r="B3630" t="inlineStr">
        <is>
          <t>NL-HaNA_1.01.02_3770_0021-column-1408-455-909-2875</t>
        </is>
      </c>
      <c r="C3630" t="inlineStr">
        <is>
          <t>repeat_lemma</t>
        </is>
      </c>
      <c r="D3630" t="n">
        <v>1561</v>
      </c>
      <c r="E3630" t="n">
        <v>2852</v>
      </c>
      <c r="F3630" t="inlineStr">
        <is>
          <t xml:space="preserve">        Buys toegestaen na gedane afscheydt te</t>
        </is>
      </c>
      <c r="G3630">
        <f>HYPERLINK("https://images.diginfra.net/iiif/NL-HaNA_1.01.02/3770/NL-HaNA_1.01.02_3770_0021.jpg/1308,355,1109,3075/full/0/default.jpg", "iiif_url")</f>
        <v/>
      </c>
    </row>
    <row r="3631">
      <c r="A3631" t="inlineStr">
        <is>
          <t>NL-HaNA_1.01.02_3770_0021-page-40</t>
        </is>
      </c>
      <c r="B3631" t="inlineStr">
        <is>
          <t>NL-HaNA_1.01.02_3770_0021-column-1408-455-909-2875</t>
        </is>
      </c>
      <c r="C3631" t="inlineStr">
        <is>
          <t>continuation</t>
        </is>
      </c>
      <c r="D3631" t="n">
        <v>1485</v>
      </c>
      <c r="E3631" t="n">
        <v>2913</v>
      </c>
      <c r="F3631" t="inlineStr">
        <is>
          <t xml:space="preserve">    mogen repatrieren 953.</t>
        </is>
      </c>
      <c r="G3631">
        <f>HYPERLINK("https://images.diginfra.net/iiif/NL-HaNA_1.01.02/3770/NL-HaNA_1.01.02_3770_0021.jpg/1308,355,1109,3075/full/0/default.jpg", "iiif_url")</f>
        <v/>
      </c>
    </row>
    <row r="3632">
      <c r="A3632" t="inlineStr">
        <is>
          <t>NL-HaNA_1.01.02_3770_0021-page-40</t>
        </is>
      </c>
      <c r="B3632" t="inlineStr">
        <is>
          <t>NL-HaNA_1.01.02_3770_0021-column-1408-455-909-2875</t>
        </is>
      </c>
      <c r="C3632" t="inlineStr">
        <is>
          <t>repeat_lemma</t>
        </is>
      </c>
      <c r="D3632" t="n">
        <v>1561</v>
      </c>
      <c r="E3632" t="n">
        <v>2951</v>
      </c>
      <c r="F3632" t="inlineStr">
        <is>
          <t xml:space="preserve">        Buys de Duis en Armstoelen by provisie</t>
        </is>
      </c>
      <c r="G3632">
        <f>HYPERLINK("https://images.diginfra.net/iiif/NL-HaNA_1.01.02/3770/NL-HaNA_1.01.02_3770_0021.jpg/1308,355,1109,3075/full/0/default.jpg", "iiif_url")</f>
        <v/>
      </c>
    </row>
    <row r="3633">
      <c r="A3633" t="inlineStr">
        <is>
          <t>NL-HaNA_1.01.02_3770_0021-page-40</t>
        </is>
      </c>
      <c r="B3633" t="inlineStr">
        <is>
          <t>NL-HaNA_1.01.02_3770_0021-column-1408-455-909-2875</t>
        </is>
      </c>
      <c r="C3633" t="inlineStr">
        <is>
          <t>continuation</t>
        </is>
      </c>
      <c r="D3633" t="n">
        <v>1489</v>
      </c>
      <c r="E3633" t="n">
        <v>3003</v>
      </c>
      <c r="F3633" t="inlineStr">
        <is>
          <t xml:space="preserve">    sie onder den Secretaris Scheltus te laten.</t>
        </is>
      </c>
      <c r="G3633">
        <f>HYPERLINK("https://images.diginfra.net/iiif/NL-HaNA_1.01.02/3770/NL-HaNA_1.01.02_3770_0021.jpg/1308,355,1109,3075/full/0/default.jpg", "iiif_url")</f>
        <v/>
      </c>
    </row>
    <row r="3634">
      <c r="A3634" t="inlineStr">
        <is>
          <t>NL-HaNA_1.01.02_3770_0021-page-40</t>
        </is>
      </c>
      <c r="B3634" t="inlineStr">
        <is>
          <t>NL-HaNA_1.01.02_3770_0021-column-1408-455-909-2875</t>
        </is>
      </c>
      <c r="C3634" t="inlineStr">
        <is>
          <t>continuation</t>
        </is>
      </c>
      <c r="D3634" t="n">
        <v>1492</v>
      </c>
      <c r="E3634" t="n">
        <v>3057</v>
      </c>
      <c r="F3634" t="inlineStr">
        <is>
          <t xml:space="preserve">    998.</t>
        </is>
      </c>
      <c r="G3634">
        <f>HYPERLINK("https://images.diginfra.net/iiif/NL-HaNA_1.01.02/3770/NL-HaNA_1.01.02_3770_0021.jpg/1308,355,1109,3075/full/0/default.jpg", "iiif_url")</f>
        <v/>
      </c>
    </row>
    <row r="3635">
      <c r="A3635" t="inlineStr">
        <is>
          <t>NL-HaNA_1.01.02_3770_0021-page-40</t>
        </is>
      </c>
      <c r="B3635" t="inlineStr">
        <is>
          <t>NL-HaNA_1.01.02_3770_0021-column-1408-455-909-2875</t>
        </is>
      </c>
      <c r="C3635" t="inlineStr">
        <is>
          <t>repeat_lemma</t>
        </is>
      </c>
      <c r="D3635" t="n">
        <v>1564</v>
      </c>
      <c r="E3635" t="n">
        <v>3096</v>
      </c>
      <c r="F3635" t="inlineStr">
        <is>
          <t xml:space="preserve">        transit van Granen door de Oostenryck-</t>
        </is>
      </c>
      <c r="G3635">
        <f>HYPERLINK("https://images.diginfra.net/iiif/NL-HaNA_1.01.02/3770/NL-HaNA_1.01.02_3770_0021.jpg/1308,355,1109,3075/full/0/default.jpg", "iiif_url")</f>
        <v/>
      </c>
    </row>
    <row r="3636">
      <c r="A3636" t="inlineStr">
        <is>
          <t>NL-HaNA_1.01.02_3770_0021-page-40</t>
        </is>
      </c>
      <c r="B3636" t="inlineStr">
        <is>
          <t>NL-HaNA_1.01.02_3770_0021-column-1408-455-909-2875</t>
        </is>
      </c>
      <c r="C3636" t="inlineStr">
        <is>
          <t>continuation</t>
        </is>
      </c>
      <c r="D3636" t="n">
        <v>1492</v>
      </c>
      <c r="E3636" t="n">
        <v>3150</v>
      </c>
      <c r="F3636" t="inlineStr">
        <is>
          <t xml:space="preserve">    sche Nederlanden, ee. 1027. 1106.</t>
        </is>
      </c>
      <c r="G3636">
        <f>HYPERLINK("https://images.diginfra.net/iiif/NL-HaNA_1.01.02/3770/NL-HaNA_1.01.02_3770_0021.jpg/1308,355,1109,3075/full/0/default.jpg", "iiif_url")</f>
        <v/>
      </c>
    </row>
    <row r="3637">
      <c r="A3637" t="inlineStr">
        <is>
          <t>NL-HaNA_1.01.02_3770_0021-page-40</t>
        </is>
      </c>
      <c r="B3637" t="inlineStr">
        <is>
          <t>NL-HaNA_1.01.02_3770_0021-column-1408-455-909-2875</t>
        </is>
      </c>
      <c r="C3637" t="inlineStr">
        <is>
          <t>repeat_lemma</t>
        </is>
      </c>
      <c r="D3637" t="n">
        <v>1585</v>
      </c>
      <c r="E3637" t="n">
        <v>3196</v>
      </c>
      <c r="F3637" t="inlineStr">
        <is>
          <t xml:space="preserve">        Chateauneuf wegens het Schip de Con-</t>
        </is>
      </c>
      <c r="G3637">
        <f>HYPERLINK("https://images.diginfra.net/iiif/NL-HaNA_1.01.02/3770/NL-HaNA_1.01.02_3770_0021.jpg/1308,355,1109,3075/full/0/default.jpg", "iiif_url")</f>
        <v/>
      </c>
    </row>
    <row r="3638">
      <c r="A3638" t="inlineStr">
        <is>
          <t>NL-HaNA_1.01.02_3770_0021-page-40</t>
        </is>
      </c>
      <c r="B3638" t="inlineStr">
        <is>
          <t>NL-HaNA_1.01.02_3770_0021-column-1408-455-909-2875</t>
        </is>
      </c>
      <c r="C3638" t="inlineStr">
        <is>
          <t>continuation</t>
        </is>
      </c>
      <c r="D3638" t="n">
        <v>1496</v>
      </c>
      <c r="E3638" t="n">
        <v>3253</v>
      </c>
      <c r="F3638" t="inlineStr">
        <is>
          <t xml:space="preserve">    corde. 8.</t>
        </is>
      </c>
      <c r="G3638">
        <f>HYPERLINK("https://images.diginfra.net/iiif/NL-HaNA_1.01.02/3770/NL-HaNA_1.01.02_3770_0021.jpg/1308,355,1109,3075/full/0/default.jpg", "iiif_url")</f>
        <v/>
      </c>
    </row>
    <row r="3639">
      <c r="A3639" t="inlineStr">
        <is>
          <t>NL-HaNA_1.01.02_3770_0021-page-40</t>
        </is>
      </c>
      <c r="B3639" t="inlineStr">
        <is>
          <t>NL-HaNA_1.01.02_3770_0021-column-1408-455-909-2875</t>
        </is>
      </c>
      <c r="C3639" t="inlineStr">
        <is>
          <t>repeat_lemma</t>
        </is>
      </c>
      <c r="D3639" t="n">
        <v>1594</v>
      </c>
      <c r="E3639" t="n">
        <v>3296</v>
      </c>
      <c r="F3639" t="inlineStr">
        <is>
          <t xml:space="preserve">        Comnissievaerder Bossenburgh. 93.</t>
        </is>
      </c>
      <c r="G3639">
        <f>HYPERLINK("https://images.diginfra.net/iiif/NL-HaNA_1.01.02/3770/NL-HaNA_1.01.02_3770_0021.jpg/1308,355,1109,3075/full/0/default.jpg", "iiif_url")</f>
        <v/>
      </c>
    </row>
    <row r="3643">
      <c r="A3643" t="inlineStr">
        <is>
          <t>NL-HaNA_1.01.02_3770_0021-page-41</t>
        </is>
      </c>
      <c r="B3643" t="inlineStr">
        <is>
          <t>NL-HaNA_1.01.02_3770_0021-column-2536-460-865-2873</t>
        </is>
      </c>
      <c r="C3643" t="inlineStr">
        <is>
          <t>non_index_line</t>
        </is>
      </c>
      <c r="D3643" t="n">
        <v>2949</v>
      </c>
      <c r="E3643" t="n">
        <v>347</v>
      </c>
      <c r="F3643" t="inlineStr">
        <is>
          <t xml:space="preserve">        IK</t>
        </is>
      </c>
      <c r="G3643">
        <f>HYPERLINK("https://images.diginfra.net/iiif/NL-HaNA_1.01.02/3770/NL-HaNA_1.01.02_3770_0021.jpg/2436,360,1065,3073/full/0/default.jpg", "iiif_url")</f>
        <v/>
      </c>
    </row>
    <row r="3644">
      <c r="A3644" t="inlineStr">
        <is>
          <t>NL-HaNA_1.01.02_3770_0021-page-41</t>
        </is>
      </c>
      <c r="B3644" t="inlineStr">
        <is>
          <t>NL-HaNA_1.01.02_3770_0021-column-2536-460-865-2873</t>
        </is>
      </c>
      <c r="C3644" t="inlineStr">
        <is>
          <t>repeat_lemma</t>
        </is>
      </c>
      <c r="D3644" t="n">
        <v>2668</v>
      </c>
      <c r="E3644" t="n">
        <v>462</v>
      </c>
      <c r="F3644" t="inlineStr">
        <is>
          <t xml:space="preserve">        reclame van eenige Schepen in Zeelandt</t>
        </is>
      </c>
      <c r="G3644">
        <f>HYPERLINK("https://images.diginfra.net/iiif/NL-HaNA_1.01.02/3770/NL-HaNA_1.01.02_3770_0021.jpg/2436,360,1065,3073/full/0/default.jpg", "iiif_url")</f>
        <v/>
      </c>
    </row>
    <row r="3645">
      <c r="A3645" t="inlineStr">
        <is>
          <t>NL-HaNA_1.01.02_3770_0021-page-41</t>
        </is>
      </c>
      <c r="B3645" t="inlineStr">
        <is>
          <t>NL-HaNA_1.01.02_3770_0021-column-2536-460-865-2873</t>
        </is>
      </c>
      <c r="C3645" t="inlineStr">
        <is>
          <t>continuation</t>
        </is>
      </c>
      <c r="D3645" t="n">
        <v>2568</v>
      </c>
      <c r="E3645" t="n">
        <v>509</v>
      </c>
      <c r="F3645" t="inlineStr">
        <is>
          <t xml:space="preserve">    opgebragbt. 107. 286. 354. 368. 460. 487.</t>
        </is>
      </c>
      <c r="G3645">
        <f>HYPERLINK("https://images.diginfra.net/iiif/NL-HaNA_1.01.02/3770/NL-HaNA_1.01.02_3770_0021.jpg/2436,360,1065,3073/full/0/default.jpg", "iiif_url")</f>
        <v/>
      </c>
    </row>
    <row r="3646">
      <c r="A3646" t="inlineStr">
        <is>
          <t>NL-HaNA_1.01.02_3770_0021-page-41</t>
        </is>
      </c>
      <c r="B3646" t="inlineStr">
        <is>
          <t>NL-HaNA_1.01.02_3770_0021-column-2536-460-865-2873</t>
        </is>
      </c>
      <c r="C3646" t="inlineStr">
        <is>
          <t>continuation</t>
        </is>
      </c>
      <c r="D3646" t="n">
        <v>2575</v>
      </c>
      <c r="E3646" t="n">
        <v>568</v>
      </c>
      <c r="F3646" t="inlineStr">
        <is>
          <t xml:space="preserve">    1052.</t>
        </is>
      </c>
      <c r="G3646">
        <f>HYPERLINK("https://images.diginfra.net/iiif/NL-HaNA_1.01.02/3770/NL-HaNA_1.01.02_3770_0021.jpg/2436,360,1065,3073/full/0/default.jpg", "iiif_url")</f>
        <v/>
      </c>
    </row>
    <row r="3647">
      <c r="A3647" t="inlineStr">
        <is>
          <t>NL-HaNA_1.01.02_3770_0021-page-41</t>
        </is>
      </c>
      <c r="B3647" t="inlineStr">
        <is>
          <t>NL-HaNA_1.01.02_3770_0021-column-2536-460-865-2873</t>
        </is>
      </c>
      <c r="C3647" t="inlineStr">
        <is>
          <t>repeat_lemma</t>
        </is>
      </c>
      <c r="D3647" t="n">
        <v>2673</v>
      </c>
      <c r="E3647" t="n">
        <v>607</v>
      </c>
      <c r="F3647" t="inlineStr">
        <is>
          <t xml:space="preserve">        equipage na de Oostzee. 114. 269.</t>
        </is>
      </c>
      <c r="G3647">
        <f>HYPERLINK("https://images.diginfra.net/iiif/NL-HaNA_1.01.02/3770/NL-HaNA_1.01.02_3770_0021.jpg/2436,360,1065,3073/full/0/default.jpg", "iiif_url")</f>
        <v/>
      </c>
    </row>
    <row r="3648">
      <c r="A3648" t="inlineStr">
        <is>
          <t>NL-HaNA_1.01.02_3770_0021-page-41</t>
        </is>
      </c>
      <c r="B3648" t="inlineStr">
        <is>
          <t>NL-HaNA_1.01.02_3770_0021-column-2536-460-865-2873</t>
        </is>
      </c>
      <c r="C3648" t="inlineStr">
        <is>
          <t>continuation</t>
        </is>
      </c>
      <c r="D3648" t="n">
        <v>2580</v>
      </c>
      <c r="E3648" t="n">
        <v>658</v>
      </c>
      <c r="F3648" t="inlineStr">
        <is>
          <t xml:space="preserve">    286.</t>
        </is>
      </c>
      <c r="G3648">
        <f>HYPERLINK("https://images.diginfra.net/iiif/NL-HaNA_1.01.02/3770/NL-HaNA_1.01.02_3770_0021.jpg/2436,360,1065,3073/full/0/default.jpg", "iiif_url")</f>
        <v/>
      </c>
    </row>
    <row r="3649">
      <c r="A3649" t="inlineStr">
        <is>
          <t>NL-HaNA_1.01.02_3770_0021-page-41</t>
        </is>
      </c>
      <c r="B3649" t="inlineStr">
        <is>
          <t>NL-HaNA_1.01.02_3770_0021-column-2536-460-865-2873</t>
        </is>
      </c>
      <c r="C3649" t="inlineStr">
        <is>
          <t>repeat_lemma</t>
        </is>
      </c>
      <c r="D3649" t="n">
        <v>2670</v>
      </c>
      <c r="E3649" t="n">
        <v>707</v>
      </c>
      <c r="F3649" t="inlineStr">
        <is>
          <t xml:space="preserve">        reclamerende bet Schip de Diligent van</t>
        </is>
      </c>
      <c r="G3649">
        <f>HYPERLINK("https://images.diginfra.net/iiif/NL-HaNA_1.01.02/3770/NL-HaNA_1.01.02_3770_0021.jpg/2436,360,1065,3073/full/0/default.jpg", "iiif_url")</f>
        <v/>
      </c>
    </row>
    <row r="3650">
      <c r="A3650" t="inlineStr">
        <is>
          <t>NL-HaNA_1.01.02_3770_0021-page-41</t>
        </is>
      </c>
      <c r="B3650" t="inlineStr">
        <is>
          <t>NL-HaNA_1.01.02_3770_0021-column-2536-460-865-2873</t>
        </is>
      </c>
      <c r="C3650" t="inlineStr">
        <is>
          <t>continuation</t>
        </is>
      </c>
      <c r="D3650" t="n">
        <v>2575</v>
      </c>
      <c r="E3650" t="n">
        <v>754</v>
      </c>
      <c r="F3650" t="inlineStr">
        <is>
          <t xml:space="preserve">    Brest. 205. 303. 426. 1072.</t>
        </is>
      </c>
      <c r="G3650">
        <f>HYPERLINK("https://images.diginfra.net/iiif/NL-HaNA_1.01.02/3770/NL-HaNA_1.01.02_3770_0021.jpg/2436,360,1065,3073/full/0/default.jpg", "iiif_url")</f>
        <v/>
      </c>
    </row>
    <row r="3651">
      <c r="A3651" t="inlineStr">
        <is>
          <t>NL-HaNA_1.01.02_3770_0021-page-41</t>
        </is>
      </c>
      <c r="B3651" t="inlineStr">
        <is>
          <t>NL-HaNA_1.01.02_3770_0021-column-2536-460-865-2873</t>
        </is>
      </c>
      <c r="C3651" t="inlineStr">
        <is>
          <t>repeat_lemma</t>
        </is>
      </c>
      <c r="D3651" t="n">
        <v>2677</v>
      </c>
      <c r="E3651" t="n">
        <v>802</v>
      </c>
      <c r="F3651" t="inlineStr">
        <is>
          <t xml:space="preserve">        Schip St. Francois Xavier na de Zuydt-</t>
        </is>
      </c>
      <c r="G3651">
        <f>HYPERLINK("https://images.diginfra.net/iiif/NL-HaNA_1.01.02/3770/NL-HaNA_1.01.02_3770_0021.jpg/2436,360,1065,3073/full/0/default.jpg", "iiif_url")</f>
        <v/>
      </c>
    </row>
    <row r="3652">
      <c r="A3652" t="inlineStr">
        <is>
          <t>NL-HaNA_1.01.02_3770_0021-page-41</t>
        </is>
      </c>
      <c r="B3652" t="inlineStr">
        <is>
          <t>NL-HaNA_1.01.02_3770_0021-column-2536-460-865-2873</t>
        </is>
      </c>
      <c r="C3652" t="inlineStr">
        <is>
          <t>continuation</t>
        </is>
      </c>
      <c r="D3652" t="n">
        <v>2573</v>
      </c>
      <c r="E3652" t="n">
        <v>856</v>
      </c>
      <c r="F3652" t="inlineStr">
        <is>
          <t xml:space="preserve">    zee. 467. 482. 488. 688.</t>
        </is>
      </c>
      <c r="G3652">
        <f>HYPERLINK("https://images.diginfra.net/iiif/NL-HaNA_1.01.02/3770/NL-HaNA_1.01.02_3770_0021.jpg/2436,360,1065,3073/full/0/default.jpg", "iiif_url")</f>
        <v/>
      </c>
    </row>
    <row r="3653">
      <c r="A3653" t="inlineStr">
        <is>
          <t>NL-HaNA_1.01.02_3770_0021-page-41</t>
        </is>
      </c>
      <c r="B3653" t="inlineStr">
        <is>
          <t>NL-HaNA_1.01.02_3770_0021-column-2536-460-865-2873</t>
        </is>
      </c>
      <c r="C3653" t="inlineStr">
        <is>
          <t>repeat_lemma</t>
        </is>
      </c>
      <c r="D3653" t="n">
        <v>2675</v>
      </c>
      <c r="E3653" t="n">
        <v>897</v>
      </c>
      <c r="F3653" t="inlineStr">
        <is>
          <t xml:space="preserve">        oûlusten in de Haven van Cadix.</t>
        </is>
      </c>
      <c r="G3653">
        <f>HYPERLINK("https://images.diginfra.net/iiif/NL-HaNA_1.01.02/3770/NL-HaNA_1.01.02_3770_0021.jpg/2436,360,1065,3073/full/0/default.jpg", "iiif_url")</f>
        <v/>
      </c>
    </row>
    <row r="3654">
      <c r="A3654" t="inlineStr">
        <is>
          <t>NL-HaNA_1.01.02_3770_0021-page-41</t>
        </is>
      </c>
      <c r="B3654" t="inlineStr">
        <is>
          <t>NL-HaNA_1.01.02_3770_0021-column-2536-460-865-2873</t>
        </is>
      </c>
      <c r="C3654" t="inlineStr">
        <is>
          <t>continuation</t>
        </is>
      </c>
      <c r="D3654" t="n">
        <v>2580</v>
      </c>
      <c r="E3654" t="n">
        <v>960</v>
      </c>
      <c r="F3654" t="inlineStr">
        <is>
          <t xml:space="preserve">    472.</t>
        </is>
      </c>
      <c r="G3654">
        <f>HYPERLINK("https://images.diginfra.net/iiif/NL-HaNA_1.01.02/3770/NL-HaNA_1.01.02_3770_0021.jpg/2436,360,1065,3073/full/0/default.jpg", "iiif_url")</f>
        <v/>
      </c>
    </row>
    <row r="3655">
      <c r="A3655" t="inlineStr">
        <is>
          <t>NL-HaNA_1.01.02_3770_0021-page-41</t>
        </is>
      </c>
      <c r="B3655" t="inlineStr">
        <is>
          <t>NL-HaNA_1.01.02_3770_0021-column-2536-460-865-2873</t>
        </is>
      </c>
      <c r="C3655" t="inlineStr">
        <is>
          <t>repeat_lemma</t>
        </is>
      </c>
      <c r="D3655" t="n">
        <v>2684</v>
      </c>
      <c r="E3655" t="n">
        <v>998</v>
      </c>
      <c r="F3655" t="inlineStr">
        <is>
          <t xml:space="preserve">        versoeckende dat de Kinderen van eenen</t>
        </is>
      </c>
      <c r="G3655">
        <f>HYPERLINK("https://images.diginfra.net/iiif/NL-HaNA_1.01.02/3770/NL-HaNA_1.01.02_3770_0021.jpg/2436,360,1065,3073/full/0/default.jpg", "iiif_url")</f>
        <v/>
      </c>
    </row>
    <row r="3656">
      <c r="A3656" t="inlineStr">
        <is>
          <t>NL-HaNA_1.01.02_3770_0021-page-41</t>
        </is>
      </c>
      <c r="B3656" t="inlineStr">
        <is>
          <t>NL-HaNA_1.01.02_3770_0021-column-2536-460-865-2873</t>
        </is>
      </c>
      <c r="C3656" t="inlineStr">
        <is>
          <t>continuation</t>
        </is>
      </c>
      <c r="D3656" t="n">
        <v>2573</v>
      </c>
      <c r="E3656" t="n">
        <v>1048</v>
      </c>
      <c r="F3656" t="inlineStr">
        <is>
          <t xml:space="preserve">    Pillet, albier gebleven, by hem inVranckrijck</t>
        </is>
      </c>
      <c r="G3656">
        <f>HYPERLINK("https://images.diginfra.net/iiif/NL-HaNA_1.01.02/3770/NL-HaNA_1.01.02_3770_0021.jpg/2436,360,1065,3073/full/0/default.jpg", "iiif_url")</f>
        <v/>
      </c>
    </row>
    <row r="3657">
      <c r="A3657" t="inlineStr">
        <is>
          <t>NL-HaNA_1.01.02_3770_0021-page-41</t>
        </is>
      </c>
      <c r="B3657" t="inlineStr">
        <is>
          <t>NL-HaNA_1.01.02_3770_0021-column-2536-460-865-2873</t>
        </is>
      </c>
      <c r="C3657" t="inlineStr">
        <is>
          <t>continuation</t>
        </is>
      </c>
      <c r="D3657" t="n">
        <v>2573</v>
      </c>
      <c r="E3657" t="n">
        <v>1094</v>
      </c>
      <c r="F3657" t="inlineStr">
        <is>
          <t xml:space="preserve">    mogen komen. 545. 702.</t>
        </is>
      </c>
      <c r="G3657">
        <f>HYPERLINK("https://images.diginfra.net/iiif/NL-HaNA_1.01.02/3770/NL-HaNA_1.01.02_3770_0021.jpg/2436,360,1065,3073/full/0/default.jpg", "iiif_url")</f>
        <v/>
      </c>
    </row>
    <row r="3658">
      <c r="A3658" t="inlineStr">
        <is>
          <t>NL-HaNA_1.01.02_3770_0021-page-41</t>
        </is>
      </c>
      <c r="B3658" t="inlineStr">
        <is>
          <t>NL-HaNA_1.01.02_3770_0021-column-2536-460-865-2873</t>
        </is>
      </c>
      <c r="C3658" t="inlineStr">
        <is>
          <t>repeat_lemma</t>
        </is>
      </c>
      <c r="D3658" t="n">
        <v>2675</v>
      </c>
      <c r="E3658" t="n">
        <v>1142</v>
      </c>
      <c r="F3658" t="inlineStr">
        <is>
          <t xml:space="preserve">        Declaratoir ofie Ade van nonpraju-</t>
        </is>
      </c>
      <c r="G3658">
        <f>HYPERLINK("https://images.diginfra.net/iiif/NL-HaNA_1.01.02/3770/NL-HaNA_1.01.02_3770_0021.jpg/2436,360,1065,3073/full/0/default.jpg", "iiif_url")</f>
        <v/>
      </c>
    </row>
    <row r="3659">
      <c r="A3659" t="inlineStr">
        <is>
          <t>NL-HaNA_1.01.02_3770_0021-page-41</t>
        </is>
      </c>
      <c r="B3659" t="inlineStr">
        <is>
          <t>NL-HaNA_1.01.02_3770_0021-column-2536-460-865-2873</t>
        </is>
      </c>
      <c r="C3659" t="inlineStr">
        <is>
          <t>continuation</t>
        </is>
      </c>
      <c r="D3659" t="n">
        <v>2571</v>
      </c>
      <c r="E3659" t="n">
        <v>1191</v>
      </c>
      <c r="F3659" t="inlineStr">
        <is>
          <t xml:space="preserve">    ditie door haer Hoogh Mog. gerequireert.</t>
        </is>
      </c>
      <c r="G3659">
        <f>HYPERLINK("https://images.diginfra.net/iiif/NL-HaNA_1.01.02/3770/NL-HaNA_1.01.02_3770_0021.jpg/2436,360,1065,3073/full/0/default.jpg", "iiif_url")</f>
        <v/>
      </c>
    </row>
    <row r="3660">
      <c r="A3660" t="inlineStr">
        <is>
          <t>NL-HaNA_1.01.02_3770_0021-page-41</t>
        </is>
      </c>
      <c r="B3660" t="inlineStr">
        <is>
          <t>NL-HaNA_1.01.02_3770_0021-column-2536-460-865-2873</t>
        </is>
      </c>
      <c r="C3660" t="inlineStr">
        <is>
          <t>continuation</t>
        </is>
      </c>
      <c r="D3660" t="n">
        <v>2578</v>
      </c>
      <c r="E3660" t="n">
        <v>1243</v>
      </c>
      <c r="F3660" t="inlineStr">
        <is>
          <t xml:space="preserve">    565.</t>
        </is>
      </c>
      <c r="G3660">
        <f>HYPERLINK("https://images.diginfra.net/iiif/NL-HaNA_1.01.02/3770/NL-HaNA_1.01.02_3770_0021.jpg/2436,360,1065,3073/full/0/default.jpg", "iiif_url")</f>
        <v/>
      </c>
    </row>
    <row r="3661">
      <c r="A3661" t="inlineStr">
        <is>
          <t>NL-HaNA_1.01.02_3770_0021-page-41</t>
        </is>
      </c>
      <c r="B3661" t="inlineStr">
        <is>
          <t>NL-HaNA_1.01.02_3770_0021-column-2536-460-865-2873</t>
        </is>
      </c>
      <c r="C3661" t="inlineStr">
        <is>
          <t>repeat_lemma</t>
        </is>
      </c>
      <c r="D3661" t="n">
        <v>2661</v>
      </c>
      <c r="E3661" t="n">
        <v>1289</v>
      </c>
      <c r="F3661" t="inlineStr">
        <is>
          <t xml:space="preserve">        antwoordt van de generale Paghters van</t>
        </is>
      </c>
      <c r="G3661">
        <f>HYPERLINK("https://images.diginfra.net/iiif/NL-HaNA_1.01.02/3770/NL-HaNA_1.01.02_3770_0021.jpg/2436,360,1065,3073/full/0/default.jpg", "iiif_url")</f>
        <v/>
      </c>
    </row>
    <row r="3662">
      <c r="A3662" t="inlineStr">
        <is>
          <t>NL-HaNA_1.01.02_3770_0021-page-41</t>
        </is>
      </c>
      <c r="B3662" t="inlineStr">
        <is>
          <t>NL-HaNA_1.01.02_3770_0021-column-2536-460-865-2873</t>
        </is>
      </c>
      <c r="C3662" t="inlineStr">
        <is>
          <t>continuation</t>
        </is>
      </c>
      <c r="D3662" t="n">
        <v>2571</v>
      </c>
      <c r="E3662" t="n">
        <v>1337</v>
      </c>
      <c r="F3662" t="inlineStr">
        <is>
          <t xml:space="preserve">    Vranckryck op haer Hoogh Mog. Resolutie</t>
        </is>
      </c>
      <c r="G3662">
        <f>HYPERLINK("https://images.diginfra.net/iiif/NL-HaNA_1.01.02/3770/NL-HaNA_1.01.02_3770_0021.jpg/2436,360,1065,3073/full/0/default.jpg", "iiif_url")</f>
        <v/>
      </c>
    </row>
    <row r="3663">
      <c r="A3663" t="inlineStr">
        <is>
          <t>NL-HaNA_1.01.02_3770_0021-page-41</t>
        </is>
      </c>
      <c r="B3663" t="inlineStr">
        <is>
          <t>NL-HaNA_1.01.02_3770_0021-column-2536-460-865-2873</t>
        </is>
      </c>
      <c r="C3663" t="inlineStr">
        <is>
          <t>continuation</t>
        </is>
      </c>
      <c r="D3663" t="n">
        <v>2568</v>
      </c>
      <c r="E3663" t="n">
        <v>1386</v>
      </c>
      <c r="F3663" t="inlineStr">
        <is>
          <t xml:space="preserve">    van den vierden April laetftleden , ce.</t>
        </is>
      </c>
      <c r="G3663">
        <f>HYPERLINK("https://images.diginfra.net/iiif/NL-HaNA_1.01.02/3770/NL-HaNA_1.01.02_3770_0021.jpg/2436,360,1065,3073/full/0/default.jpg", "iiif_url")</f>
        <v/>
      </c>
    </row>
    <row r="3664">
      <c r="A3664" t="inlineStr">
        <is>
          <t>NL-HaNA_1.01.02_3770_0021-page-41</t>
        </is>
      </c>
      <c r="B3664" t="inlineStr">
        <is>
          <t>NL-HaNA_1.01.02_3770_0021-column-2536-460-865-2873</t>
        </is>
      </c>
      <c r="C3664" t="inlineStr">
        <is>
          <t>continuation</t>
        </is>
      </c>
      <c r="D3664" t="n">
        <v>2575</v>
      </c>
      <c r="E3664" t="n">
        <v>1446</v>
      </c>
      <c r="F3664" t="inlineStr">
        <is>
          <t xml:space="preserve">    593.</t>
        </is>
      </c>
      <c r="G3664">
        <f>HYPERLINK("https://images.diginfra.net/iiif/NL-HaNA_1.01.02/3770/NL-HaNA_1.01.02_3770_0021.jpg/2436,360,1065,3073/full/0/default.jpg", "iiif_url")</f>
        <v/>
      </c>
    </row>
    <row r="3665">
      <c r="A3665" t="inlineStr">
        <is>
          <t>NL-HaNA_1.01.02_3770_0021-page-41</t>
        </is>
      </c>
      <c r="B3665" t="inlineStr">
        <is>
          <t>NL-HaNA_1.01.02_3770_0021-column-2536-460-865-2873</t>
        </is>
      </c>
      <c r="C3665" t="inlineStr">
        <is>
          <t>repeat_lemma</t>
        </is>
      </c>
      <c r="D3665" t="n">
        <v>2668</v>
      </c>
      <c r="E3665" t="n">
        <v>1483</v>
      </c>
      <c r="F3665" t="inlineStr">
        <is>
          <t xml:space="preserve">        kaghten wegens Mandement van cita-</t>
        </is>
      </c>
      <c r="G3665">
        <f>HYPERLINK("https://images.diginfra.net/iiif/NL-HaNA_1.01.02/3770/NL-HaNA_1.01.02_3770_0021.jpg/2436,360,1065,3073/full/0/default.jpg", "iiif_url")</f>
        <v/>
      </c>
    </row>
    <row r="3666">
      <c r="A3666" t="inlineStr">
        <is>
          <t>NL-HaNA_1.01.02_3770_0021-page-41</t>
        </is>
      </c>
      <c r="B3666" t="inlineStr">
        <is>
          <t>NL-HaNA_1.01.02_3770_0021-column-2536-460-865-2873</t>
        </is>
      </c>
      <c r="C3666" t="inlineStr">
        <is>
          <t>continuation</t>
        </is>
      </c>
      <c r="D3666" t="n">
        <v>2566</v>
      </c>
      <c r="E3666" t="n">
        <v>1533</v>
      </c>
      <c r="F3666" t="inlineStr">
        <is>
          <t xml:space="preserve">    tie te Zuphen ten versoeck van Huguctan.</t>
        </is>
      </c>
      <c r="G3666">
        <f>HYPERLINK("https://images.diginfra.net/iiif/NL-HaNA_1.01.02/3770/NL-HaNA_1.01.02_3770_0021.jpg/2436,360,1065,3073/full/0/default.jpg", "iiif_url")</f>
        <v/>
      </c>
    </row>
    <row r="3667">
      <c r="A3667" t="inlineStr">
        <is>
          <t>NL-HaNA_1.01.02_3770_0021-page-41</t>
        </is>
      </c>
      <c r="B3667" t="inlineStr">
        <is>
          <t>NL-HaNA_1.01.02_3770_0021-column-2536-460-865-2873</t>
        </is>
      </c>
      <c r="C3667" t="inlineStr">
        <is>
          <t>continuation</t>
        </is>
      </c>
      <c r="D3667" t="n">
        <v>2566</v>
      </c>
      <c r="E3667" t="n">
        <v>1583</v>
      </c>
      <c r="F3667" t="inlineStr">
        <is>
          <t xml:space="preserve">    653. 680.</t>
        </is>
      </c>
      <c r="G3667">
        <f>HYPERLINK("https://images.diginfra.net/iiif/NL-HaNA_1.01.02/3770/NL-HaNA_1.01.02_3770_0021.jpg/2436,360,1065,3073/full/0/default.jpg", "iiif_url")</f>
        <v/>
      </c>
    </row>
    <row r="3668">
      <c r="A3668" t="inlineStr">
        <is>
          <t>NL-HaNA_1.01.02_3770_0021-page-41</t>
        </is>
      </c>
      <c r="B3668" t="inlineStr">
        <is>
          <t>NL-HaNA_1.01.02_3770_0021-column-2536-460-865-2873</t>
        </is>
      </c>
      <c r="C3668" t="inlineStr">
        <is>
          <t>repeat_lemma</t>
        </is>
      </c>
      <c r="D3668" t="n">
        <v>2668</v>
      </c>
      <c r="E3668" t="n">
        <v>1628</v>
      </c>
      <c r="F3668" t="inlineStr">
        <is>
          <t xml:space="preserve">        klagende dat de Commandanten van</t>
        </is>
      </c>
      <c r="G3668">
        <f>HYPERLINK("https://images.diginfra.net/iiif/NL-HaNA_1.01.02/3770/NL-HaNA_1.01.02_3770_0021.jpg/2436,360,1065,3073/full/0/default.jpg", "iiif_url")</f>
        <v/>
      </c>
    </row>
    <row r="3669">
      <c r="A3669" t="inlineStr">
        <is>
          <t>NL-HaNA_1.01.02_3770_0021-page-41</t>
        </is>
      </c>
      <c r="B3669" t="inlineStr">
        <is>
          <t>NL-HaNA_1.01.02_3770_0021-column-2536-460-865-2873</t>
        </is>
      </c>
      <c r="C3669" t="inlineStr">
        <is>
          <t>continuation</t>
        </is>
      </c>
      <c r="D3669" t="n">
        <v>2571</v>
      </c>
      <c r="E3669" t="n">
        <v>1676</v>
      </c>
      <c r="F3669" t="inlineStr">
        <is>
          <t xml:space="preserve">    Meenen en Warneton eenigh Hooy gewapen-</t>
        </is>
      </c>
      <c r="G3669">
        <f>HYPERLINK("https://images.diginfra.net/iiif/NL-HaNA_1.01.02/3770/NL-HaNA_1.01.02_3770_0021.jpg/2436,360,1065,3073/full/0/default.jpg", "iiif_url")</f>
        <v/>
      </c>
    </row>
    <row r="3670">
      <c r="A3670" t="inlineStr">
        <is>
          <t>NL-HaNA_1.01.02_3770_0021-page-41</t>
        </is>
      </c>
      <c r="B3670" t="inlineStr">
        <is>
          <t>NL-HaNA_1.01.02_3770_0021-column-2536-460-865-2873</t>
        </is>
      </c>
      <c r="C3670" t="inlineStr">
        <is>
          <t>continuation</t>
        </is>
      </c>
      <c r="D3670" t="n">
        <v>2564</v>
      </c>
      <c r="E3670" t="n">
        <v>1727</v>
      </c>
      <c r="F3670" t="inlineStr">
        <is>
          <t xml:space="preserve">    derhandt hadden doen wegh halen van het</t>
        </is>
      </c>
      <c r="G3670">
        <f>HYPERLINK("https://images.diginfra.net/iiif/NL-HaNA_1.01.02/3770/NL-HaNA_1.01.02_3770_0021.jpg/2436,360,1065,3073/full/0/default.jpg", "iiif_url")</f>
        <v/>
      </c>
    </row>
    <row r="3671">
      <c r="A3671" t="inlineStr">
        <is>
          <t>NL-HaNA_1.01.02_3770_0021-page-41</t>
        </is>
      </c>
      <c r="B3671" t="inlineStr">
        <is>
          <t>NL-HaNA_1.01.02_3770_0021-column-2536-460-865-2873</t>
        </is>
      </c>
      <c r="C3671" t="inlineStr">
        <is>
          <t>continuation</t>
        </is>
      </c>
      <c r="D3671" t="n">
        <v>2564</v>
      </c>
      <c r="E3671" t="n">
        <v>1775</v>
      </c>
      <c r="F3671" t="inlineStr">
        <is>
          <t xml:space="preserve">    territoir van fijne Majesteyt. 717. 739.</t>
        </is>
      </c>
      <c r="G3671">
        <f>HYPERLINK("https://images.diginfra.net/iiif/NL-HaNA_1.01.02/3770/NL-HaNA_1.01.02_3770_0021.jpg/2436,360,1065,3073/full/0/default.jpg", "iiif_url")</f>
        <v/>
      </c>
    </row>
    <row r="3672">
      <c r="A3672" t="inlineStr">
        <is>
          <t>NL-HaNA_1.01.02_3770_0021-page-41</t>
        </is>
      </c>
      <c r="B3672" t="inlineStr">
        <is>
          <t>NL-HaNA_1.01.02_3770_0021-column-2536-460-865-2873</t>
        </is>
      </c>
      <c r="C3672" t="inlineStr">
        <is>
          <t>continuation</t>
        </is>
      </c>
      <c r="D3672" t="n">
        <v>2566</v>
      </c>
      <c r="E3672" t="n">
        <v>1829</v>
      </c>
      <c r="F3672" t="inlineStr">
        <is>
          <t xml:space="preserve">    750. go2. 985. 1169.</t>
        </is>
      </c>
      <c r="G3672">
        <f>HYPERLINK("https://images.diginfra.net/iiif/NL-HaNA_1.01.02/3770/NL-HaNA_1.01.02_3770_0021.jpg/2436,360,1065,3073/full/0/default.jpg", "iiif_url")</f>
        <v/>
      </c>
    </row>
    <row r="3673">
      <c r="A3673" t="inlineStr">
        <is>
          <t>NL-HaNA_1.01.02_3770_0021-page-41</t>
        </is>
      </c>
      <c r="B3673" t="inlineStr">
        <is>
          <t>NL-HaNA_1.01.02_3770_0021-column-2536-460-865-2873</t>
        </is>
      </c>
      <c r="C3673" t="inlineStr">
        <is>
          <t>repeat_lemma</t>
        </is>
      </c>
      <c r="D3673" t="n">
        <v>2666</v>
      </c>
      <c r="E3673" t="n">
        <v>1875</v>
      </c>
      <c r="F3673" t="inlineStr">
        <is>
          <t xml:space="preserve">        reclame der Broeders Billaut en Simon</t>
        </is>
      </c>
      <c r="G3673">
        <f>HYPERLINK("https://images.diginfra.net/iiif/NL-HaNA_1.01.02/3770/NL-HaNA_1.01.02_3770_0021.jpg/2436,360,1065,3073/full/0/default.jpg", "iiif_url")</f>
        <v/>
      </c>
    </row>
    <row r="3674">
      <c r="A3674" t="inlineStr">
        <is>
          <t>NL-HaNA_1.01.02_3770_0021-page-41</t>
        </is>
      </c>
      <c r="B3674" t="inlineStr">
        <is>
          <t>NL-HaNA_1.01.02_3770_0021-column-2536-460-865-2873</t>
        </is>
      </c>
      <c r="C3674" t="inlineStr">
        <is>
          <t>continuation</t>
        </is>
      </c>
      <c r="D3674" t="n">
        <v>2566</v>
      </c>
      <c r="E3674" t="n">
        <v>1924</v>
      </c>
      <c r="F3674" t="inlineStr">
        <is>
          <t xml:space="preserve">    Reult. 725.</t>
        </is>
      </c>
      <c r="G3674">
        <f>HYPERLINK("https://images.diginfra.net/iiif/NL-HaNA_1.01.02/3770/NL-HaNA_1.01.02_3770_0021.jpg/2436,360,1065,3073/full/0/default.jpg", "iiif_url")</f>
        <v/>
      </c>
    </row>
    <row r="3675">
      <c r="A3675" t="inlineStr">
        <is>
          <t>NL-HaNA_1.01.02_3770_0021-page-41</t>
        </is>
      </c>
      <c r="B3675" t="inlineStr">
        <is>
          <t>NL-HaNA_1.01.02_3770_0021-column-2536-460-865-2873</t>
        </is>
      </c>
      <c r="C3675" t="inlineStr">
        <is>
          <t>repeat_lemma</t>
        </is>
      </c>
      <c r="D3675" t="n">
        <v>2666</v>
      </c>
      <c r="E3675" t="n">
        <v>1965</v>
      </c>
      <c r="F3675" t="inlineStr">
        <is>
          <t xml:space="preserve">        versoeckende dat Bilaud by provifie niet</t>
        </is>
      </c>
      <c r="G3675">
        <f>HYPERLINK("https://images.diginfra.net/iiif/NL-HaNA_1.01.02/3770/NL-HaNA_1.01.02_3770_0021.jpg/2436,360,1065,3073/full/0/default.jpg", "iiif_url")</f>
        <v/>
      </c>
    </row>
    <row r="3676">
      <c r="A3676" t="inlineStr">
        <is>
          <t>NL-HaNA_1.01.02_3770_0021-page-41</t>
        </is>
      </c>
      <c r="B3676" t="inlineStr">
        <is>
          <t>NL-HaNA_1.01.02_3770_0021-column-2536-460-865-2873</t>
        </is>
      </c>
      <c r="C3676" t="inlineStr">
        <is>
          <t>continuation</t>
        </is>
      </c>
      <c r="D3676" t="n">
        <v>2564</v>
      </c>
      <c r="E3676" t="n">
        <v>2022</v>
      </c>
      <c r="F3676" t="inlineStr">
        <is>
          <t xml:space="preserve">    los gelaten moghte werden. 741.</t>
        </is>
      </c>
      <c r="G3676">
        <f>HYPERLINK("https://images.diginfra.net/iiif/NL-HaNA_1.01.02/3770/NL-HaNA_1.01.02_3770_0021.jpg/2436,360,1065,3073/full/0/default.jpg", "iiif_url")</f>
        <v/>
      </c>
    </row>
    <row r="3677">
      <c r="A3677" t="inlineStr">
        <is>
          <t>NL-HaNA_1.01.02_3770_0021-page-41</t>
        </is>
      </c>
      <c r="B3677" t="inlineStr">
        <is>
          <t>NL-HaNA_1.01.02_3770_0021-column-2536-460-865-2873</t>
        </is>
      </c>
      <c r="C3677" t="inlineStr">
        <is>
          <t>repeat_lemma</t>
        </is>
      </c>
      <c r="D3677" t="n">
        <v>2666</v>
      </c>
      <c r="E3677" t="n">
        <v>2069</v>
      </c>
      <c r="F3677" t="inlineStr">
        <is>
          <t xml:space="preserve">        Hagende over eenen Goudrain wegens</t>
        </is>
      </c>
      <c r="G3677">
        <f>HYPERLINK("https://images.diginfra.net/iiif/NL-HaNA_1.01.02/3770/NL-HaNA_1.01.02_3770_0021.jpg/2436,360,1065,3073/full/0/default.jpg", "iiif_url")</f>
        <v/>
      </c>
    </row>
    <row r="3678">
      <c r="A3678" t="inlineStr">
        <is>
          <t>NL-HaNA_1.01.02_3770_0021-page-41</t>
        </is>
      </c>
      <c r="B3678" t="inlineStr">
        <is>
          <t>NL-HaNA_1.01.02_3770_0021-column-2536-460-865-2873</t>
        </is>
      </c>
      <c r="C3678" t="inlineStr">
        <is>
          <t>continuation</t>
        </is>
      </c>
      <c r="D3678" t="n">
        <v>2564</v>
      </c>
      <c r="E3678" t="n">
        <v>2117</v>
      </c>
      <c r="F3678" t="inlineStr">
        <is>
          <t xml:space="preserve">    seker Pasquil. 775. 868.</t>
        </is>
      </c>
      <c r="G3678">
        <f>HYPERLINK("https://images.diginfra.net/iiif/NL-HaNA_1.01.02/3770/NL-HaNA_1.01.02_3770_0021.jpg/2436,360,1065,3073/full/0/default.jpg", "iiif_url")</f>
        <v/>
      </c>
    </row>
    <row r="3679">
      <c r="A3679" t="inlineStr">
        <is>
          <t>NL-HaNA_1.01.02_3770_0021-page-41</t>
        </is>
      </c>
      <c r="B3679" t="inlineStr">
        <is>
          <t>NL-HaNA_1.01.02_3770_0021-column-2536-460-865-2873</t>
        </is>
      </c>
      <c r="C3679" t="inlineStr">
        <is>
          <t>repeat_lemma</t>
        </is>
      </c>
      <c r="D3679" t="n">
        <v>2659</v>
      </c>
      <c r="E3679" t="n">
        <v>2166</v>
      </c>
      <c r="F3679" t="inlineStr">
        <is>
          <t xml:space="preserve">        kennisse gevende van het overlyden</t>
        </is>
      </c>
      <c r="G3679">
        <f>HYPERLINK("https://images.diginfra.net/iiif/NL-HaNA_1.01.02/3770/NL-HaNA_1.01.02_3770_0021.jpg/2436,360,1065,3073/full/0/default.jpg", "iiif_url")</f>
        <v/>
      </c>
    </row>
    <row r="3680">
      <c r="A3680" t="inlineStr">
        <is>
          <t>NL-HaNA_1.01.02_3770_0021-page-41</t>
        </is>
      </c>
      <c r="B3680" t="inlineStr">
        <is>
          <t>NL-HaNA_1.01.02_3770_0021-column-2536-460-865-2873</t>
        </is>
      </c>
      <c r="C3680" t="inlineStr">
        <is>
          <t>continuation</t>
        </is>
      </c>
      <c r="D3680" t="n">
        <v>2568</v>
      </c>
      <c r="E3680" t="n">
        <v>2215</v>
      </c>
      <c r="F3680" t="inlineStr">
        <is>
          <t xml:space="preserve">    van den Koningh Ludovicus de veertiende.</t>
        </is>
      </c>
      <c r="G3680">
        <f>HYPERLINK("https://images.diginfra.net/iiif/NL-HaNA_1.01.02/3770/NL-HaNA_1.01.02_3770_0021.jpg/2436,360,1065,3073/full/0/default.jpg", "iiif_url")</f>
        <v/>
      </c>
    </row>
    <row r="3681">
      <c r="A3681" t="inlineStr">
        <is>
          <t>NL-HaNA_1.01.02_3770_0021-page-41</t>
        </is>
      </c>
      <c r="B3681" t="inlineStr">
        <is>
          <t>NL-HaNA_1.01.02_3770_0021-column-2536-460-865-2873</t>
        </is>
      </c>
      <c r="C3681" t="inlineStr">
        <is>
          <t>continuation</t>
        </is>
      </c>
      <c r="D3681" t="n">
        <v>2568</v>
      </c>
      <c r="E3681" t="n">
        <v>2269</v>
      </c>
      <c r="F3681" t="inlineStr">
        <is>
          <t xml:space="preserve">    819.</t>
        </is>
      </c>
      <c r="G3681">
        <f>HYPERLINK("https://images.diginfra.net/iiif/NL-HaNA_1.01.02/3770/NL-HaNA_1.01.02_3770_0021.jpg/2436,360,1065,3073/full/0/default.jpg", "iiif_url")</f>
        <v/>
      </c>
    </row>
    <row r="3682">
      <c r="A3682" t="inlineStr">
        <is>
          <t>NL-HaNA_1.01.02_3770_0021-page-41</t>
        </is>
      </c>
      <c r="B3682" t="inlineStr">
        <is>
          <t>NL-HaNA_1.01.02_3770_0021-column-2536-460-865-2873</t>
        </is>
      </c>
      <c r="C3682" t="inlineStr">
        <is>
          <t>repeat_lemma</t>
        </is>
      </c>
      <c r="D3682" t="n">
        <v>2647</v>
      </c>
      <c r="E3682" t="n">
        <v>2314</v>
      </c>
      <c r="F3682" t="inlineStr">
        <is>
          <t xml:space="preserve">        antwoordt op het bericht van de Ad-</t>
        </is>
      </c>
      <c r="G3682">
        <f>HYPERLINK("https://images.diginfra.net/iiif/NL-HaNA_1.01.02/3770/NL-HaNA_1.01.02_3770_0021.jpg/2436,360,1065,3073/full/0/default.jpg", "iiif_url")</f>
        <v/>
      </c>
    </row>
    <row r="3683">
      <c r="A3683" t="inlineStr">
        <is>
          <t>NL-HaNA_1.01.02_3770_0021-page-41</t>
        </is>
      </c>
      <c r="B3683" t="inlineStr">
        <is>
          <t>NL-HaNA_1.01.02_3770_0021-column-2536-460-865-2873</t>
        </is>
      </c>
      <c r="C3683" t="inlineStr">
        <is>
          <t>continuation</t>
        </is>
      </c>
      <c r="D3683" t="n">
        <v>2564</v>
      </c>
      <c r="E3683" t="n">
        <v>2363</v>
      </c>
      <c r="F3683" t="inlineStr">
        <is>
          <t xml:space="preserve">    miraliteyt in Zeelandt wegens reclame van</t>
        </is>
      </c>
      <c r="G3683">
        <f>HYPERLINK("https://images.diginfra.net/iiif/NL-HaNA_1.01.02/3770/NL-HaNA_1.01.02_3770_0021.jpg/2436,360,1065,3073/full/0/default.jpg", "iiif_url")</f>
        <v/>
      </c>
    </row>
    <row r="3684">
      <c r="A3684" t="inlineStr">
        <is>
          <t>NL-HaNA_1.01.02_3770_0021-page-41</t>
        </is>
      </c>
      <c r="B3684" t="inlineStr">
        <is>
          <t>NL-HaNA_1.01.02_3770_0021-column-2536-460-865-2873</t>
        </is>
      </c>
      <c r="C3684" t="inlineStr">
        <is>
          <t>continuation</t>
        </is>
      </c>
      <c r="D3684" t="n">
        <v>2561</v>
      </c>
      <c r="E3684" t="n">
        <v>2411</v>
      </c>
      <c r="F3684" t="inlineStr">
        <is>
          <t xml:space="preserve">    verscheyde Schepen. 955.</t>
        </is>
      </c>
      <c r="G3684">
        <f>HYPERLINK("https://images.diginfra.net/iiif/NL-HaNA_1.01.02/3770/NL-HaNA_1.01.02_3770_0021.jpg/2436,360,1065,3073/full/0/default.jpg", "iiif_url")</f>
        <v/>
      </c>
    </row>
    <row r="3685">
      <c r="A3685" t="inlineStr">
        <is>
          <t>NL-HaNA_1.01.02_3770_0021-page-41</t>
        </is>
      </c>
      <c r="B3685" t="inlineStr">
        <is>
          <t>NL-HaNA_1.01.02_3770_0021-column-2536-460-865-2873</t>
        </is>
      </c>
      <c r="C3685" t="inlineStr">
        <is>
          <t>repeat_lemma</t>
        </is>
      </c>
      <c r="D3685" t="n">
        <v>2638</v>
      </c>
      <c r="E3685" t="n">
        <v>2448</v>
      </c>
      <c r="F3685" t="inlineStr">
        <is>
          <t xml:space="preserve">        proceduren' door den Prince van Issen-</t>
        </is>
      </c>
      <c r="G3685">
        <f>HYPERLINK("https://images.diginfra.net/iiif/NL-HaNA_1.01.02/3770/NL-HaNA_1.01.02_3770_0021.jpg/2436,360,1065,3073/full/0/default.jpg", "iiif_url")</f>
        <v/>
      </c>
    </row>
    <row r="3686">
      <c r="A3686" t="inlineStr">
        <is>
          <t>NL-HaNA_1.01.02_3770_0021-page-41</t>
        </is>
      </c>
      <c r="B3686" t="inlineStr">
        <is>
          <t>NL-HaNA_1.01.02_3770_0021-column-2536-460-865-2873</t>
        </is>
      </c>
      <c r="C3686" t="inlineStr">
        <is>
          <t>continuation</t>
        </is>
      </c>
      <c r="D3686" t="n">
        <v>2568</v>
      </c>
      <c r="E3686" t="n">
        <v>2506</v>
      </c>
      <c r="F3686" t="inlineStr">
        <is>
          <t xml:space="preserve">    ghu. 1073.</t>
        </is>
      </c>
      <c r="G3686">
        <f>HYPERLINK("https://images.diginfra.net/iiif/NL-HaNA_1.01.02/3770/NL-HaNA_1.01.02_3770_0021.jpg/2436,360,1065,3073/full/0/default.jpg", "iiif_url")</f>
        <v/>
      </c>
    </row>
    <row r="3687">
      <c r="A3687" t="inlineStr">
        <is>
          <t>NL-HaNA_1.01.02_3770_0021-page-41</t>
        </is>
      </c>
      <c r="B3687" t="inlineStr">
        <is>
          <t>NL-HaNA_1.01.02_3770_0021-column-2536-460-865-2873</t>
        </is>
      </c>
      <c r="C3687" t="inlineStr">
        <is>
          <t>repeat_lemma</t>
        </is>
      </c>
      <c r="D3687" t="n">
        <v>2638</v>
      </c>
      <c r="E3687" t="n">
        <v>2560</v>
      </c>
      <c r="F3687" t="inlineStr">
        <is>
          <t xml:space="preserve">        versoeck dat wegens suspiee van besmettelycke</t>
        </is>
      </c>
      <c r="G3687">
        <f>HYPERLINK("https://images.diginfra.net/iiif/NL-HaNA_1.01.02/3770/NL-HaNA_1.01.02_3770_0021.jpg/2436,360,1065,3073/full/0/default.jpg", "iiif_url")</f>
        <v/>
      </c>
    </row>
    <row r="3688">
      <c r="A3688" t="inlineStr">
        <is>
          <t>NL-HaNA_1.01.02_3770_0021-page-41</t>
        </is>
      </c>
      <c r="B3688" t="inlineStr">
        <is>
          <t>NL-HaNA_1.01.02_3770_0021-column-2536-460-865-2873</t>
        </is>
      </c>
      <c r="C3688" t="inlineStr">
        <is>
          <t>continuation</t>
        </is>
      </c>
      <c r="D3688" t="n">
        <v>2566</v>
      </c>
      <c r="E3688" t="n">
        <v>2606</v>
      </c>
      <c r="F3688" t="inlineStr">
        <is>
          <t xml:space="preserve">    siekte tot Hamburg géen Wollen van hier</t>
        </is>
      </c>
      <c r="G3688">
        <f>HYPERLINK("https://images.diginfra.net/iiif/NL-HaNA_1.01.02/3770/NL-HaNA_1.01.02_3770_0021.jpg/2436,360,1065,3073/full/0/default.jpg", "iiif_url")</f>
        <v/>
      </c>
    </row>
    <row r="3689">
      <c r="A3689" t="inlineStr">
        <is>
          <t>NL-HaNA_1.01.02_3770_0021-page-41</t>
        </is>
      </c>
      <c r="B3689" t="inlineStr">
        <is>
          <t>NL-HaNA_1.01.02_3770_0021-column-2536-460-865-2873</t>
        </is>
      </c>
      <c r="C3689" t="inlineStr">
        <is>
          <t>continuation</t>
        </is>
      </c>
      <c r="D3689" t="n">
        <v>2564</v>
      </c>
      <c r="E3689" t="n">
        <v>2655</v>
      </c>
      <c r="F3689" t="inlineStr">
        <is>
          <t xml:space="preserve">    ua Vranckryck mogen werden gesonden.</t>
        </is>
      </c>
      <c r="G3689">
        <f>HYPERLINK("https://images.diginfra.net/iiif/NL-HaNA_1.01.02/3770/NL-HaNA_1.01.02_3770_0021.jpg/2436,360,1065,3073/full/0/default.jpg", "iiif_url")</f>
        <v/>
      </c>
    </row>
    <row r="3690">
      <c r="A3690" t="inlineStr">
        <is>
          <t>NL-HaNA_1.01.02_3770_0021-page-41</t>
        </is>
      </c>
      <c r="B3690" t="inlineStr">
        <is>
          <t>NL-HaNA_1.01.02_3770_0021-column-2536-460-865-2873</t>
        </is>
      </c>
      <c r="C3690" t="inlineStr">
        <is>
          <t>continuation</t>
        </is>
      </c>
      <c r="D3690" t="n">
        <v>2573</v>
      </c>
      <c r="E3690" t="n">
        <v>2713</v>
      </c>
      <c r="F3690" t="inlineStr">
        <is>
          <t xml:space="preserve">    151. 1160. 1169.</t>
        </is>
      </c>
      <c r="G3690">
        <f>HYPERLINK("https://images.diginfra.net/iiif/NL-HaNA_1.01.02/3770/NL-HaNA_1.01.02_3770_0021.jpg/2436,360,1065,3073/full/0/default.jpg", "iiif_url")</f>
        <v/>
      </c>
    </row>
    <row r="3691">
      <c r="A3691" t="inlineStr">
        <is>
          <t>NL-HaNA_1.01.02_3770_0021-page-41</t>
        </is>
      </c>
      <c r="B3691" t="inlineStr">
        <is>
          <t>NL-HaNA_1.01.02_3770_0021-column-2536-460-865-2873</t>
        </is>
      </c>
      <c r="C3691" t="inlineStr">
        <is>
          <t>lemma</t>
        </is>
      </c>
      <c r="D3691" t="n">
        <v>2527</v>
      </c>
      <c r="E3691" t="n">
        <v>2749</v>
      </c>
      <c r="F3691" t="inlineStr">
        <is>
          <t>Vreedehandelinge, rapport van de vreedens ne-</t>
        </is>
      </c>
      <c r="G3691">
        <f>HYPERLINK("https://images.diginfra.net/iiif/NL-HaNA_1.01.02/3770/NL-HaNA_1.01.02_3770_0021.jpg/2436,360,1065,3073/full/0/default.jpg", "iiif_url")</f>
        <v/>
      </c>
    </row>
    <row r="3692">
      <c r="A3692" t="inlineStr">
        <is>
          <t>NL-HaNA_1.01.02_3770_0021-page-41</t>
        </is>
      </c>
      <c r="B3692" t="inlineStr">
        <is>
          <t>NL-HaNA_1.01.02_3770_0021-column-2536-460-865-2873</t>
        </is>
      </c>
      <c r="C3692" t="inlineStr">
        <is>
          <t>continuation</t>
        </is>
      </c>
      <c r="D3692" t="n">
        <v>2566</v>
      </c>
      <c r="E3692" t="n">
        <v>2806</v>
      </c>
      <c r="F3692" t="inlineStr">
        <is>
          <t xml:space="preserve">    gotiatie met Spaigne en Verbael overgelevere.</t>
        </is>
      </c>
      <c r="G3692">
        <f>HYPERLINK("https://images.diginfra.net/iiif/NL-HaNA_1.01.02/3770/NL-HaNA_1.01.02_3770_0021.jpg/2436,360,1065,3073/full/0/default.jpg", "iiif_url")</f>
        <v/>
      </c>
    </row>
    <row r="3693">
      <c r="A3693" t="inlineStr">
        <is>
          <t>NL-HaNA_1.01.02_3770_0021-page-41</t>
        </is>
      </c>
      <c r="B3693" t="inlineStr">
        <is>
          <t>NL-HaNA_1.01.02_3770_0021-column-2536-460-865-2873</t>
        </is>
      </c>
      <c r="C3693" t="inlineStr">
        <is>
          <t>continuation</t>
        </is>
      </c>
      <c r="D3693" t="n">
        <v>2568</v>
      </c>
      <c r="E3693" t="n">
        <v>2856</v>
      </c>
      <c r="F3693" t="inlineStr">
        <is>
          <t xml:space="preserve">    6.</t>
        </is>
      </c>
      <c r="G3693">
        <f>HYPERLINK("https://images.diginfra.net/iiif/NL-HaNA_1.01.02/3770/NL-HaNA_1.01.02_3770_0021.jpg/2436,360,1065,3073/full/0/default.jpg", "iiif_url")</f>
        <v/>
      </c>
    </row>
    <row r="3694">
      <c r="A3694" t="inlineStr">
        <is>
          <t>NL-HaNA_1.01.02_3770_0021-page-41</t>
        </is>
      </c>
      <c r="B3694" t="inlineStr">
        <is>
          <t>NL-HaNA_1.01.02_3770_0021-column-2536-460-865-2873</t>
        </is>
      </c>
      <c r="C3694" t="inlineStr">
        <is>
          <t>lemma</t>
        </is>
      </c>
      <c r="D3694" t="n">
        <v>2531</v>
      </c>
      <c r="E3694" t="n">
        <v>2896</v>
      </c>
      <c r="F3694" t="inlineStr">
        <is>
          <t>Vriese, Griffier van de Stadt Hulst, om in</t>
        </is>
      </c>
      <c r="G3694">
        <f>HYPERLINK("https://images.diginfra.net/iiif/NL-HaNA_1.01.02/3770/NL-HaNA_1.01.02_3770_0021.jpg/2436,360,1065,3073/full/0/default.jpg", "iiif_url")</f>
        <v/>
      </c>
    </row>
    <row r="3695">
      <c r="A3695" t="inlineStr">
        <is>
          <t>NL-HaNA_1.01.02_3770_0021-page-41</t>
        </is>
      </c>
      <c r="B3695" t="inlineStr">
        <is>
          <t>NL-HaNA_1.01.02_3770_0021-column-2536-460-865-2873</t>
        </is>
      </c>
      <c r="C3695" t="inlineStr">
        <is>
          <t>continuation</t>
        </is>
      </c>
      <c r="D3695" t="n">
        <v>2571</v>
      </c>
      <c r="E3695" t="n">
        <v>2951</v>
      </c>
      <c r="F3695" t="inlineStr">
        <is>
          <t xml:space="preserve">    qualiteyt als Griffier niet geëxcludeert te we-</t>
        </is>
      </c>
      <c r="G3695">
        <f>HYPERLINK("https://images.diginfra.net/iiif/NL-HaNA_1.01.02/3770/NL-HaNA_1.01.02_3770_0021.jpg/2436,360,1065,3073/full/0/default.jpg", "iiif_url")</f>
        <v/>
      </c>
    </row>
    <row r="3696">
      <c r="A3696" t="inlineStr">
        <is>
          <t>NL-HaNA_1.01.02_3770_0021-page-41</t>
        </is>
      </c>
      <c r="B3696" t="inlineStr">
        <is>
          <t>NL-HaNA_1.01.02_3770_0021-column-2536-460-865-2873</t>
        </is>
      </c>
      <c r="C3696" t="inlineStr">
        <is>
          <t>continuation</t>
        </is>
      </c>
      <c r="D3696" t="n">
        <v>2568</v>
      </c>
      <c r="E3696" t="n">
        <v>2998</v>
      </c>
      <c r="F3696" t="inlineStr">
        <is>
          <t xml:space="preserve">    sen om tot Burgermeester en Schepen van</t>
        </is>
      </c>
      <c r="G3696">
        <f>HYPERLINK("https://images.diginfra.net/iiif/NL-HaNA_1.01.02/3770/NL-HaNA_1.01.02_3770_0021.jpg/2436,360,1065,3073/full/0/default.jpg", "iiif_url")</f>
        <v/>
      </c>
    </row>
    <row r="3697">
      <c r="A3697" t="inlineStr">
        <is>
          <t>NL-HaNA_1.01.02_3770_0021-page-41</t>
        </is>
      </c>
      <c r="B3697" t="inlineStr">
        <is>
          <t>NL-HaNA_1.01.02_3770_0021-column-2536-460-865-2873</t>
        </is>
      </c>
      <c r="C3697" t="inlineStr">
        <is>
          <t>continuation</t>
        </is>
      </c>
      <c r="D3697" t="n">
        <v>2573</v>
      </c>
      <c r="E3697" t="n">
        <v>3047</v>
      </c>
      <c r="F3697" t="inlineStr">
        <is>
          <t xml:space="preserve">    Hulster Ambacht aengestelt te werden; daer</t>
        </is>
      </c>
      <c r="G3697">
        <f>HYPERLINK("https://images.diginfra.net/iiif/NL-HaNA_1.01.02/3770/NL-HaNA_1.01.02_3770_0021.jpg/2436,360,1065,3073/full/0/default.jpg", "iiif_url")</f>
        <v/>
      </c>
    </row>
    <row r="3698">
      <c r="A3698" t="inlineStr">
        <is>
          <t>NL-HaNA_1.01.02_3770_0021-page-41</t>
        </is>
      </c>
      <c r="B3698" t="inlineStr">
        <is>
          <t>NL-HaNA_1.01.02_3770_0021-column-2536-460-865-2873</t>
        </is>
      </c>
      <c r="C3698" t="inlineStr">
        <is>
          <t>continuation</t>
        </is>
      </c>
      <c r="D3698" t="n">
        <v>2571</v>
      </c>
      <c r="E3698" t="n">
        <v>3098</v>
      </c>
      <c r="F3698" t="inlineStr">
        <is>
          <t xml:space="preserve">    in ie disponeren volgens haer Hoogh Mog.</t>
        </is>
      </c>
      <c r="G3698">
        <f>HYPERLINK("https://images.diginfra.net/iiif/NL-HaNA_1.01.02/3770/NL-HaNA_1.01.02_3770_0021.jpg/2436,360,1065,3073/full/0/default.jpg", "iiif_url")</f>
        <v/>
      </c>
    </row>
    <row r="3699">
      <c r="A3699" t="inlineStr">
        <is>
          <t>NL-HaNA_1.01.02_3770_0021-page-41</t>
        </is>
      </c>
      <c r="B3699" t="inlineStr">
        <is>
          <t>NL-HaNA_1.01.02_3770_0021-column-2536-460-865-2873</t>
        </is>
      </c>
      <c r="C3699" t="inlineStr">
        <is>
          <t>continuation</t>
        </is>
      </c>
      <c r="D3699" t="n">
        <v>2573</v>
      </c>
      <c r="E3699" t="n">
        <v>3145</v>
      </c>
      <c r="F3699" t="inlineStr">
        <is>
          <t xml:space="preserve">    Resolutie van den cifden april sestien hon-</t>
        </is>
      </c>
      <c r="G3699">
        <f>HYPERLINK("https://images.diginfra.net/iiif/NL-HaNA_1.01.02/3770/NL-HaNA_1.01.02_3770_0021.jpg/2436,360,1065,3073/full/0/default.jpg", "iiif_url")</f>
        <v/>
      </c>
    </row>
    <row r="3700">
      <c r="A3700" t="inlineStr">
        <is>
          <t>NL-HaNA_1.01.02_3770_0021-page-41</t>
        </is>
      </c>
      <c r="B3700" t="inlineStr">
        <is>
          <t>NL-HaNA_1.01.02_3770_0021-column-2536-460-865-2873</t>
        </is>
      </c>
      <c r="C3700" t="inlineStr">
        <is>
          <t>continuation</t>
        </is>
      </c>
      <c r="D3700" t="n">
        <v>2573</v>
      </c>
      <c r="E3700" t="n">
        <v>3193</v>
      </c>
      <c r="F3700" t="inlineStr">
        <is>
          <t xml:space="preserve">    dert wf en seventigh. 645.</t>
        </is>
      </c>
      <c r="G3700">
        <f>HYPERLINK("https://images.diginfra.net/iiif/NL-HaNA_1.01.02/3770/NL-HaNA_1.01.02_3770_0021.jpg/2436,360,1065,3073/full/0/default.jpg", "iiif_url")</f>
        <v/>
      </c>
    </row>
    <row r="3701">
      <c r="A3701" t="inlineStr">
        <is>
          <t>NL-HaNA_1.01.02_3770_0021-page-41</t>
        </is>
      </c>
      <c r="B3701" t="inlineStr">
        <is>
          <t>NL-HaNA_1.01.02_3770_0021-column-2536-460-865-2873</t>
        </is>
      </c>
      <c r="C3701" t="inlineStr">
        <is>
          <t>lemma</t>
        </is>
      </c>
      <c r="D3701" t="n">
        <v>2538</v>
      </c>
      <c r="E3701" t="n">
        <v>3240</v>
      </c>
      <c r="F3701" t="inlineStr">
        <is>
          <t>Vrieslandt, consent in den Staet van oorlogh.</t>
        </is>
      </c>
      <c r="G3701">
        <f>HYPERLINK("https://images.diginfra.net/iiif/NL-HaNA_1.01.02/3770/NL-HaNA_1.01.02_3770_0021.jpg/2436,360,1065,3073/full/0/default.jpg", "iiif_url")</f>
        <v/>
      </c>
    </row>
    <row r="3702">
      <c r="A3702" t="inlineStr">
        <is>
          <t>NL-HaNA_1.01.02_3770_0021-page-41</t>
        </is>
      </c>
      <c r="B3702" t="inlineStr">
        <is>
          <t>NL-HaNA_1.01.02_3770_0021-column-2536-460-865-2873</t>
        </is>
      </c>
      <c r="C3702" t="inlineStr">
        <is>
          <t>continuation</t>
        </is>
      </c>
      <c r="D3702" t="n">
        <v>2573</v>
      </c>
      <c r="E3702" t="n">
        <v>3300</v>
      </c>
      <c r="F3702" t="inlineStr">
        <is>
          <t xml:space="preserve">    292.</t>
        </is>
      </c>
      <c r="G3702">
        <f>HYPERLINK("https://images.diginfra.net/iiif/NL-HaNA_1.01.02/3770/NL-HaNA_1.01.02_3770_0021.jpg/2436,360,1065,3073/full/0/default.jpg", "iiif_url")</f>
        <v/>
      </c>
    </row>
    <row r="3704">
      <c r="A3704" t="inlineStr">
        <is>
          <t>NL-HaNA_1.01.02_3770_0021-page-41</t>
        </is>
      </c>
      <c r="B3704" t="inlineStr">
        <is>
          <t>NL-HaNA_1.01.02_3770_0021-column-3487-463-893-2892</t>
        </is>
      </c>
      <c r="C3704" t="inlineStr">
        <is>
          <t>unknown_line_type</t>
        </is>
      </c>
      <c r="D3704" t="n">
        <v>3629</v>
      </c>
      <c r="E3704" t="n">
        <v>470</v>
      </c>
      <c r="F3704" t="inlineStr">
        <is>
          <t xml:space="preserve">        consent in de admydiatie voor de helft</t>
        </is>
      </c>
      <c r="G3704">
        <f>HYPERLINK("https://images.diginfra.net/iiif/NL-HaNA_1.01.02/3770/NL-HaNA_1.01.02_3770_0021.jpg/3387,363,1093,3092/full/0/default.jpg", "iiif_url")</f>
        <v/>
      </c>
    </row>
    <row r="3705">
      <c r="A3705" t="inlineStr">
        <is>
          <t>NL-HaNA_1.01.02_3770_0021-page-41</t>
        </is>
      </c>
      <c r="B3705" t="inlineStr">
        <is>
          <t>NL-HaNA_1.01.02_3770_0021-column-3487-463-893-2892</t>
        </is>
      </c>
      <c r="C3705" t="inlineStr">
        <is>
          <t>continuation</t>
        </is>
      </c>
      <c r="D3705" t="n">
        <v>3536</v>
      </c>
      <c r="E3705" t="n">
        <v>522</v>
      </c>
      <c r="F3705" t="inlineStr">
        <is>
          <t xml:space="preserve">    van de Middelen te wa er. 293.</t>
        </is>
      </c>
      <c r="G3705">
        <f>HYPERLINK("https://images.diginfra.net/iiif/NL-HaNA_1.01.02/3770/NL-HaNA_1.01.02_3770_0021.jpg/3387,363,1093,3092/full/0/default.jpg", "iiif_url")</f>
        <v/>
      </c>
    </row>
    <row r="3706">
      <c r="A3706" t="inlineStr">
        <is>
          <t>NL-HaNA_1.01.02_3770_0021-page-41</t>
        </is>
      </c>
      <c r="B3706" t="inlineStr">
        <is>
          <t>NL-HaNA_1.01.02_3770_0021-column-3487-463-893-2892</t>
        </is>
      </c>
      <c r="C3706" t="inlineStr">
        <is>
          <t>repeat_lemma</t>
        </is>
      </c>
      <c r="D3706" t="n">
        <v>3638</v>
      </c>
      <c r="E3706" t="n">
        <v>571</v>
      </c>
      <c r="F3706" t="inlineStr">
        <is>
          <t xml:space="preserve">        den Heer Burum naer Vlacnderet ge-</t>
        </is>
      </c>
      <c r="G3706">
        <f>HYPERLINK("https://images.diginfra.net/iiif/NL-HaNA_1.01.02/3770/NL-HaNA_1.01.02_3770_0021.jpg/3387,363,1093,3092/full/0/default.jpg", "iiif_url")</f>
        <v/>
      </c>
    </row>
    <row r="3707">
      <c r="A3707" t="inlineStr">
        <is>
          <t>NL-HaNA_1.01.02_3770_0021-page-41</t>
        </is>
      </c>
      <c r="B3707" t="inlineStr">
        <is>
          <t>NL-HaNA_1.01.02_3770_0021-column-3487-463-893-2892</t>
        </is>
      </c>
      <c r="C3707" t="inlineStr">
        <is>
          <t>continuation</t>
        </is>
      </c>
      <c r="D3707" t="n">
        <v>3531</v>
      </c>
      <c r="E3707" t="n">
        <v>622</v>
      </c>
      <c r="F3707" t="inlineStr">
        <is>
          <t xml:space="preserve">    committeert. 420.</t>
        </is>
      </c>
      <c r="G3707">
        <f>HYPERLINK("https://images.diginfra.net/iiif/NL-HaNA_1.01.02/3770/NL-HaNA_1.01.02_3770_0021.jpg/3387,363,1093,3092/full/0/default.jpg", "iiif_url")</f>
        <v/>
      </c>
    </row>
    <row r="3708">
      <c r="A3708" t="inlineStr">
        <is>
          <t>NL-HaNA_1.01.02_3770_0021-page-41</t>
        </is>
      </c>
      <c r="B3708" t="inlineStr">
        <is>
          <t>NL-HaNA_1.01.02_3770_0021-column-3487-463-893-2892</t>
        </is>
      </c>
      <c r="C3708" t="inlineStr">
        <is>
          <t>repeat_lemma</t>
        </is>
      </c>
      <c r="D3708" t="n">
        <v>3638</v>
      </c>
      <c r="E3708" t="n">
        <v>667</v>
      </c>
      <c r="F3708" t="inlineStr">
        <is>
          <t xml:space="preserve">        om een sustsant fonds van vyf en der-</t>
        </is>
      </c>
      <c r="G3708">
        <f>HYPERLINK("https://images.diginfra.net/iiif/NL-HaNA_1.01.02/3770/NL-HaNA_1.01.02_3770_0021.jpg/3387,363,1093,3092/full/0/default.jpg", "iiif_url")</f>
        <v/>
      </c>
    </row>
    <row r="3709">
      <c r="A3709" t="inlineStr">
        <is>
          <t>NL-HaNA_1.01.02_3770_0021-page-41</t>
        </is>
      </c>
      <c r="B3709" t="inlineStr">
        <is>
          <t>NL-HaNA_1.01.02_3770_0021-column-3487-463-893-2892</t>
        </is>
      </c>
      <c r="C3709" t="inlineStr">
        <is>
          <t>continuation</t>
        </is>
      </c>
      <c r="D3709" t="n">
        <v>3536</v>
      </c>
      <c r="E3709" t="n">
        <v>714</v>
      </c>
      <c r="F3709" t="inlineStr">
        <is>
          <t xml:space="preserve">    tigh duysent guldens voor het Collegie ter Ad-</t>
        </is>
      </c>
      <c r="G3709">
        <f>HYPERLINK("https://images.diginfra.net/iiif/NL-HaNA_1.01.02/3770/NL-HaNA_1.01.02_3770_0021.jpg/3387,363,1093,3092/full/0/default.jpg", "iiif_url")</f>
        <v/>
      </c>
    </row>
    <row r="3710">
      <c r="A3710" t="inlineStr">
        <is>
          <t>NL-HaNA_1.01.02_3770_0021-page-41</t>
        </is>
      </c>
      <c r="B3710" t="inlineStr">
        <is>
          <t>NL-HaNA_1.01.02_3770_0021-column-3487-463-893-2892</t>
        </is>
      </c>
      <c r="C3710" t="inlineStr">
        <is>
          <t>continuation</t>
        </is>
      </c>
      <c r="D3710" t="n">
        <v>3534</v>
      </c>
      <c r="E3710" t="n">
        <v>764</v>
      </c>
      <c r="F3710" t="inlineStr">
        <is>
          <t xml:space="preserve">    zuralitejt aldaer. 558.</t>
        </is>
      </c>
      <c r="G3710">
        <f>HYPERLINK("https://images.diginfra.net/iiif/NL-HaNA_1.01.02/3770/NL-HaNA_1.01.02_3770_0021.jpg/3387,363,1093,3092/full/0/default.jpg", "iiif_url")</f>
        <v/>
      </c>
    </row>
    <row r="3711">
      <c r="A3711" t="inlineStr">
        <is>
          <t>NL-HaNA_1.01.02_3770_0021-page-41</t>
        </is>
      </c>
      <c r="B3711" t="inlineStr">
        <is>
          <t>NL-HaNA_1.01.02_3770_0021-column-3487-463-893-2892</t>
        </is>
      </c>
      <c r="C3711" t="inlineStr">
        <is>
          <t>repeat_lemma</t>
        </is>
      </c>
      <c r="D3711" t="n">
        <v>3624</v>
      </c>
      <c r="E3711" t="n">
        <v>814</v>
      </c>
      <c r="F3711" t="inlineStr">
        <is>
          <t xml:space="preserve">        aghterstallen der Deen che Trouppes. 585.</t>
        </is>
      </c>
      <c r="G3711">
        <f>HYPERLINK("https://images.diginfra.net/iiif/NL-HaNA_1.01.02/3770/NL-HaNA_1.01.02_3770_0021.jpg/3387,363,1093,3092/full/0/default.jpg", "iiif_url")</f>
        <v/>
      </c>
    </row>
    <row r="3712">
      <c r="A3712" t="inlineStr">
        <is>
          <t>NL-HaNA_1.01.02_3770_0021-page-41</t>
        </is>
      </c>
      <c r="B3712" t="inlineStr">
        <is>
          <t>NL-HaNA_1.01.02_3770_0021-column-3487-463-893-2892</t>
        </is>
      </c>
      <c r="C3712" t="inlineStr">
        <is>
          <t>continuation</t>
        </is>
      </c>
      <c r="D3712" t="n">
        <v>3543</v>
      </c>
      <c r="E3712" t="n">
        <v>873</v>
      </c>
      <c r="F3712" t="inlineStr">
        <is>
          <t xml:space="preserve">    nin. 151.</t>
        </is>
      </c>
      <c r="G3712">
        <f>HYPERLINK("https://images.diginfra.net/iiif/NL-HaNA_1.01.02/3770/NL-HaNA_1.01.02_3770_0021.jpg/3387,363,1093,3092/full/0/default.jpg", "iiif_url")</f>
        <v/>
      </c>
    </row>
    <row r="3713">
      <c r="A3713" t="inlineStr">
        <is>
          <t>NL-HaNA_1.01.02_3770_0021-page-41</t>
        </is>
      </c>
      <c r="B3713" t="inlineStr">
        <is>
          <t>NL-HaNA_1.01.02_3770_0021-column-3487-463-893-2892</t>
        </is>
      </c>
      <c r="C3713" t="inlineStr">
        <is>
          <t>repeat_lemma</t>
        </is>
      </c>
      <c r="D3713" t="n">
        <v>3636</v>
      </c>
      <c r="E3713" t="n">
        <v>915</v>
      </c>
      <c r="F3713" t="inlineStr">
        <is>
          <t xml:space="preserve">        aenmarsch der Hanoversche Trouppes:</t>
        </is>
      </c>
      <c r="G3713">
        <f>HYPERLINK("https://images.diginfra.net/iiif/NL-HaNA_1.01.02/3770/NL-HaNA_1.01.02_3770_0021.jpg/3387,363,1093,3092/full/0/default.jpg", "iiif_url")</f>
        <v/>
      </c>
    </row>
    <row r="3714">
      <c r="A3714" t="inlineStr">
        <is>
          <t>NL-HaNA_1.01.02_3770_0021-page-41</t>
        </is>
      </c>
      <c r="B3714" t="inlineStr">
        <is>
          <t>NL-HaNA_1.01.02_3770_0021-column-3487-463-893-2892</t>
        </is>
      </c>
      <c r="C3714" t="inlineStr">
        <is>
          <t>continuation</t>
        </is>
      </c>
      <c r="D3714" t="n">
        <v>3538</v>
      </c>
      <c r="E3714" t="n">
        <v>961</v>
      </c>
      <c r="F3714" t="inlineStr">
        <is>
          <t xml:space="preserve">    1085.</t>
        </is>
      </c>
      <c r="G3714">
        <f>HYPERLINK("https://images.diginfra.net/iiif/NL-HaNA_1.01.02/3770/NL-HaNA_1.01.02_3770_0021.jpg/3387,363,1093,3092/full/0/default.jpg", "iiif_url")</f>
        <v/>
      </c>
    </row>
    <row r="3715">
      <c r="A3715" t="inlineStr">
        <is>
          <t>NL-HaNA_1.01.02_3770_0021-page-41</t>
        </is>
      </c>
      <c r="B3715" t="inlineStr">
        <is>
          <t>NL-HaNA_1.01.02_3770_0021-column-3487-463-893-2892</t>
        </is>
      </c>
      <c r="C3715" t="inlineStr">
        <is>
          <t>repeat_lemma</t>
        </is>
      </c>
      <c r="D3715" t="n">
        <v>3640</v>
      </c>
      <c r="E3715" t="n">
        <v>1007</v>
      </c>
      <c r="F3715" t="inlineStr">
        <is>
          <t xml:space="preserve">        bedeckt vertreck van den Pachter Reyn</t>
        </is>
      </c>
      <c r="G3715">
        <f>HYPERLINK("https://images.diginfra.net/iiif/NL-HaNA_1.01.02/3770/NL-HaNA_1.01.02_3770_0021.jpg/3387,363,1093,3092/full/0/default.jpg", "iiif_url")</f>
        <v/>
      </c>
    </row>
    <row r="3716">
      <c r="A3716" t="inlineStr">
        <is>
          <t>NL-HaNA_1.01.02_3770_0021-page-41</t>
        </is>
      </c>
      <c r="B3716" t="inlineStr">
        <is>
          <t>NL-HaNA_1.01.02_3770_0021-column-3487-463-893-2892</t>
        </is>
      </c>
      <c r="C3716" t="inlineStr">
        <is>
          <t>continuation</t>
        </is>
      </c>
      <c r="D3716" t="n">
        <v>3536</v>
      </c>
      <c r="E3716" t="n">
        <v>1059</v>
      </c>
      <c r="F3716" t="inlineStr">
        <is>
          <t xml:space="preserve">    Simonse Baard. 1088.</t>
        </is>
      </c>
      <c r="G3716">
        <f>HYPERLINK("https://images.diginfra.net/iiif/NL-HaNA_1.01.02/3770/NL-HaNA_1.01.02_3770_0021.jpg/3387,363,1093,3092/full/0/default.jpg", "iiif_url")</f>
        <v/>
      </c>
    </row>
    <row r="3717">
      <c r="A3717" t="inlineStr">
        <is>
          <t>NL-HaNA_1.01.02_3770_0021-page-41</t>
        </is>
      </c>
      <c r="B3717" t="inlineStr">
        <is>
          <t>NL-HaNA_1.01.02_3770_0021-column-3487-463-893-2892</t>
        </is>
      </c>
      <c r="C3717" t="inlineStr">
        <is>
          <t>repeat_lemma</t>
        </is>
      </c>
      <c r="D3717" t="n">
        <v>3636</v>
      </c>
      <c r="E3717" t="n">
        <v>1107</v>
      </c>
      <c r="F3717" t="inlineStr">
        <is>
          <t xml:space="preserve">        uade geruchten van corruptiem 1086.</t>
        </is>
      </c>
      <c r="G3717">
        <f>HYPERLINK("https://images.diginfra.net/iiif/NL-HaNA_1.01.02/3770/NL-HaNA_1.01.02_3770_0021.jpg/3387,363,1093,3092/full/0/default.jpg", "iiif_url")</f>
        <v/>
      </c>
    </row>
    <row r="3718">
      <c r="A3718" t="inlineStr">
        <is>
          <t>NL-HaNA_1.01.02_3770_0021-page-41</t>
        </is>
      </c>
      <c r="B3718" t="inlineStr">
        <is>
          <t>NL-HaNA_1.01.02_3770_0021-column-3487-463-893-2892</t>
        </is>
      </c>
      <c r="C3718" t="inlineStr">
        <is>
          <t>continuation</t>
        </is>
      </c>
      <c r="D3718" t="n">
        <v>3541</v>
      </c>
      <c r="E3718" t="n">
        <v>1164</v>
      </c>
      <c r="F3718" t="inlineStr">
        <is>
          <t xml:space="preserve">    1130.</t>
        </is>
      </c>
      <c r="G3718">
        <f>HYPERLINK("https://images.diginfra.net/iiif/NL-HaNA_1.01.02/3770/NL-HaNA_1.01.02_3770_0021.jpg/3387,363,1093,3092/full/0/default.jpg", "iiif_url")</f>
        <v/>
      </c>
    </row>
    <row r="3719">
      <c r="A3719" t="inlineStr">
        <is>
          <t>NL-HaNA_1.01.02_3770_0021-page-41</t>
        </is>
      </c>
      <c r="B3719" t="inlineStr">
        <is>
          <t>NL-HaNA_1.01.02_3770_0021-column-3487-463-893-2892</t>
        </is>
      </c>
      <c r="C3719" t="inlineStr">
        <is>
          <t>repeat_lemma</t>
        </is>
      </c>
      <c r="D3719" t="n">
        <v>3638</v>
      </c>
      <c r="E3719" t="n">
        <v>1203</v>
      </c>
      <c r="F3719" t="inlineStr">
        <is>
          <t xml:space="preserve">        consent in het unsterven van de Lieu-</t>
        </is>
      </c>
      <c r="G3719">
        <f>HYPERLINK("https://images.diginfra.net/iiif/NL-HaNA_1.01.02/3770/NL-HaNA_1.01.02_3770_0021.jpg/3387,363,1093,3092/full/0/default.jpg", "iiif_url")</f>
        <v/>
      </c>
    </row>
    <row r="3720">
      <c r="A3720" t="inlineStr">
        <is>
          <t>NL-HaNA_1.01.02_3770_0021-page-41</t>
        </is>
      </c>
      <c r="B3720" t="inlineStr">
        <is>
          <t>NL-HaNA_1.01.02_3770_0021-column-3487-463-893-2892</t>
        </is>
      </c>
      <c r="C3720" t="inlineStr">
        <is>
          <t>continuation</t>
        </is>
      </c>
      <c r="D3720" t="n">
        <v>3534</v>
      </c>
      <c r="E3720" t="n">
        <v>1256</v>
      </c>
      <c r="F3720" t="inlineStr">
        <is>
          <t xml:space="preserve">    tenants Generael, Generael Majors, &amp;.</t>
        </is>
      </c>
      <c r="G3720">
        <f>HYPERLINK("https://images.diginfra.net/iiif/NL-HaNA_1.01.02/3770/NL-HaNA_1.01.02_3770_0021.jpg/3387,363,1093,3092/full/0/default.jpg", "iiif_url")</f>
        <v/>
      </c>
    </row>
    <row r="3721">
      <c r="A3721" t="inlineStr">
        <is>
          <t>NL-HaNA_1.01.02_3770_0021-page-41</t>
        </is>
      </c>
      <c r="B3721" t="inlineStr">
        <is>
          <t>NL-HaNA_1.01.02_3770_0021-column-3487-463-893-2892</t>
        </is>
      </c>
      <c r="C3721" t="inlineStr">
        <is>
          <t>continuation</t>
        </is>
      </c>
      <c r="D3721" t="n">
        <v>3541</v>
      </c>
      <c r="E3721" t="n">
        <v>1308</v>
      </c>
      <c r="F3721" t="inlineStr">
        <is>
          <t xml:space="preserve">    094.</t>
        </is>
      </c>
      <c r="G3721">
        <f>HYPERLINK("https://images.diginfra.net/iiif/NL-HaNA_1.01.02/3770/NL-HaNA_1.01.02_3770_0021.jpg/3387,363,1093,3092/full/0/default.jpg", "iiif_url")</f>
        <v/>
      </c>
    </row>
    <row r="3722">
      <c r="A3722" t="inlineStr">
        <is>
          <t>NL-HaNA_1.01.02_3770_0021-page-41</t>
        </is>
      </c>
      <c r="B3722" t="inlineStr">
        <is>
          <t>NL-HaNA_1.01.02_3770_0021-column-3487-463-893-2892</t>
        </is>
      </c>
      <c r="C3722" t="inlineStr">
        <is>
          <t>continuation</t>
        </is>
      </c>
      <c r="D3722" t="n">
        <v>3657</v>
      </c>
      <c r="E3722" t="n">
        <v>1347</v>
      </c>
      <c r="F3722" t="inlineStr">
        <is>
          <t xml:space="preserve">    consent in de Ratificatie van het Tra-</t>
        </is>
      </c>
      <c r="G3722">
        <f>HYPERLINK("https://images.diginfra.net/iiif/NL-HaNA_1.01.02/3770/NL-HaNA_1.01.02_3770_0021.jpg/3387,363,1093,3092/full/0/default.jpg", "iiif_url")</f>
        <v/>
      </c>
    </row>
    <row r="3723">
      <c r="A3723" t="inlineStr">
        <is>
          <t>NL-HaNA_1.01.02_3770_0021-page-41</t>
        </is>
      </c>
      <c r="B3723" t="inlineStr">
        <is>
          <t>NL-HaNA_1.01.02_3770_0021-column-3487-463-893-2892</t>
        </is>
      </c>
      <c r="C3723" t="inlineStr">
        <is>
          <t>continuation</t>
        </is>
      </c>
      <c r="D3723" t="n">
        <v>3531</v>
      </c>
      <c r="E3723" t="n">
        <v>1398</v>
      </c>
      <c r="F3723" t="inlineStr">
        <is>
          <t xml:space="preserve">    daet van Barriere. 1094.</t>
        </is>
      </c>
      <c r="G3723">
        <f>HYPERLINK("https://images.diginfra.net/iiif/NL-HaNA_1.01.02/3770/NL-HaNA_1.01.02_3770_0021.jpg/3387,363,1093,3092/full/0/default.jpg", "iiif_url")</f>
        <v/>
      </c>
    </row>
    <row r="3724">
      <c r="A3724" t="inlineStr">
        <is>
          <t>NL-HaNA_1.01.02_3770_0021-page-41</t>
        </is>
      </c>
      <c r="B3724" t="inlineStr">
        <is>
          <t>NL-HaNA_1.01.02_3770_0021-column-3487-463-893-2892</t>
        </is>
      </c>
      <c r="C3724" t="inlineStr">
        <is>
          <t>repeat_lemma</t>
        </is>
      </c>
      <c r="D3724" t="n">
        <v>3622</v>
      </c>
      <c r="E3724" t="n">
        <v>1443</v>
      </c>
      <c r="F3724" t="inlineStr">
        <is>
          <t xml:space="preserve">        versorck om de Traciementen var Eeui-</t>
        </is>
      </c>
      <c r="G3724">
        <f>HYPERLINK("https://images.diginfra.net/iiif/NL-HaNA_1.01.02/3770/NL-HaNA_1.01.02_3770_0021.jpg/3387,363,1093,3092/full/0/default.jpg", "iiif_url")</f>
        <v/>
      </c>
    </row>
    <row r="3725">
      <c r="A3725" t="inlineStr">
        <is>
          <t>NL-HaNA_1.01.02_3770_0021-page-41</t>
        </is>
      </c>
      <c r="B3725" t="inlineStr">
        <is>
          <t>NL-HaNA_1.01.02_3770_0021-column-3487-463-893-2892</t>
        </is>
      </c>
      <c r="C3725" t="inlineStr">
        <is>
          <t>continuation</t>
        </is>
      </c>
      <c r="D3725" t="n">
        <v>3534</v>
      </c>
      <c r="E3725" t="n">
        <v>1496</v>
      </c>
      <c r="F3725" t="inlineStr">
        <is>
          <t xml:space="preserve">    tenant Collonel en Major van het tweede</t>
        </is>
      </c>
      <c r="G3725">
        <f>HYPERLINK("https://images.diginfra.net/iiif/NL-HaNA_1.01.02/3770/NL-HaNA_1.01.02_3770_0021.jpg/3387,363,1093,3092/full/0/default.jpg", "iiif_url")</f>
        <v/>
      </c>
    </row>
    <row r="3726">
      <c r="A3726" t="inlineStr">
        <is>
          <t>NL-HaNA_1.01.02_3770_0021-page-41</t>
        </is>
      </c>
      <c r="B3726" t="inlineStr">
        <is>
          <t>NL-HaNA_1.01.02_3770_0021-column-3487-463-893-2892</t>
        </is>
      </c>
      <c r="C3726" t="inlineStr">
        <is>
          <t>continuation</t>
        </is>
      </c>
      <c r="D3726" t="n">
        <v>3536</v>
      </c>
      <c r="E3726" t="n">
        <v>1542</v>
      </c>
      <c r="F3726" t="inlineStr">
        <is>
          <t xml:space="preserve">    Battaillion van den Erffiadthouder van Vries-</t>
        </is>
      </c>
      <c r="G3726">
        <f>HYPERLINK("https://images.diginfra.net/iiif/NL-HaNA_1.01.02/3770/NL-HaNA_1.01.02_3770_0021.jpg/3387,363,1093,3092/full/0/default.jpg", "iiif_url")</f>
        <v/>
      </c>
    </row>
    <row r="3727">
      <c r="A3727" t="inlineStr">
        <is>
          <t>NL-HaNA_1.01.02_3770_0021-page-41</t>
        </is>
      </c>
      <c r="B3727" t="inlineStr">
        <is>
          <t>NL-HaNA_1.01.02_3770_0021-column-3487-463-893-2892</t>
        </is>
      </c>
      <c r="C3727" t="inlineStr">
        <is>
          <t>continuation</t>
        </is>
      </c>
      <c r="D3727" t="n">
        <v>3534</v>
      </c>
      <c r="E3727" t="n">
        <v>1590</v>
      </c>
      <c r="F3727" t="inlineStr">
        <is>
          <t xml:space="preserve">    landt op den Staet van oorlogh te brengen.</t>
        </is>
      </c>
      <c r="G3727">
        <f>HYPERLINK("https://images.diginfra.net/iiif/NL-HaNA_1.01.02/3770/NL-HaNA_1.01.02_3770_0021.jpg/3387,363,1093,3092/full/0/default.jpg", "iiif_url")</f>
        <v/>
      </c>
    </row>
    <row r="3728">
      <c r="A3728" t="inlineStr">
        <is>
          <t>NL-HaNA_1.01.02_3770_0021-page-41</t>
        </is>
      </c>
      <c r="B3728" t="inlineStr">
        <is>
          <t>NL-HaNA_1.01.02_3770_0021-column-3487-463-893-2892</t>
        </is>
      </c>
      <c r="C3728" t="inlineStr">
        <is>
          <t>continuation</t>
        </is>
      </c>
      <c r="D3728" t="n">
        <v>3538</v>
      </c>
      <c r="E3728" t="n">
        <v>1652</v>
      </c>
      <c r="F3728" t="inlineStr">
        <is>
          <t xml:space="preserve">    1099.</t>
        </is>
      </c>
      <c r="G3728">
        <f>HYPERLINK("https://images.diginfra.net/iiif/NL-HaNA_1.01.02/3770/NL-HaNA_1.01.02_3770_0021.jpg/3387,363,1093,3092/full/0/default.jpg", "iiif_url")</f>
        <v/>
      </c>
    </row>
    <row r="3729">
      <c r="A3729" t="inlineStr">
        <is>
          <t>NL-HaNA_1.01.02_3770_0021-page-41</t>
        </is>
      </c>
      <c r="B3729" t="inlineStr">
        <is>
          <t>NL-HaNA_1.01.02_3770_0021-column-3487-463-893-2892</t>
        </is>
      </c>
      <c r="C3729" t="inlineStr">
        <is>
          <t>lemma</t>
        </is>
      </c>
      <c r="D3729" t="n">
        <v>3490</v>
      </c>
      <c r="E3729" t="n">
        <v>1684</v>
      </c>
      <c r="F3729" t="inlineStr">
        <is>
          <t>Vries tot Vorster van Oupstelz en Middelbeers</t>
        </is>
      </c>
      <c r="G3729">
        <f>HYPERLINK("https://images.diginfra.net/iiif/NL-HaNA_1.01.02/3770/NL-HaNA_1.01.02_3770_0021.jpg/3387,363,1093,3092/full/0/default.jpg", "iiif_url")</f>
        <v/>
      </c>
    </row>
    <row r="3730">
      <c r="A3730" t="inlineStr">
        <is>
          <t>NL-HaNA_1.01.02_3770_0021-page-41</t>
        </is>
      </c>
      <c r="B3730" t="inlineStr">
        <is>
          <t>NL-HaNA_1.01.02_3770_0021-column-3487-463-893-2892</t>
        </is>
      </c>
      <c r="C3730" t="inlineStr">
        <is>
          <t>continuation</t>
        </is>
      </c>
      <c r="D3730" t="n">
        <v>3531</v>
      </c>
      <c r="E3730" t="n">
        <v>1740</v>
      </c>
      <c r="F3730" t="inlineStr">
        <is>
          <t xml:space="preserve">    aengestelt. 534.</t>
        </is>
      </c>
      <c r="G3730">
        <f>HYPERLINK("https://images.diginfra.net/iiif/NL-HaNA_1.01.02/3770/NL-HaNA_1.01.02_3770_0021.jpg/3387,363,1093,3092/full/0/default.jpg", "iiif_url")</f>
        <v/>
      </c>
    </row>
    <row r="3731">
      <c r="A3731" t="inlineStr">
        <is>
          <t>NL-HaNA_1.01.02_3770_0021-page-41</t>
        </is>
      </c>
      <c r="B3731" t="inlineStr">
        <is>
          <t>NL-HaNA_1.01.02_3770_0021-column-3487-463-893-2892</t>
        </is>
      </c>
      <c r="C3731" t="inlineStr">
        <is>
          <t>lemma</t>
        </is>
      </c>
      <c r="D3731" t="n">
        <v>3485</v>
      </c>
      <c r="E3731" t="n">
        <v>1784</v>
      </c>
      <c r="F3731" t="inlineStr">
        <is>
          <t>Utrecht, arresseren van het Placae tegens cor-</t>
        </is>
      </c>
      <c r="G3731">
        <f>HYPERLINK("https://images.diginfra.net/iiif/NL-HaNA_1.01.02/3770/NL-HaNA_1.01.02_3770_0021.jpg/3387,363,1093,3092/full/0/default.jpg", "iiif_url")</f>
        <v/>
      </c>
    </row>
    <row r="3732">
      <c r="A3732" t="inlineStr">
        <is>
          <t>NL-HaNA_1.01.02_3770_0021-page-41</t>
        </is>
      </c>
      <c r="B3732" t="inlineStr">
        <is>
          <t>NL-HaNA_1.01.02_3770_0021-column-3487-463-893-2892</t>
        </is>
      </c>
      <c r="C3732" t="inlineStr">
        <is>
          <t>continuation</t>
        </is>
      </c>
      <c r="D3732" t="n">
        <v>3531</v>
      </c>
      <c r="E3732" t="n">
        <v>1840</v>
      </c>
      <c r="F3732" t="inlineStr">
        <is>
          <t xml:space="preserve">    ruptieu. 35. 433.</t>
        </is>
      </c>
      <c r="G3732">
        <f>HYPERLINK("https://images.diginfra.net/iiif/NL-HaNA_1.01.02/3770/NL-HaNA_1.01.02_3770_0021.jpg/3387,363,1093,3092/full/0/default.jpg", "iiif_url")</f>
        <v/>
      </c>
    </row>
    <row r="3733">
      <c r="A3733" t="inlineStr">
        <is>
          <t>NL-HaNA_1.01.02_3770_0021-page-41</t>
        </is>
      </c>
      <c r="B3733" t="inlineStr">
        <is>
          <t>NL-HaNA_1.01.02_3770_0021-column-3487-463-893-2892</t>
        </is>
      </c>
      <c r="C3733" t="inlineStr">
        <is>
          <t>repeat_lemma</t>
        </is>
      </c>
      <c r="D3733" t="n">
        <v>3657</v>
      </c>
      <c r="E3733" t="n">
        <v>1887</v>
      </c>
      <c r="F3733" t="inlineStr">
        <is>
          <t xml:space="preserve">        declin in de negotiatie voor den Grave</t>
        </is>
      </c>
      <c r="G3733">
        <f>HYPERLINK("https://images.diginfra.net/iiif/NL-HaNA_1.01.02/3770/NL-HaNA_1.01.02_3770_0021.jpg/3387,363,1093,3092/full/0/default.jpg", "iiif_url")</f>
        <v/>
      </c>
    </row>
    <row r="3734">
      <c r="A3734" t="inlineStr">
        <is>
          <t>NL-HaNA_1.01.02_3770_0021-page-41</t>
        </is>
      </c>
      <c r="B3734" t="inlineStr">
        <is>
          <t>NL-HaNA_1.01.02_3770_0021-column-3487-463-893-2892</t>
        </is>
      </c>
      <c r="C3734" t="inlineStr">
        <is>
          <t>continuation</t>
        </is>
      </c>
      <c r="D3734" t="n">
        <v>3531</v>
      </c>
      <c r="E3734" t="n">
        <v>1934</v>
      </c>
      <c r="F3734" t="inlineStr">
        <is>
          <t xml:space="preserve">    van Benthem. 35.</t>
        </is>
      </c>
      <c r="G3734">
        <f>HYPERLINK("https://images.diginfra.net/iiif/NL-HaNA_1.01.02/3770/NL-HaNA_1.01.02_3770_0021.jpg/3387,363,1093,3092/full/0/default.jpg", "iiif_url")</f>
        <v/>
      </c>
    </row>
    <row r="3735">
      <c r="A3735" t="inlineStr">
        <is>
          <t>NL-HaNA_1.01.02_3770_0021-page-41</t>
        </is>
      </c>
      <c r="B3735" t="inlineStr">
        <is>
          <t>NL-HaNA_1.01.02_3770_0021-column-3487-463-893-2892</t>
        </is>
      </c>
      <c r="C3735" t="inlineStr">
        <is>
          <t>repeat_lemma</t>
        </is>
      </c>
      <c r="D3735" t="n">
        <v>3661</v>
      </c>
      <c r="E3735" t="n">
        <v>1982</v>
      </c>
      <c r="F3735" t="inlineStr">
        <is>
          <t xml:space="preserve">        declin van Vooghdye over de drie</t>
        </is>
      </c>
      <c r="G3735">
        <f>HYPERLINK("https://images.diginfra.net/iiif/NL-HaNA_1.01.02/3770/NL-HaNA_1.01.02_3770_0021.jpg/3387,363,1093,3092/full/0/default.jpg", "iiif_url")</f>
        <v/>
      </c>
    </row>
    <row r="3736">
      <c r="A3736" t="inlineStr">
        <is>
          <t>NL-HaNA_1.01.02_3770_0021-page-41</t>
        </is>
      </c>
      <c r="B3736" t="inlineStr">
        <is>
          <t>NL-HaNA_1.01.02_3770_0021-column-3487-463-893-2892</t>
        </is>
      </c>
      <c r="C3736" t="inlineStr">
        <is>
          <t>lemma</t>
        </is>
      </c>
      <c r="D3736" t="n">
        <v>3529</v>
      </c>
      <c r="E3736" t="n">
        <v>2028</v>
      </c>
      <c r="F3736" t="inlineStr">
        <is>
          <t>onmondige Kinderen Jan den Grave van</t>
        </is>
      </c>
      <c r="G3736">
        <f>HYPERLINK("https://images.diginfra.net/iiif/NL-HaNA_1.01.02/3770/NL-HaNA_1.01.02_3770_0021.jpg/3387,363,1093,3092/full/0/default.jpg", "iiif_url")</f>
        <v/>
      </c>
    </row>
    <row r="3737">
      <c r="A3737" t="inlineStr">
        <is>
          <t>NL-HaNA_1.01.02_3770_0021-page-41</t>
        </is>
      </c>
      <c r="B3737" t="inlineStr">
        <is>
          <t>NL-HaNA_1.01.02_3770_0021-column-3487-463-893-2892</t>
        </is>
      </c>
      <c r="C3737" t="inlineStr">
        <is>
          <t>lemma</t>
        </is>
      </c>
      <c r="D3737" t="n">
        <v>3534</v>
      </c>
      <c r="E3737" t="n">
        <v>2081</v>
      </c>
      <c r="F3737" t="inlineStr">
        <is>
          <t>Benthem. 36. ror.</t>
        </is>
      </c>
      <c r="G3737">
        <f>HYPERLINK("https://images.diginfra.net/iiif/NL-HaNA_1.01.02/3770/NL-HaNA_1.01.02_3770_0021.jpg/3387,363,1093,3092/full/0/default.jpg", "iiif_url")</f>
        <v/>
      </c>
    </row>
    <row r="3738">
      <c r="A3738" t="inlineStr">
        <is>
          <t>NL-HaNA_1.01.02_3770_0021-page-41</t>
        </is>
      </c>
      <c r="B3738" t="inlineStr">
        <is>
          <t>NL-HaNA_1.01.02_3770_0021-column-3487-463-893-2892</t>
        </is>
      </c>
      <c r="C3738" t="inlineStr">
        <is>
          <t>continuation</t>
        </is>
      </c>
      <c r="D3738" t="n">
        <v>3652</v>
      </c>
      <c r="E3738" t="n">
        <v>2129</v>
      </c>
      <c r="F3738" t="inlineStr">
        <is>
          <t xml:space="preserve">    conseût in de admodiatie van de helft</t>
        </is>
      </c>
      <c r="G3738">
        <f>HYPERLINK("https://images.diginfra.net/iiif/NL-HaNA_1.01.02/3770/NL-HaNA_1.01.02_3770_0021.jpg/3387,363,1093,3092/full/0/default.jpg", "iiif_url")</f>
        <v/>
      </c>
    </row>
    <row r="3739">
      <c r="A3739" t="inlineStr">
        <is>
          <t>NL-HaNA_1.01.02_3770_0021-page-41</t>
        </is>
      </c>
      <c r="B3739" t="inlineStr">
        <is>
          <t>NL-HaNA_1.01.02_3770_0021-column-3487-463-893-2892</t>
        </is>
      </c>
      <c r="C3739" t="inlineStr">
        <is>
          <t>lemma</t>
        </is>
      </c>
      <c r="D3739" t="n">
        <v>3531</v>
      </c>
      <c r="E3739" t="n">
        <v>2179</v>
      </c>
      <c r="F3739" t="inlineStr">
        <is>
          <t>van 's Landis middelen te water. 187.</t>
        </is>
      </c>
      <c r="G3739">
        <f>HYPERLINK("https://images.diginfra.net/iiif/NL-HaNA_1.01.02/3770/NL-HaNA_1.01.02_3770_0021.jpg/3387,363,1093,3092/full/0/default.jpg", "iiif_url")</f>
        <v/>
      </c>
    </row>
    <row r="3740">
      <c r="A3740" t="inlineStr">
        <is>
          <t>NL-HaNA_1.01.02_3770_0021-page-41</t>
        </is>
      </c>
      <c r="B3740" t="inlineStr">
        <is>
          <t>NL-HaNA_1.01.02_3770_0021-column-3487-463-893-2892</t>
        </is>
      </c>
      <c r="C3740" t="inlineStr">
        <is>
          <t>continuation</t>
        </is>
      </c>
      <c r="D3740" t="n">
        <v>3652</v>
      </c>
      <c r="E3740" t="n">
        <v>2227</v>
      </c>
      <c r="F3740" t="inlineStr">
        <is>
          <t xml:space="preserve">    betalinge van vier en dertigh duysent</t>
        </is>
      </c>
      <c r="G3740">
        <f>HYPERLINK("https://images.diginfra.net/iiif/NL-HaNA_1.01.02/3770/NL-HaNA_1.01.02_3770_0021.jpg/3387,363,1093,3092/full/0/default.jpg", "iiif_url")</f>
        <v/>
      </c>
    </row>
    <row r="3741">
      <c r="A3741" t="inlineStr">
        <is>
          <t>NL-HaNA_1.01.02_3770_0021-page-41</t>
        </is>
      </c>
      <c r="B3741" t="inlineStr">
        <is>
          <t>NL-HaNA_1.01.02_3770_0021-column-3487-463-893-2892</t>
        </is>
      </c>
      <c r="C3741" t="inlineStr">
        <is>
          <t>lemma</t>
        </is>
      </c>
      <c r="D3741" t="n">
        <v>3531</v>
      </c>
      <c r="E3741" t="n">
        <v>2273</v>
      </c>
      <c r="F3741" t="inlineStr">
        <is>
          <t>drie hondert vijf guldens aght stuyvers in</t>
        </is>
      </c>
      <c r="G3741">
        <f>HYPERLINK("https://images.diginfra.net/iiif/NL-HaNA_1.01.02/3770/NL-HaNA_1.01.02_3770_0021.jpg/3387,363,1093,3092/full/0/default.jpg", "iiif_url")</f>
        <v/>
      </c>
    </row>
    <row r="3742">
      <c r="A3742" t="inlineStr">
        <is>
          <t>NL-HaNA_1.01.02_3770_0021-page-41</t>
        </is>
      </c>
      <c r="B3742" t="inlineStr">
        <is>
          <t>NL-HaNA_1.01.02_3770_0021-column-3487-463-893-2892</t>
        </is>
      </c>
      <c r="C3742" t="inlineStr">
        <is>
          <t>lemma</t>
        </is>
      </c>
      <c r="D3742" t="n">
        <v>3534</v>
      </c>
      <c r="E3742" t="n">
        <v>2327</v>
      </c>
      <c r="F3742" t="inlineStr">
        <is>
          <t>voldoeninge van een en half jaers driedub-</t>
        </is>
      </c>
      <c r="G3742">
        <f>HYPERLINK("https://images.diginfra.net/iiif/NL-HaNA_1.01.02/3770/NL-HaNA_1.01.02_3770_0021.jpg/3387,363,1093,3092/full/0/default.jpg", "iiif_url")</f>
        <v/>
      </c>
    </row>
    <row r="3743">
      <c r="A3743" t="inlineStr">
        <is>
          <t>NL-HaNA_1.01.02_3770_0021-page-41</t>
        </is>
      </c>
      <c r="B3743" t="inlineStr">
        <is>
          <t>NL-HaNA_1.01.02_3770_0021-column-3487-463-893-2892</t>
        </is>
      </c>
      <c r="C3743" t="inlineStr">
        <is>
          <t>lemma</t>
        </is>
      </c>
      <c r="D3743" t="n">
        <v>3531</v>
      </c>
      <c r="E3743" t="n">
        <v>2374</v>
      </c>
      <c r="F3743" t="inlineStr">
        <is>
          <t>belden wnterest. 216.</t>
        </is>
      </c>
      <c r="G3743">
        <f>HYPERLINK("https://images.diginfra.net/iiif/NL-HaNA_1.01.02/3770/NL-HaNA_1.01.02_3770_0021.jpg/3387,363,1093,3092/full/0/default.jpg", "iiif_url")</f>
        <v/>
      </c>
    </row>
    <row r="3744">
      <c r="A3744" t="inlineStr">
        <is>
          <t>NL-HaNA_1.01.02_3770_0021-page-41</t>
        </is>
      </c>
      <c r="B3744" t="inlineStr">
        <is>
          <t>NL-HaNA_1.01.02_3770_0021-column-3487-463-893-2892</t>
        </is>
      </c>
      <c r="C3744" t="inlineStr">
        <is>
          <t>repeat_lemma</t>
        </is>
      </c>
      <c r="D3744" t="n">
        <v>3659</v>
      </c>
      <c r="E3744" t="n">
        <v>2424</v>
      </c>
      <c r="F3744" t="inlineStr">
        <is>
          <t xml:space="preserve">        in een milioen by provisie voor de</t>
        </is>
      </c>
      <c r="G3744">
        <f>HYPERLINK("https://images.diginfra.net/iiif/NL-HaNA_1.01.02/3770/NL-HaNA_1.01.02_3770_0021.jpg/3387,363,1093,3092/full/0/default.jpg", "iiif_url")</f>
        <v/>
      </c>
    </row>
    <row r="3745">
      <c r="A3745" t="inlineStr">
        <is>
          <t>NL-HaNA_1.01.02_3770_0021-page-41</t>
        </is>
      </c>
      <c r="B3745" t="inlineStr">
        <is>
          <t>NL-HaNA_1.01.02_3770_0021-column-3487-463-893-2892</t>
        </is>
      </c>
      <c r="C3745" t="inlineStr">
        <is>
          <t>lemma</t>
        </is>
      </c>
      <c r="D3745" t="n">
        <v>3538</v>
      </c>
      <c r="E3745" t="n">
        <v>2469</v>
      </c>
      <c r="F3745" t="inlineStr">
        <is>
          <t>Admiraliteyten. 309.</t>
        </is>
      </c>
      <c r="G3745">
        <f>HYPERLINK("https://images.diginfra.net/iiif/NL-HaNA_1.01.02/3770/NL-HaNA_1.01.02_3770_0021.jpg/3387,363,1093,3092/full/0/default.jpg", "iiif_url")</f>
        <v/>
      </c>
    </row>
    <row r="3746">
      <c r="A3746" t="inlineStr">
        <is>
          <t>NL-HaNA_1.01.02_3770_0021-page-41</t>
        </is>
      </c>
      <c r="B3746" t="inlineStr">
        <is>
          <t>NL-HaNA_1.01.02_3770_0021-column-3487-463-893-2892</t>
        </is>
      </c>
      <c r="C3746" t="inlineStr">
        <is>
          <t>repeat_lemma</t>
        </is>
      </c>
      <c r="D3746" t="n">
        <v>3662</v>
      </c>
      <c r="E3746" t="n">
        <v>2521</v>
      </c>
      <c r="F3746" t="inlineStr">
        <is>
          <t xml:space="preserve">        in de negotiatie de subsidten aen</t>
        </is>
      </c>
      <c r="G3746">
        <f>HYPERLINK("https://images.diginfra.net/iiif/NL-HaNA_1.01.02/3770/NL-HaNA_1.01.02_3770_0021.jpg/3387,363,1093,3092/full/0/default.jpg", "iiif_url")</f>
        <v/>
      </c>
    </row>
    <row r="3747">
      <c r="A3747" t="inlineStr">
        <is>
          <t>NL-HaNA_1.01.02_3770_0021-page-41</t>
        </is>
      </c>
      <c r="B3747" t="inlineStr">
        <is>
          <t>NL-HaNA_1.01.02_3770_0021-column-3487-463-893-2892</t>
        </is>
      </c>
      <c r="C3747" t="inlineStr">
        <is>
          <t>lemma</t>
        </is>
      </c>
      <c r="D3747" t="n">
        <v>3534</v>
      </c>
      <c r="E3747" t="n">
        <v>2570</v>
      </c>
      <c r="F3747" t="inlineStr">
        <is>
          <t>Portugael schuldig.</t>
        </is>
      </c>
      <c r="G3747">
        <f>HYPERLINK("https://images.diginfra.net/iiif/NL-HaNA_1.01.02/3770/NL-HaNA_1.01.02_3770_0021.jpg/3387,363,1093,3092/full/0/default.jpg", "iiif_url")</f>
        <v/>
      </c>
    </row>
    <row r="3748">
      <c r="A3748" t="inlineStr">
        <is>
          <t>NL-HaNA_1.01.02_3770_0021-page-41</t>
        </is>
      </c>
      <c r="B3748" t="inlineStr">
        <is>
          <t>NL-HaNA_1.01.02_3770_0021-column-3487-463-893-2892</t>
        </is>
      </c>
      <c r="C3748" t="inlineStr">
        <is>
          <t>non_index_line</t>
        </is>
      </c>
      <c r="D3748" t="n">
        <v>3893</v>
      </c>
      <c r="E3748" t="n">
        <v>2586</v>
      </c>
      <c r="F3748" t="inlineStr">
        <is>
          <t xml:space="preserve">        320.</t>
        </is>
      </c>
      <c r="G3748">
        <f>HYPERLINK("https://images.diginfra.net/iiif/NL-HaNA_1.01.02/3770/NL-HaNA_1.01.02_3770_0021.jpg/3387,363,1093,3092/full/0/default.jpg", "iiif_url")</f>
        <v/>
      </c>
    </row>
    <row r="3749">
      <c r="A3749" t="inlineStr">
        <is>
          <t>NL-HaNA_1.01.02_3770_0021-page-41</t>
        </is>
      </c>
      <c r="B3749" t="inlineStr">
        <is>
          <t>NL-HaNA_1.01.02_3770_0021-column-3487-463-893-2892</t>
        </is>
      </c>
      <c r="C3749" t="inlineStr">
        <is>
          <t>repeat_lemma</t>
        </is>
      </c>
      <c r="D3749" t="n">
        <v>3654</v>
      </c>
      <c r="E3749" t="n">
        <v>2622</v>
      </c>
      <c r="F3749" t="inlineStr">
        <is>
          <t xml:space="preserve">        schulden der Bejersche Kryghigevange-</t>
        </is>
      </c>
      <c r="G3749">
        <f>HYPERLINK("https://images.diginfra.net/iiif/NL-HaNA_1.01.02/3770/NL-HaNA_1.01.02_3770_0021.jpg/3387,363,1093,3092/full/0/default.jpg", "iiif_url")</f>
        <v/>
      </c>
    </row>
    <row r="3750">
      <c r="A3750" t="inlineStr">
        <is>
          <t>NL-HaNA_1.01.02_3770_0021-page-41</t>
        </is>
      </c>
      <c r="B3750" t="inlineStr">
        <is>
          <t>NL-HaNA_1.01.02_3770_0021-column-3487-463-893-2892</t>
        </is>
      </c>
      <c r="C3750" t="inlineStr">
        <is>
          <t>lemma</t>
        </is>
      </c>
      <c r="D3750" t="n">
        <v>3534</v>
      </c>
      <c r="E3750" t="n">
        <v>2678</v>
      </c>
      <c r="F3750" t="inlineStr">
        <is>
          <t>nen</t>
        </is>
      </c>
      <c r="G3750">
        <f>HYPERLINK("https://images.diginfra.net/iiif/NL-HaNA_1.01.02/3770/NL-HaNA_1.01.02_3770_0021.jpg/3387,363,1093,3092/full/0/default.jpg", "iiif_url")</f>
        <v/>
      </c>
    </row>
    <row r="3751">
      <c r="A3751" t="inlineStr">
        <is>
          <t>NL-HaNA_1.01.02_3770_0021-page-41</t>
        </is>
      </c>
      <c r="B3751" t="inlineStr">
        <is>
          <t>NL-HaNA_1.01.02_3770_0021-column-3487-463-893-2892</t>
        </is>
      </c>
      <c r="C3751" t="inlineStr">
        <is>
          <t>continuation</t>
        </is>
      </c>
      <c r="D3751" t="n">
        <v>3651</v>
      </c>
      <c r="E3751" t="n">
        <v>2677</v>
      </c>
      <c r="F3751" t="inlineStr">
        <is>
          <t xml:space="preserve">    330.</t>
        </is>
      </c>
      <c r="G3751">
        <f>HYPERLINK("https://images.diginfra.net/iiif/NL-HaNA_1.01.02/3770/NL-HaNA_1.01.02_3770_0021.jpg/3387,363,1093,3092/full/0/default.jpg", "iiif_url")</f>
        <v/>
      </c>
    </row>
    <row r="3752">
      <c r="A3752" t="inlineStr">
        <is>
          <t>NL-HaNA_1.01.02_3770_0021-page-41</t>
        </is>
      </c>
      <c r="B3752" t="inlineStr">
        <is>
          <t>NL-HaNA_1.01.02_3770_0021-column-3487-463-893-2892</t>
        </is>
      </c>
      <c r="C3752" t="inlineStr">
        <is>
          <t>repeat_lemma</t>
        </is>
      </c>
      <c r="D3752" t="n">
        <v>3654</v>
      </c>
      <c r="E3752" t="n">
        <v>2721</v>
      </c>
      <c r="F3752" t="inlineStr">
        <is>
          <t xml:space="preserve">        in de wederhelft wegens een negotia-</t>
        </is>
      </c>
      <c r="G3752">
        <f>HYPERLINK("https://images.diginfra.net/iiif/NL-HaNA_1.01.02/3770/NL-HaNA_1.01.02_3770_0021.jpg/3387,363,1093,3092/full/0/default.jpg", "iiif_url")</f>
        <v/>
      </c>
    </row>
    <row r="3753">
      <c r="A3753" t="inlineStr">
        <is>
          <t>NL-HaNA_1.01.02_3770_0021-page-41</t>
        </is>
      </c>
      <c r="B3753" t="inlineStr">
        <is>
          <t>NL-HaNA_1.01.02_3770_0021-column-3487-463-893-2892</t>
        </is>
      </c>
      <c r="C3753" t="inlineStr">
        <is>
          <t>continuation</t>
        </is>
      </c>
      <c r="D3753" t="n">
        <v>3534</v>
      </c>
      <c r="E3753" t="n">
        <v>2771</v>
      </c>
      <c r="F3753" t="inlineStr">
        <is>
          <t xml:space="preserve">    tie van twee millioen voor de Admiroliteyten.</t>
        </is>
      </c>
      <c r="G3753">
        <f>HYPERLINK("https://images.diginfra.net/iiif/NL-HaNA_1.01.02/3770/NL-HaNA_1.01.02_3770_0021.jpg/3387,363,1093,3092/full/0/default.jpg", "iiif_url")</f>
        <v/>
      </c>
    </row>
    <row r="3754">
      <c r="A3754" t="inlineStr">
        <is>
          <t>NL-HaNA_1.01.02_3770_0021-page-41</t>
        </is>
      </c>
      <c r="B3754" t="inlineStr">
        <is>
          <t>NL-HaNA_1.01.02_3770_0021-column-3487-463-893-2892</t>
        </is>
      </c>
      <c r="C3754" t="inlineStr">
        <is>
          <t>continuation</t>
        </is>
      </c>
      <c r="D3754" t="n">
        <v>3543</v>
      </c>
      <c r="E3754" t="n">
        <v>2821</v>
      </c>
      <c r="F3754" t="inlineStr">
        <is>
          <t xml:space="preserve">    587.</t>
        </is>
      </c>
      <c r="G3754">
        <f>HYPERLINK("https://images.diginfra.net/iiif/NL-HaNA_1.01.02/3770/NL-HaNA_1.01.02_3770_0021.jpg/3387,363,1093,3092/full/0/default.jpg", "iiif_url")</f>
        <v/>
      </c>
    </row>
    <row r="3755">
      <c r="A3755" t="inlineStr">
        <is>
          <t>NL-HaNA_1.01.02_3770_0021-page-41</t>
        </is>
      </c>
      <c r="B3755" t="inlineStr">
        <is>
          <t>NL-HaNA_1.01.02_3770_0021-column-3487-463-893-2892</t>
        </is>
      </c>
      <c r="C3755" t="inlineStr">
        <is>
          <t>repeat_lemma</t>
        </is>
      </c>
      <c r="D3755" t="n">
        <v>3654</v>
      </c>
      <c r="E3755" t="n">
        <v>2862</v>
      </c>
      <c r="F3755" t="inlineStr">
        <is>
          <t xml:space="preserve">        consent in het versoeck van de Hee-</t>
        </is>
      </c>
      <c r="G3755">
        <f>HYPERLINK("https://images.diginfra.net/iiif/NL-HaNA_1.01.02/3770/NL-HaNA_1.01.02_3770_0021.jpg/3387,363,1093,3092/full/0/default.jpg", "iiif_url")</f>
        <v/>
      </c>
    </row>
    <row r="3756">
      <c r="A3756" t="inlineStr">
        <is>
          <t>NL-HaNA_1.01.02_3770_0021-page-41</t>
        </is>
      </c>
      <c r="B3756" t="inlineStr">
        <is>
          <t>NL-HaNA_1.01.02_3770_0021-column-3487-463-893-2892</t>
        </is>
      </c>
      <c r="C3756" t="inlineStr">
        <is>
          <t>continuation</t>
        </is>
      </c>
      <c r="D3756" t="n">
        <v>3534</v>
      </c>
      <c r="E3756" t="n">
        <v>2919</v>
      </c>
      <c r="F3756" t="inlineStr">
        <is>
          <t xml:space="preserve">    ren van Duyvenvoirde en van Borsslen</t>
        </is>
      </c>
      <c r="G3756">
        <f>HYPERLINK("https://images.diginfra.net/iiif/NL-HaNA_1.01.02/3770/NL-HaNA_1.01.02_3770_0021.jpg/3387,363,1093,3092/full/0/default.jpg", "iiif_url")</f>
        <v/>
      </c>
    </row>
    <row r="3757">
      <c r="A3757" t="inlineStr">
        <is>
          <t>NL-HaNA_1.01.02_3770_0021-page-41</t>
        </is>
      </c>
      <c r="B3757" t="inlineStr">
        <is>
          <t>NL-HaNA_1.01.02_3770_0021-column-3487-463-893-2892</t>
        </is>
      </c>
      <c r="C3757" t="inlineStr">
        <is>
          <t>continuation</t>
        </is>
      </c>
      <c r="D3757" t="n">
        <v>3541</v>
      </c>
      <c r="E3757" t="n">
        <v>2966</v>
      </c>
      <c r="F3757" t="inlineStr">
        <is>
          <t xml:space="preserve">    638.</t>
        </is>
      </c>
      <c r="G3757">
        <f>HYPERLINK("https://images.diginfra.net/iiif/NL-HaNA_1.01.02/3770/NL-HaNA_1.01.02_3770_0021.jpg/3387,363,1093,3092/full/0/default.jpg", "iiif_url")</f>
        <v/>
      </c>
    </row>
    <row r="3758">
      <c r="A3758" t="inlineStr">
        <is>
          <t>NL-HaNA_1.01.02_3770_0021-page-41</t>
        </is>
      </c>
      <c r="B3758" t="inlineStr">
        <is>
          <t>NL-HaNA_1.01.02_3770_0021-column-3487-463-893-2892</t>
        </is>
      </c>
      <c r="C3758" t="inlineStr">
        <is>
          <t>repeat_lemma</t>
        </is>
      </c>
      <c r="D3758" t="n">
        <v>3661</v>
      </c>
      <c r="E3758" t="n">
        <v>3010</v>
      </c>
      <c r="F3758" t="inlineStr">
        <is>
          <t xml:space="preserve">        Infiruttie voor den Schout by Naght</t>
        </is>
      </c>
      <c r="G3758">
        <f>HYPERLINK("https://images.diginfra.net/iiif/NL-HaNA_1.01.02/3770/NL-HaNA_1.01.02_3770_0021.jpg/3387,363,1093,3092/full/0/default.jpg", "iiif_url")</f>
        <v/>
      </c>
    </row>
    <row r="3759">
      <c r="A3759" t="inlineStr">
        <is>
          <t>NL-HaNA_1.01.02_3770_0021-page-41</t>
        </is>
      </c>
      <c r="B3759" t="inlineStr">
        <is>
          <t>NL-HaNA_1.01.02_3770_0021-column-3487-463-893-2892</t>
        </is>
      </c>
      <c r="C3759" t="inlineStr">
        <is>
          <t>continuation</t>
        </is>
      </c>
      <c r="D3759" t="n">
        <v>3536</v>
      </c>
      <c r="E3759" t="n">
        <v>3059</v>
      </c>
      <c r="F3759" t="inlineStr">
        <is>
          <t xml:space="preserve">    de Veth. 678.</t>
        </is>
      </c>
      <c r="G3759">
        <f>HYPERLINK("https://images.diginfra.net/iiif/NL-HaNA_1.01.02/3770/NL-HaNA_1.01.02_3770_0021.jpg/3387,363,1093,3092/full/0/default.jpg", "iiif_url")</f>
        <v/>
      </c>
    </row>
    <row r="3760">
      <c r="A3760" t="inlineStr">
        <is>
          <t>NL-HaNA_1.01.02_3770_0021-page-41</t>
        </is>
      </c>
      <c r="B3760" t="inlineStr">
        <is>
          <t>NL-HaNA_1.01.02_3770_0021-column-3487-463-893-2892</t>
        </is>
      </c>
      <c r="C3760" t="inlineStr">
        <is>
          <t>repeat_lemma</t>
        </is>
      </c>
      <c r="D3760" t="n">
        <v>3657</v>
      </c>
      <c r="E3760" t="n">
        <v>3111</v>
      </c>
      <c r="F3760" t="inlineStr">
        <is>
          <t xml:space="preserve">        consent in de negotiatie voor Benthem.</t>
        </is>
      </c>
      <c r="G3760">
        <f>HYPERLINK("https://images.diginfra.net/iiif/NL-HaNA_1.01.02/3770/NL-HaNA_1.01.02_3770_0021.jpg/3387,363,1093,3092/full/0/default.jpg", "iiif_url")</f>
        <v/>
      </c>
    </row>
    <row r="3761">
      <c r="A3761" t="inlineStr">
        <is>
          <t>NL-HaNA_1.01.02_3770_0021-page-41</t>
        </is>
      </c>
      <c r="B3761" t="inlineStr">
        <is>
          <t>NL-HaNA_1.01.02_3770_0021-column-3487-463-893-2892</t>
        </is>
      </c>
      <c r="C3761" t="inlineStr">
        <is>
          <t>continuation</t>
        </is>
      </c>
      <c r="D3761" t="n">
        <v>3538</v>
      </c>
      <c r="E3761" t="n">
        <v>3165</v>
      </c>
      <c r="F3761" t="inlineStr">
        <is>
          <t xml:space="preserve">    6956.</t>
        </is>
      </c>
      <c r="G3761">
        <f>HYPERLINK("https://images.diginfra.net/iiif/NL-HaNA_1.01.02/3770/NL-HaNA_1.01.02_3770_0021.jpg/3387,363,1093,3092/full/0/default.jpg", "iiif_url")</f>
        <v/>
      </c>
    </row>
    <row r="3762">
      <c r="A3762" t="inlineStr">
        <is>
          <t>NL-HaNA_1.01.02_3770_0021-page-41</t>
        </is>
      </c>
      <c r="B3762" t="inlineStr">
        <is>
          <t>NL-HaNA_1.01.02_3770_0021-column-3487-463-893-2892</t>
        </is>
      </c>
      <c r="C3762" t="inlineStr">
        <is>
          <t>repeat_lemma</t>
        </is>
      </c>
      <c r="D3762" t="n">
        <v>3659</v>
      </c>
      <c r="E3762" t="n">
        <v>3210</v>
      </c>
      <c r="F3762" t="inlineStr">
        <is>
          <t xml:space="preserve">        achterfallige interesen van Beyeren.</t>
        </is>
      </c>
      <c r="G3762">
        <f>HYPERLINK("https://images.diginfra.net/iiif/NL-HaNA_1.01.02/3770/NL-HaNA_1.01.02_3770_0021.jpg/3387,363,1093,3092/full/0/default.jpg", "iiif_url")</f>
        <v/>
      </c>
    </row>
    <row r="3763">
      <c r="A3763" t="inlineStr">
        <is>
          <t>NL-HaNA_1.01.02_3770_0021-page-41</t>
        </is>
      </c>
      <c r="B3763" t="inlineStr">
        <is>
          <t>NL-HaNA_1.01.02_3770_0021-column-3487-463-893-2892</t>
        </is>
      </c>
      <c r="C3763" t="inlineStr">
        <is>
          <t>lemma</t>
        </is>
      </c>
      <c r="D3763" t="n">
        <v>3545</v>
      </c>
      <c r="E3763" t="n">
        <v>3269</v>
      </c>
      <c r="F3763" t="inlineStr">
        <is>
          <t>zor.</t>
        </is>
      </c>
      <c r="G3763">
        <f>HYPERLINK("https://images.diginfra.net/iiif/NL-HaNA_1.01.02/3770/NL-HaNA_1.01.02_3770_0021.jpg/3387,363,1093,3092/full/0/default.jpg", "iiif_url")</f>
        <v/>
      </c>
    </row>
    <row r="3764">
      <c r="A3764" t="inlineStr">
        <is>
          <t>NL-HaNA_1.01.02_3770_0021-page-41</t>
        </is>
      </c>
      <c r="B3764" t="inlineStr">
        <is>
          <t>NL-HaNA_1.01.02_3770_0021-column-3487-463-893-2892</t>
        </is>
      </c>
      <c r="C3764" t="inlineStr">
        <is>
          <t>repeat_lemma</t>
        </is>
      </c>
      <c r="D3764" t="n">
        <v>3659</v>
      </c>
      <c r="E3764" t="n">
        <v>3304</v>
      </c>
      <c r="F3764" t="inlineStr">
        <is>
          <t xml:space="preserve">        Plan van mesnage tot reddinge van</t>
        </is>
      </c>
      <c r="G3764">
        <f>HYPERLINK("https://images.diginfra.net/iiif/NL-HaNA_1.01.02/3770/NL-HaNA_1.01.02_3770_0021.jpg/3387,363,1093,3092/full/0/default.jpg", "iiif_url")</f>
        <v/>
      </c>
    </row>
    <row r="3768">
      <c r="A3768" t="inlineStr">
        <is>
          <t>NL-HaNA_1.01.02_3770_0022-page-42</t>
        </is>
      </c>
      <c r="B3768" t="inlineStr">
        <is>
          <t>NL-HaNA_1.01.02_3770_0022-column-435-490-949-2901</t>
        </is>
      </c>
      <c r="C3768" t="inlineStr">
        <is>
          <t>non_index_line</t>
        </is>
      </c>
      <c r="D3768" t="n">
        <v>843</v>
      </c>
      <c r="E3768" t="n">
        <v>400</v>
      </c>
      <c r="F3768" t="inlineStr">
        <is>
          <t xml:space="preserve">        IL</t>
        </is>
      </c>
      <c r="G3768">
        <f>HYPERLINK("https://images.diginfra.net/iiif/NL-HaNA_1.01.02/3770/NL-HaNA_1.01.02_3770_0022.jpg/335,390,1149,3101/full/0/default.jpg", "iiif_url")</f>
        <v/>
      </c>
    </row>
    <row r="3769">
      <c r="A3769" t="inlineStr">
        <is>
          <t>NL-HaNA_1.01.02_3770_0022-page-42</t>
        </is>
      </c>
      <c r="B3769" t="inlineStr">
        <is>
          <t>NL-HaNA_1.01.02_3770_0022-column-435-490-949-2901</t>
        </is>
      </c>
      <c r="C3769" t="inlineStr">
        <is>
          <t>continuation</t>
        </is>
      </c>
      <c r="D3769" t="n">
        <v>468</v>
      </c>
      <c r="E3769" t="n">
        <v>495</v>
      </c>
      <c r="F3769" t="inlineStr">
        <is>
          <t xml:space="preserve">    het Compioir van de Unie wegens de reductie</t>
        </is>
      </c>
      <c r="G3769">
        <f>HYPERLINK("https://images.diginfra.net/iiif/NL-HaNA_1.01.02/3770/NL-HaNA_1.01.02_3770_0022.jpg/335,390,1149,3101/full/0/default.jpg", "iiif_url")</f>
        <v/>
      </c>
    </row>
    <row r="3770">
      <c r="A3770" t="inlineStr">
        <is>
          <t>NL-HaNA_1.01.02_3770_0022-page-42</t>
        </is>
      </c>
      <c r="B3770" t="inlineStr">
        <is>
          <t>NL-HaNA_1.01.02_3770_0022-column-435-490-949-2901</t>
        </is>
      </c>
      <c r="C3770" t="inlineStr">
        <is>
          <t>continuation</t>
        </is>
      </c>
      <c r="D3770" t="n">
        <v>473</v>
      </c>
      <c r="E3770" t="n">
        <v>559</v>
      </c>
      <c r="F3770" t="inlineStr">
        <is>
          <t xml:space="preserve">    van de Militie. 833. 839.</t>
        </is>
      </c>
      <c r="G3770">
        <f>HYPERLINK("https://images.diginfra.net/iiif/NL-HaNA_1.01.02/3770/NL-HaNA_1.01.02_3770_0022.jpg/335,390,1149,3101/full/0/default.jpg", "iiif_url")</f>
        <v/>
      </c>
    </row>
    <row r="3771">
      <c r="A3771" t="inlineStr">
        <is>
          <t>NL-HaNA_1.01.02_3770_0022-page-42</t>
        </is>
      </c>
      <c r="B3771" t="inlineStr">
        <is>
          <t>NL-HaNA_1.01.02_3770_0022-column-435-490-949-2901</t>
        </is>
      </c>
      <c r="C3771" t="inlineStr">
        <is>
          <t>repeat_lemma</t>
        </is>
      </c>
      <c r="D3771" t="n">
        <v>594</v>
      </c>
      <c r="E3771" t="n">
        <v>600</v>
      </c>
      <c r="F3771" t="inlineStr">
        <is>
          <t xml:space="preserve">        persisteren wegens de Compagnien van</t>
        </is>
      </c>
      <c r="G3771">
        <f>HYPERLINK("https://images.diginfra.net/iiif/NL-HaNA_1.01.02/3770/NL-HaNA_1.01.02_3770_0022.jpg/335,390,1149,3101/full/0/default.jpg", "iiif_url")</f>
        <v/>
      </c>
    </row>
    <row r="3772">
      <c r="A3772" t="inlineStr">
        <is>
          <t>NL-HaNA_1.01.02_3770_0022-page-42</t>
        </is>
      </c>
      <c r="B3772" t="inlineStr">
        <is>
          <t>NL-HaNA_1.01.02_3770_0022-column-435-490-949-2901</t>
        </is>
      </c>
      <c r="C3772" t="inlineStr">
        <is>
          <t>continuation</t>
        </is>
      </c>
      <c r="D3772" t="n">
        <v>478</v>
      </c>
      <c r="E3772" t="n">
        <v>657</v>
      </c>
      <c r="F3772" t="inlineStr">
        <is>
          <t xml:space="preserve">    Swarts en Salisch. 9987.</t>
        </is>
      </c>
      <c r="G3772">
        <f>HYPERLINK("https://images.diginfra.net/iiif/NL-HaNA_1.01.02/3770/NL-HaNA_1.01.02_3770_0022.jpg/335,390,1149,3101/full/0/default.jpg", "iiif_url")</f>
        <v/>
      </c>
    </row>
    <row r="3773">
      <c r="A3773" t="inlineStr">
        <is>
          <t>NL-HaNA_1.01.02_3770_0022-page-42</t>
        </is>
      </c>
      <c r="B3773" t="inlineStr">
        <is>
          <t>NL-HaNA_1.01.02_3770_0022-column-435-490-949-2901</t>
        </is>
      </c>
      <c r="C3773" t="inlineStr">
        <is>
          <t>repeat_lemma</t>
        </is>
      </c>
      <c r="D3773" t="n">
        <v>601</v>
      </c>
      <c r="E3773" t="n">
        <v>695</v>
      </c>
      <c r="F3773" t="inlineStr">
        <is>
          <t xml:space="preserve">        remplaceren der Troupes na Engelandt.</t>
        </is>
      </c>
      <c r="G3773">
        <f>HYPERLINK("https://images.diginfra.net/iiif/NL-HaNA_1.01.02/3770/NL-HaNA_1.01.02_3770_0022.jpg/335,390,1149,3101/full/0/default.jpg", "iiif_url")</f>
        <v/>
      </c>
    </row>
    <row r="3774">
      <c r="A3774" t="inlineStr">
        <is>
          <t>NL-HaNA_1.01.02_3770_0022-page-42</t>
        </is>
      </c>
      <c r="B3774" t="inlineStr">
        <is>
          <t>NL-HaNA_1.01.02_3770_0022-column-435-490-949-2901</t>
        </is>
      </c>
      <c r="C3774" t="inlineStr">
        <is>
          <t>continuation</t>
        </is>
      </c>
      <c r="D3774" t="n">
        <v>487</v>
      </c>
      <c r="E3774" t="n">
        <v>770</v>
      </c>
      <c r="F3774" t="inlineStr">
        <is>
          <t xml:space="preserve">    tor.</t>
        </is>
      </c>
      <c r="G3774">
        <f>HYPERLINK("https://images.diginfra.net/iiif/NL-HaNA_1.01.02/3770/NL-HaNA_1.01.02_3770_0022.jpg/335,390,1149,3101/full/0/default.jpg", "iiif_url")</f>
        <v/>
      </c>
    </row>
    <row r="3775">
      <c r="A3775" t="inlineStr">
        <is>
          <t>NL-HaNA_1.01.02_3770_0022-page-42</t>
        </is>
      </c>
      <c r="B3775" t="inlineStr">
        <is>
          <t>NL-HaNA_1.01.02_3770_0022-column-435-490-949-2901</t>
        </is>
      </c>
      <c r="C3775" t="inlineStr">
        <is>
          <t>repeat_lemma</t>
        </is>
      </c>
      <c r="D3775" t="n">
        <v>603</v>
      </c>
      <c r="E3775" t="n">
        <v>792</v>
      </c>
      <c r="F3775" t="inlineStr">
        <is>
          <t xml:space="preserve">        achterstallen van de Heer Envoyé Goes.</t>
        </is>
      </c>
      <c r="G3775">
        <f>HYPERLINK("https://images.diginfra.net/iiif/NL-HaNA_1.01.02/3770/NL-HaNA_1.01.02_3770_0022.jpg/335,390,1149,3101/full/0/default.jpg", "iiif_url")</f>
        <v/>
      </c>
    </row>
    <row r="3776">
      <c r="A3776" t="inlineStr">
        <is>
          <t>NL-HaNA_1.01.02_3770_0022-page-42</t>
        </is>
      </c>
      <c r="B3776" t="inlineStr">
        <is>
          <t>NL-HaNA_1.01.02_3770_0022-column-435-490-949-2901</t>
        </is>
      </c>
      <c r="C3776" t="inlineStr">
        <is>
          <t>continuation</t>
        </is>
      </c>
      <c r="D3776" t="n">
        <v>492</v>
      </c>
      <c r="E3776" t="n">
        <v>867</v>
      </c>
      <c r="F3776" t="inlineStr">
        <is>
          <t xml:space="preserve">    EE</t>
        </is>
      </c>
      <c r="G3776">
        <f>HYPERLINK("https://images.diginfra.net/iiif/NL-HaNA_1.01.02/3770/NL-HaNA_1.01.02_3770_0022.jpg/335,390,1149,3101/full/0/default.jpg", "iiif_url")</f>
        <v/>
      </c>
    </row>
    <row r="3777">
      <c r="A3777" t="inlineStr">
        <is>
          <t>NL-HaNA_1.01.02_3770_0022-page-42</t>
        </is>
      </c>
      <c r="B3777" t="inlineStr">
        <is>
          <t>NL-HaNA_1.01.02_3770_0022-column-435-490-949-2901</t>
        </is>
      </c>
      <c r="C3777" t="inlineStr">
        <is>
          <t>repeat_lemma</t>
        </is>
      </c>
      <c r="D3777" t="n">
        <v>608</v>
      </c>
      <c r="E3777" t="n">
        <v>891</v>
      </c>
      <c r="F3777" t="inlineStr">
        <is>
          <t xml:space="preserve">        redres van mesnage wegens het Com-</t>
        </is>
      </c>
      <c r="G3777">
        <f>HYPERLINK("https://images.diginfra.net/iiif/NL-HaNA_1.01.02/3770/NL-HaNA_1.01.02_3770_0022.jpg/335,390,1149,3101/full/0/default.jpg", "iiif_url")</f>
        <v/>
      </c>
    </row>
    <row r="3778">
      <c r="A3778" t="inlineStr">
        <is>
          <t>NL-HaNA_1.01.02_3770_0022-page-42</t>
        </is>
      </c>
      <c r="B3778" t="inlineStr">
        <is>
          <t>NL-HaNA_1.01.02_3770_0022-column-435-490-949-2901</t>
        </is>
      </c>
      <c r="C3778" t="inlineStr">
        <is>
          <t>lemma</t>
        </is>
      </c>
      <c r="D3778" t="n">
        <v>489</v>
      </c>
      <c r="E3778" t="n">
        <v>947</v>
      </c>
      <c r="F3778" t="inlineStr">
        <is>
          <t>ptoir Generael. s012. 1161.</t>
        </is>
      </c>
      <c r="G3778">
        <f>HYPERLINK("https://images.diginfra.net/iiif/NL-HaNA_1.01.02/3770/NL-HaNA_1.01.02_3770_0022.jpg/335,390,1149,3101/full/0/default.jpg", "iiif_url")</f>
        <v/>
      </c>
    </row>
    <row r="3779">
      <c r="A3779" t="inlineStr">
        <is>
          <t>NL-HaNA_1.01.02_3770_0022-page-42</t>
        </is>
      </c>
      <c r="B3779" t="inlineStr">
        <is>
          <t>NL-HaNA_1.01.02_3770_0022-column-435-490-949-2901</t>
        </is>
      </c>
      <c r="C3779" t="inlineStr">
        <is>
          <t>repeat_lemma</t>
        </is>
      </c>
      <c r="D3779" t="n">
        <v>610</v>
      </c>
      <c r="E3779" t="n">
        <v>988</v>
      </c>
      <c r="F3779" t="inlineStr">
        <is>
          <t xml:space="preserve">        betalinge wegens de Hanoversche Re-</t>
        </is>
      </c>
      <c r="G3779">
        <f>HYPERLINK("https://images.diginfra.net/iiif/NL-HaNA_1.01.02/3770/NL-HaNA_1.01.02_3770_0022.jpg/335,390,1149,3101/full/0/default.jpg", "iiif_url")</f>
        <v/>
      </c>
    </row>
    <row r="3780">
      <c r="A3780" t="inlineStr">
        <is>
          <t>NL-HaNA_1.01.02_3770_0022-page-42</t>
        </is>
      </c>
      <c r="B3780" t="inlineStr">
        <is>
          <t>NL-HaNA_1.01.02_3770_0022-column-435-490-949-2901</t>
        </is>
      </c>
      <c r="C3780" t="inlineStr">
        <is>
          <t>lemma</t>
        </is>
      </c>
      <c r="D3780" t="n">
        <v>494</v>
      </c>
      <c r="E3780" t="n">
        <v>1055</v>
      </c>
      <c r="F3780" t="inlineStr">
        <is>
          <t>gimenten. 1154.</t>
        </is>
      </c>
      <c r="G3780">
        <f>HYPERLINK("https://images.diginfra.net/iiif/NL-HaNA_1.01.02/3770/NL-HaNA_1.01.02_3770_0022.jpg/335,390,1149,3101/full/0/default.jpg", "iiif_url")</f>
        <v/>
      </c>
    </row>
    <row r="3781">
      <c r="A3781" t="inlineStr">
        <is>
          <t>NL-HaNA_1.01.02_3770_0022-page-42</t>
        </is>
      </c>
      <c r="B3781" t="inlineStr">
        <is>
          <t>NL-HaNA_1.01.02_3770_0022-column-435-490-949-2901</t>
        </is>
      </c>
      <c r="C3781" t="inlineStr">
        <is>
          <t>non_index_line</t>
        </is>
      </c>
      <c r="D3781" t="n">
        <v>839</v>
      </c>
      <c r="E3781" t="n">
        <v>1196</v>
      </c>
      <c r="F3781" t="inlineStr">
        <is>
          <t xml:space="preserve">        W.</t>
        </is>
      </c>
      <c r="G3781">
        <f>HYPERLINK("https://images.diginfra.net/iiif/NL-HaNA_1.01.02/3770/NL-HaNA_1.01.02_3770_0022.jpg/335,390,1149,3101/full/0/default.jpg", "iiif_url")</f>
        <v/>
      </c>
    </row>
    <row r="3782">
      <c r="A3782" t="inlineStr">
        <is>
          <t>NL-HaNA_1.01.02_3770_0022-page-42</t>
        </is>
      </c>
      <c r="B3782" t="inlineStr">
        <is>
          <t>NL-HaNA_1.01.02_3770_0022-column-435-490-949-2901</t>
        </is>
      </c>
      <c r="C3782" t="inlineStr">
        <is>
          <t>lemma</t>
        </is>
      </c>
      <c r="D3782" t="n">
        <v>489</v>
      </c>
      <c r="E3782" t="n">
        <v>1328</v>
      </c>
      <c r="F3782" t="inlineStr">
        <is>
          <t>ON JAerdenburgh, Controlleur van de Bo-</t>
        </is>
      </c>
      <c r="G3782">
        <f>HYPERLINK("https://images.diginfra.net/iiif/NL-HaNA_1.01.02/3770/NL-HaNA_1.01.02_3770_0022.jpg/335,390,1149,3101/full/0/default.jpg", "iiif_url")</f>
        <v/>
      </c>
    </row>
    <row r="3783">
      <c r="A3783" t="inlineStr">
        <is>
          <t>NL-HaNA_1.01.02_3770_0022-page-42</t>
        </is>
      </c>
      <c r="B3783" t="inlineStr">
        <is>
          <t>NL-HaNA_1.01.02_3770_0022-column-435-490-949-2901</t>
        </is>
      </c>
      <c r="C3783" t="inlineStr">
        <is>
          <t>non_index_line</t>
        </is>
      </c>
      <c r="D3783" t="n">
        <v>676</v>
      </c>
      <c r="E3783" t="n">
        <v>1378</v>
      </c>
      <c r="F3783" t="inlineStr">
        <is>
          <t xml:space="preserve">        dens, twee hondert guldens toegeleyt.</t>
        </is>
      </c>
      <c r="G3783">
        <f>HYPERLINK("https://images.diginfra.net/iiif/NL-HaNA_1.01.02/3770/NL-HaNA_1.01.02_3770_0022.jpg/335,390,1149,3101/full/0/default.jpg", "iiif_url")</f>
        <v/>
      </c>
    </row>
    <row r="3784">
      <c r="A3784" t="inlineStr">
        <is>
          <t>NL-HaNA_1.01.02_3770_0022-page-42</t>
        </is>
      </c>
      <c r="B3784" t="inlineStr">
        <is>
          <t>NL-HaNA_1.01.02_3770_0022-column-435-490-949-2901</t>
        </is>
      </c>
      <c r="C3784" t="inlineStr">
        <is>
          <t>non_index_line</t>
        </is>
      </c>
      <c r="D3784" t="n">
        <v>683</v>
      </c>
      <c r="E3784" t="n">
        <v>1448</v>
      </c>
      <c r="F3784" t="inlineStr">
        <is>
          <t xml:space="preserve">        2.</t>
        </is>
      </c>
      <c r="G3784">
        <f>HYPERLINK("https://images.diginfra.net/iiif/NL-HaNA_1.01.02/3770/NL-HaNA_1.01.02_3770_0022.jpg/335,390,1149,3101/full/0/default.jpg", "iiif_url")</f>
        <v/>
      </c>
    </row>
    <row r="3785">
      <c r="A3785" t="inlineStr">
        <is>
          <t>NL-HaNA_1.01.02_3770_0022-page-42</t>
        </is>
      </c>
      <c r="B3785" t="inlineStr">
        <is>
          <t>NL-HaNA_1.01.02_3770_0022-column-435-490-949-2901</t>
        </is>
      </c>
      <c r="C3785" t="inlineStr">
        <is>
          <t>lemma</t>
        </is>
      </c>
      <c r="D3785" t="n">
        <v>464</v>
      </c>
      <c r="E3785" t="n">
        <v>1474</v>
      </c>
      <c r="F3785" t="inlineStr">
        <is>
          <t>Waldensen in Piemont om een Predikant te</t>
        </is>
      </c>
      <c r="G3785">
        <f>HYPERLINK("https://images.diginfra.net/iiif/NL-HaNA_1.01.02/3770/NL-HaNA_1.01.02_3770_0022.jpg/335,390,1149,3101/full/0/default.jpg", "iiif_url")</f>
        <v/>
      </c>
    </row>
    <row r="3786">
      <c r="A3786" t="inlineStr">
        <is>
          <t>NL-HaNA_1.01.02_3770_0022-page-42</t>
        </is>
      </c>
      <c r="B3786" t="inlineStr">
        <is>
          <t>NL-HaNA_1.01.02_3770_0022-column-435-490-949-2901</t>
        </is>
      </c>
      <c r="C3786" t="inlineStr">
        <is>
          <t>continuation</t>
        </is>
      </c>
      <c r="D3786" t="n">
        <v>508</v>
      </c>
      <c r="E3786" t="n">
        <v>1535</v>
      </c>
      <c r="F3786" t="inlineStr">
        <is>
          <t xml:space="preserve">    hebben. 545.</t>
        </is>
      </c>
      <c r="G3786">
        <f>HYPERLINK("https://images.diginfra.net/iiif/NL-HaNA_1.01.02/3770/NL-HaNA_1.01.02_3770_0022.jpg/335,390,1149,3101/full/0/default.jpg", "iiif_url")</f>
        <v/>
      </c>
    </row>
    <row r="3787">
      <c r="A3787" t="inlineStr">
        <is>
          <t>NL-HaNA_1.01.02_3770_0022-page-42</t>
        </is>
      </c>
      <c r="B3787" t="inlineStr">
        <is>
          <t>NL-HaNA_1.01.02_3770_0022-column-435-490-949-2901</t>
        </is>
      </c>
      <c r="C3787" t="inlineStr">
        <is>
          <t>lemma</t>
        </is>
      </c>
      <c r="D3787" t="n">
        <v>468</v>
      </c>
      <c r="E3787" t="n">
        <v>1575</v>
      </c>
      <c r="F3787" t="inlineStr">
        <is>
          <t>Walpole, siet Engelandt, letter E.</t>
        </is>
      </c>
      <c r="G3787">
        <f>HYPERLINK("https://images.diginfra.net/iiif/NL-HaNA_1.01.02/3770/NL-HaNA_1.01.02_3770_0022.jpg/335,390,1149,3101/full/0/default.jpg", "iiif_url")</f>
        <v/>
      </c>
    </row>
    <row r="3788">
      <c r="A3788" t="inlineStr">
        <is>
          <t>NL-HaNA_1.01.02_3770_0022-page-42</t>
        </is>
      </c>
      <c r="B3788" t="inlineStr">
        <is>
          <t>NL-HaNA_1.01.02_3770_0022-column-435-490-949-2901</t>
        </is>
      </c>
      <c r="C3788" t="inlineStr">
        <is>
          <t>lemma</t>
        </is>
      </c>
      <c r="D3788" t="n">
        <v>471</v>
      </c>
      <c r="E3788" t="n">
        <v>1616</v>
      </c>
      <c r="F3788" t="inlineStr">
        <is>
          <t>Walsche Kerckenraedt om generale collecte.</t>
        </is>
      </c>
      <c r="G3788">
        <f>HYPERLINK("https://images.diginfra.net/iiif/NL-HaNA_1.01.02/3770/NL-HaNA_1.01.02_3770_0022.jpg/335,390,1149,3101/full/0/default.jpg", "iiif_url")</f>
        <v/>
      </c>
    </row>
    <row r="3789">
      <c r="A3789" t="inlineStr">
        <is>
          <t>NL-HaNA_1.01.02_3770_0022-page-42</t>
        </is>
      </c>
      <c r="B3789" t="inlineStr">
        <is>
          <t>NL-HaNA_1.01.02_3770_0022-column-435-490-949-2901</t>
        </is>
      </c>
      <c r="C3789" t="inlineStr">
        <is>
          <t>continuation</t>
        </is>
      </c>
      <c r="D3789" t="n">
        <v>522</v>
      </c>
      <c r="E3789" t="n">
        <v>1695</v>
      </c>
      <c r="F3789" t="inlineStr">
        <is>
          <t xml:space="preserve">    279.</t>
        </is>
      </c>
      <c r="G3789">
        <f>HYPERLINK("https://images.diginfra.net/iiif/NL-HaNA_1.01.02/3770/NL-HaNA_1.01.02_3770_0022.jpg/335,390,1149,3101/full/0/default.jpg", "iiif_url")</f>
        <v/>
      </c>
    </row>
    <row r="3790">
      <c r="A3790" t="inlineStr">
        <is>
          <t>NL-HaNA_1.01.02_3770_0022-page-42</t>
        </is>
      </c>
      <c r="B3790" t="inlineStr">
        <is>
          <t>NL-HaNA_1.01.02_3770_0022-column-435-490-949-2901</t>
        </is>
      </c>
      <c r="C3790" t="inlineStr">
        <is>
          <t>repeat_lemma</t>
        </is>
      </c>
      <c r="D3790" t="n">
        <v>617</v>
      </c>
      <c r="E3790" t="n">
        <v>1715</v>
      </c>
      <c r="F3790" t="inlineStr">
        <is>
          <t xml:space="preserve">        het selve versoeck nader te examineren.</t>
        </is>
      </c>
      <c r="G3790">
        <f>HYPERLINK("https://images.diginfra.net/iiif/NL-HaNA_1.01.02/3770/NL-HaNA_1.01.02_3770_0022.jpg/335,390,1149,3101/full/0/default.jpg", "iiif_url")</f>
        <v/>
      </c>
    </row>
    <row r="3791">
      <c r="A3791" t="inlineStr">
        <is>
          <t>NL-HaNA_1.01.02_3770_0022-page-42</t>
        </is>
      </c>
      <c r="B3791" t="inlineStr">
        <is>
          <t>NL-HaNA_1.01.02_3770_0022-column-435-490-949-2901</t>
        </is>
      </c>
      <c r="C3791" t="inlineStr">
        <is>
          <t>continuation</t>
        </is>
      </c>
      <c r="D3791" t="n">
        <v>524</v>
      </c>
      <c r="E3791" t="n">
        <v>1783</v>
      </c>
      <c r="F3791" t="inlineStr">
        <is>
          <t xml:space="preserve">    298.</t>
        </is>
      </c>
      <c r="G3791">
        <f>HYPERLINK("https://images.diginfra.net/iiif/NL-HaNA_1.01.02/3770/NL-HaNA_1.01.02_3770_0022.jpg/335,390,1149,3101/full/0/default.jpg", "iiif_url")</f>
        <v/>
      </c>
    </row>
    <row r="3792">
      <c r="A3792" t="inlineStr">
        <is>
          <t>NL-HaNA_1.01.02_3770_0022-page-42</t>
        </is>
      </c>
      <c r="B3792" t="inlineStr">
        <is>
          <t>NL-HaNA_1.01.02_3770_0022-column-435-490-949-2901</t>
        </is>
      </c>
      <c r="C3792" t="inlineStr">
        <is>
          <t>non_index_line</t>
        </is>
      </c>
      <c r="D3792" t="n">
        <v>645</v>
      </c>
      <c r="E3792" t="n">
        <v>1808</v>
      </c>
      <c r="F3792" t="inlineStr">
        <is>
          <t xml:space="preserve">        advis over klaghten ingebraght tegens</t>
        </is>
      </c>
      <c r="G3792">
        <f>HYPERLINK("https://images.diginfra.net/iiif/NL-HaNA_1.01.02/3770/NL-HaNA_1.01.02_3770_0022.jpg/335,390,1149,3101/full/0/default.jpg", "iiif_url")</f>
        <v/>
      </c>
    </row>
    <row r="3793">
      <c r="A3793" t="inlineStr">
        <is>
          <t>NL-HaNA_1.01.02_3770_0022-page-42</t>
        </is>
      </c>
      <c r="B3793" t="inlineStr">
        <is>
          <t>NL-HaNA_1.01.02_3770_0022-column-435-490-949-2901</t>
        </is>
      </c>
      <c r="C3793" t="inlineStr">
        <is>
          <t>continuation</t>
        </is>
      </c>
      <c r="D3793" t="n">
        <v>524</v>
      </c>
      <c r="E3793" t="n">
        <v>1872</v>
      </c>
      <c r="F3793" t="inlineStr">
        <is>
          <t xml:space="preserve">    Guemar en Lumiere 842.</t>
        </is>
      </c>
      <c r="G3793">
        <f>HYPERLINK("https://images.diginfra.net/iiif/NL-HaNA_1.01.02/3770/NL-HaNA_1.01.02_3770_0022.jpg/335,390,1149,3101/full/0/default.jpg", "iiif_url")</f>
        <v/>
      </c>
    </row>
    <row r="3794">
      <c r="A3794" t="inlineStr">
        <is>
          <t>NL-HaNA_1.01.02_3770_0022-page-42</t>
        </is>
      </c>
      <c r="B3794" t="inlineStr">
        <is>
          <t>NL-HaNA_1.01.02_3770_0022-column-435-490-949-2901</t>
        </is>
      </c>
      <c r="C3794" t="inlineStr">
        <is>
          <t>non_index_line</t>
        </is>
      </c>
      <c r="D3794" t="n">
        <v>641</v>
      </c>
      <c r="E3794" t="n">
        <v>1914</v>
      </c>
      <c r="F3794" t="inlineStr">
        <is>
          <t xml:space="preserve">        te examineren het versoeck van Gue-</t>
        </is>
      </c>
      <c r="G3794">
        <f>HYPERLINK("https://images.diginfra.net/iiif/NL-HaNA_1.01.02/3770/NL-HaNA_1.01.02_3770_0022.jpg/335,390,1149,3101/full/0/default.jpg", "iiif_url")</f>
        <v/>
      </c>
    </row>
    <row r="3795">
      <c r="A3795" t="inlineStr">
        <is>
          <t>NL-HaNA_1.01.02_3770_0022-page-42</t>
        </is>
      </c>
      <c r="B3795" t="inlineStr">
        <is>
          <t>NL-HaNA_1.01.02_3770_0022-column-435-490-949-2901</t>
        </is>
      </c>
      <c r="C3795" t="inlineStr">
        <is>
          <t>continuation</t>
        </is>
      </c>
      <c r="D3795" t="n">
        <v>522</v>
      </c>
      <c r="E3795" t="n">
        <v>1958</v>
      </c>
      <c r="F3795" t="inlineStr">
        <is>
          <t xml:space="preserve">    mar, klagende over een resolutie ly de Wal-</t>
        </is>
      </c>
      <c r="G3795">
        <f>HYPERLINK("https://images.diginfra.net/iiif/NL-HaNA_1.01.02/3770/NL-HaNA_1.01.02_3770_0022.jpg/335,390,1149,3101/full/0/default.jpg", "iiif_url")</f>
        <v/>
      </c>
    </row>
    <row r="3796">
      <c r="A3796" t="inlineStr">
        <is>
          <t>NL-HaNA_1.01.02_3770_0022-page-42</t>
        </is>
      </c>
      <c r="B3796" t="inlineStr">
        <is>
          <t>NL-HaNA_1.01.02_3770_0022-column-435-490-949-2901</t>
        </is>
      </c>
      <c r="C3796" t="inlineStr">
        <is>
          <t>continuation</t>
        </is>
      </c>
      <c r="D3796" t="n">
        <v>520</v>
      </c>
      <c r="E3796" t="n">
        <v>2012</v>
      </c>
      <c r="F3796" t="inlineStr">
        <is>
          <t xml:space="preserve">    sche Synode in sijn reguard genomen,</t>
        </is>
      </c>
      <c r="G3796">
        <f>HYPERLINK("https://images.diginfra.net/iiif/NL-HaNA_1.01.02/3770/NL-HaNA_1.01.02_3770_0022.jpg/335,390,1149,3101/full/0/default.jpg", "iiif_url")</f>
        <v/>
      </c>
    </row>
    <row r="3797">
      <c r="A3797" t="inlineStr">
        <is>
          <t>NL-HaNA_1.01.02_3770_0022-page-42</t>
        </is>
      </c>
      <c r="B3797" t="inlineStr">
        <is>
          <t>NL-HaNA_1.01.02_3770_0022-column-435-490-949-2901</t>
        </is>
      </c>
      <c r="C3797" t="inlineStr">
        <is>
          <t>continuation</t>
        </is>
      </c>
      <c r="D3797" t="n">
        <v>527</v>
      </c>
      <c r="E3797" t="n">
        <v>2054</v>
      </c>
      <c r="F3797" t="inlineStr">
        <is>
          <t xml:space="preserve">    in om wederom na de Cûlonie gesonden te</t>
        </is>
      </c>
      <c r="G3797">
        <f>HYPERLINK("https://images.diginfra.net/iiif/NL-HaNA_1.01.02/3770/NL-HaNA_1.01.02_3770_0022.jpg/335,390,1149,3101/full/0/default.jpg", "iiif_url")</f>
        <v/>
      </c>
    </row>
    <row r="3798">
      <c r="A3798" t="inlineStr">
        <is>
          <t>NL-HaNA_1.01.02_3770_0022-page-42</t>
        </is>
      </c>
      <c r="B3798" t="inlineStr">
        <is>
          <t>NL-HaNA_1.01.02_3770_0022-column-435-490-949-2901</t>
        </is>
      </c>
      <c r="C3798" t="inlineStr">
        <is>
          <t>continuation</t>
        </is>
      </c>
      <c r="D3798" t="n">
        <v>531</v>
      </c>
      <c r="E3798" t="n">
        <v>2111</v>
      </c>
      <c r="F3798" t="inlineStr">
        <is>
          <t xml:space="preserve">    werden, en eenigh reysgeldt. 843.</t>
        </is>
      </c>
      <c r="G3798">
        <f>HYPERLINK("https://images.diginfra.net/iiif/NL-HaNA_1.01.02/3770/NL-HaNA_1.01.02_3770_0022.jpg/335,390,1149,3101/full/0/default.jpg", "iiif_url")</f>
        <v/>
      </c>
    </row>
    <row r="3799">
      <c r="A3799" t="inlineStr">
        <is>
          <t>NL-HaNA_1.01.02_3770_0022-page-42</t>
        </is>
      </c>
      <c r="B3799" t="inlineStr">
        <is>
          <t>NL-HaNA_1.01.02_3770_0022-column-435-490-949-2901</t>
        </is>
      </c>
      <c r="C3799" t="inlineStr">
        <is>
          <t>non_index_line</t>
        </is>
      </c>
      <c r="D3799" t="n">
        <v>652</v>
      </c>
      <c r="E3799" t="n">
        <v>2158</v>
      </c>
      <c r="F3799" t="inlineStr">
        <is>
          <t xml:space="preserve">        de resolutie in het regard van Gue-</t>
        </is>
      </c>
      <c r="G3799">
        <f>HYPERLINK("https://images.diginfra.net/iiif/NL-HaNA_1.01.02/3770/NL-HaNA_1.01.02_3770_0022.jpg/335,390,1149,3101/full/0/default.jpg", "iiif_url")</f>
        <v/>
      </c>
    </row>
    <row r="3800">
      <c r="A3800" t="inlineStr">
        <is>
          <t>NL-HaNA_1.01.02_3770_0022-page-42</t>
        </is>
      </c>
      <c r="B3800" t="inlineStr">
        <is>
          <t>NL-HaNA_1.01.02_3770_0022-column-435-490-949-2901</t>
        </is>
      </c>
      <c r="C3800" t="inlineStr">
        <is>
          <t>continuation</t>
        </is>
      </c>
      <c r="D3800" t="n">
        <v>524</v>
      </c>
      <c r="E3800" t="n">
        <v>2201</v>
      </c>
      <c r="F3800" t="inlineStr">
        <is>
          <t xml:space="preserve">    mar geconfirmeert, en den selven voor ses</t>
        </is>
      </c>
      <c r="G3800">
        <f>HYPERLINK("https://images.diginfra.net/iiif/NL-HaNA_1.01.02/3770/NL-HaNA_1.01.02_3770_0022.jpg/335,390,1149,3101/full/0/default.jpg", "iiif_url")</f>
        <v/>
      </c>
    </row>
    <row r="3801">
      <c r="A3801" t="inlineStr">
        <is>
          <t>NL-HaNA_1.01.02_3770_0022-page-42</t>
        </is>
      </c>
      <c r="B3801" t="inlineStr">
        <is>
          <t>NL-HaNA_1.01.02_3770_0022-column-435-490-949-2901</t>
        </is>
      </c>
      <c r="C3801" t="inlineStr">
        <is>
          <t>continuation</t>
        </is>
      </c>
      <c r="D3801" t="n">
        <v>524</v>
      </c>
      <c r="E3801" t="n">
        <v>2266</v>
      </c>
      <c r="F3801" t="inlineStr">
        <is>
          <t xml:space="preserve">    weken gesuspendeert. 924.</t>
        </is>
      </c>
      <c r="G3801">
        <f>HYPERLINK("https://images.diginfra.net/iiif/NL-HaNA_1.01.02/3770/NL-HaNA_1.01.02_3770_0022.jpg/335,390,1149,3101/full/0/default.jpg", "iiif_url")</f>
        <v/>
      </c>
    </row>
    <row r="3802">
      <c r="A3802" t="inlineStr">
        <is>
          <t>NL-HaNA_1.01.02_3770_0022-page-42</t>
        </is>
      </c>
      <c r="B3802" t="inlineStr">
        <is>
          <t>NL-HaNA_1.01.02_3770_0022-column-435-490-949-2901</t>
        </is>
      </c>
      <c r="C3802" t="inlineStr">
        <is>
          <t>non_index_line</t>
        </is>
      </c>
      <c r="D3802" t="n">
        <v>652</v>
      </c>
      <c r="E3802" t="n">
        <v>2303</v>
      </c>
      <c r="F3802" t="inlineStr">
        <is>
          <t xml:space="preserve">        de resolutie in het regard van Lumie-</t>
        </is>
      </c>
      <c r="G3802">
        <f>HYPERLINK("https://images.diginfra.net/iiif/NL-HaNA_1.01.02/3770/NL-HaNA_1.01.02_3770_0022.jpg/335,390,1149,3101/full/0/default.jpg", "iiif_url")</f>
        <v/>
      </c>
    </row>
    <row r="3803">
      <c r="A3803" t="inlineStr">
        <is>
          <t>NL-HaNA_1.01.02_3770_0022-page-42</t>
        </is>
      </c>
      <c r="B3803" t="inlineStr">
        <is>
          <t>NL-HaNA_1.01.02_3770_0022-column-435-490-949-2901</t>
        </is>
      </c>
      <c r="C3803" t="inlineStr">
        <is>
          <t>continuation</t>
        </is>
      </c>
      <c r="D3803" t="n">
        <v>529</v>
      </c>
      <c r="E3803" t="n">
        <v>2351</v>
      </c>
      <c r="F3803" t="inlineStr">
        <is>
          <t xml:space="preserve">    res geconfirmeert, en den selven niet bevoegt</t>
        </is>
      </c>
      <c r="G3803">
        <f>HYPERLINK("https://images.diginfra.net/iiif/NL-HaNA_1.01.02/3770/NL-HaNA_1.01.02_3770_0022.jpg/335,390,1149,3101/full/0/default.jpg", "iiif_url")</f>
        <v/>
      </c>
    </row>
    <row r="3804">
      <c r="A3804" t="inlineStr">
        <is>
          <t>NL-HaNA_1.01.02_3770_0022-page-42</t>
        </is>
      </c>
      <c r="B3804" t="inlineStr">
        <is>
          <t>NL-HaNA_1.01.02_3770_0022-column-435-490-949-2901</t>
        </is>
      </c>
      <c r="C3804" t="inlineStr">
        <is>
          <t>continuation</t>
        </is>
      </c>
      <c r="D3804" t="n">
        <v>531</v>
      </c>
      <c r="E3804" t="n">
        <v>2402</v>
      </c>
      <c r="F3804" t="inlineStr">
        <is>
          <t xml:space="preserve">    van sijn Gemeente yets te eysschen voor sijn</t>
        </is>
      </c>
      <c r="G3804">
        <f>HYPERLINK("https://images.diginfra.net/iiif/NL-HaNA_1.01.02/3770/NL-HaNA_1.01.02_3770_0022.jpg/335,390,1149,3101/full/0/default.jpg", "iiif_url")</f>
        <v/>
      </c>
    </row>
    <row r="3805">
      <c r="A3805" t="inlineStr">
        <is>
          <t>NL-HaNA_1.01.02_3770_0022-page-42</t>
        </is>
      </c>
      <c r="B3805" t="inlineStr">
        <is>
          <t>NL-HaNA_1.01.02_3770_0022-column-435-490-949-2901</t>
        </is>
      </c>
      <c r="C3805" t="inlineStr">
        <is>
          <t>continuation</t>
        </is>
      </c>
      <c r="D3805" t="n">
        <v>531</v>
      </c>
      <c r="E3805" t="n">
        <v>2470</v>
      </c>
      <c r="F3805" t="inlineStr">
        <is>
          <t xml:space="preserve">    transport. 924.</t>
        </is>
      </c>
      <c r="G3805">
        <f>HYPERLINK("https://images.diginfra.net/iiif/NL-HaNA_1.01.02/3770/NL-HaNA_1.01.02_3770_0022.jpg/335,390,1149,3101/full/0/default.jpg", "iiif_url")</f>
        <v/>
      </c>
    </row>
    <row r="3806">
      <c r="A3806" t="inlineStr">
        <is>
          <t>NL-HaNA_1.01.02_3770_0022-page-42</t>
        </is>
      </c>
      <c r="B3806" t="inlineStr">
        <is>
          <t>NL-HaNA_1.01.02_3770_0022-column-435-490-949-2901</t>
        </is>
      </c>
      <c r="C3806" t="inlineStr">
        <is>
          <t>non_index_line</t>
        </is>
      </c>
      <c r="D3806" t="n">
        <v>662</v>
      </c>
      <c r="E3806" t="n">
        <v>2505</v>
      </c>
      <c r="F3806" t="inlineStr">
        <is>
          <t xml:space="preserve">        onlusten in de Colonie van Wirtem-</t>
        </is>
      </c>
      <c r="G3806">
        <f>HYPERLINK("https://images.diginfra.net/iiif/NL-HaNA_1.01.02/3770/NL-HaNA_1.01.02_3770_0022.jpg/335,390,1149,3101/full/0/default.jpg", "iiif_url")</f>
        <v/>
      </c>
    </row>
    <row r="3807">
      <c r="A3807" t="inlineStr">
        <is>
          <t>NL-HaNA_1.01.02_3770_0022-page-42</t>
        </is>
      </c>
      <c r="B3807" t="inlineStr">
        <is>
          <t>NL-HaNA_1.01.02_3770_0022-column-435-490-949-2901</t>
        </is>
      </c>
      <c r="C3807" t="inlineStr">
        <is>
          <t>continuation</t>
        </is>
      </c>
      <c r="D3807" t="n">
        <v>538</v>
      </c>
      <c r="E3807" t="n">
        <v>2550</v>
      </c>
      <c r="F3807" t="inlineStr">
        <is>
          <t xml:space="preserve">    bergh, hoedanigh de selve wech te nemen.</t>
        </is>
      </c>
      <c r="G3807">
        <f>HYPERLINK("https://images.diginfra.net/iiif/NL-HaNA_1.01.02/3770/NL-HaNA_1.01.02_3770_0022.jpg/335,390,1149,3101/full/0/default.jpg", "iiif_url")</f>
        <v/>
      </c>
    </row>
    <row r="3808">
      <c r="A3808" t="inlineStr">
        <is>
          <t>NL-HaNA_1.01.02_3770_0022-page-42</t>
        </is>
      </c>
      <c r="B3808" t="inlineStr">
        <is>
          <t>NL-HaNA_1.01.02_3770_0022-column-435-490-949-2901</t>
        </is>
      </c>
      <c r="C3808" t="inlineStr">
        <is>
          <t>continuation</t>
        </is>
      </c>
      <c r="D3808" t="n">
        <v>541</v>
      </c>
      <c r="E3808" t="n">
        <v>2624</v>
      </c>
      <c r="F3808" t="inlineStr">
        <is>
          <t xml:space="preserve">    940.</t>
        </is>
      </c>
      <c r="G3808">
        <f>HYPERLINK("https://images.diginfra.net/iiif/NL-HaNA_1.01.02/3770/NL-HaNA_1.01.02_3770_0022.jpg/335,390,1149,3101/full/0/default.jpg", "iiif_url")</f>
        <v/>
      </c>
    </row>
    <row r="3809">
      <c r="A3809" t="inlineStr">
        <is>
          <t>NL-HaNA_1.01.02_3770_0022-page-42</t>
        </is>
      </c>
      <c r="B3809" t="inlineStr">
        <is>
          <t>NL-HaNA_1.01.02_3770_0022-column-435-490-949-2901</t>
        </is>
      </c>
      <c r="C3809" t="inlineStr">
        <is>
          <t>non_index_line</t>
        </is>
      </c>
      <c r="D3809" t="n">
        <v>643</v>
      </c>
      <c r="E3809" t="n">
        <v>2647</v>
      </c>
      <c r="F3809" t="inlineStr">
        <is>
          <t xml:space="preserve">        te examineren de Missive van den Re-</t>
        </is>
      </c>
      <c r="G3809">
        <f>HYPERLINK("https://images.diginfra.net/iiif/NL-HaNA_1.01.02/3770/NL-HaNA_1.01.02_3770_0022.jpg/335,390,1149,3101/full/0/default.jpg", "iiif_url")</f>
        <v/>
      </c>
    </row>
    <row r="3810">
      <c r="A3810" t="inlineStr">
        <is>
          <t>NL-HaNA_1.01.02_3770_0022-page-42</t>
        </is>
      </c>
      <c r="B3810" t="inlineStr">
        <is>
          <t>NL-HaNA_1.01.02_3770_0022-column-435-490-949-2901</t>
        </is>
      </c>
      <c r="C3810" t="inlineStr">
        <is>
          <t>continuation</t>
        </is>
      </c>
      <c r="D3810" t="n">
        <v>550</v>
      </c>
      <c r="E3810" t="n">
        <v>2693</v>
      </c>
      <c r="F3810" t="inlineStr">
        <is>
          <t xml:space="preserve">    sident Spina wegens de differenten in de Co-</t>
        </is>
      </c>
      <c r="G3810">
        <f>HYPERLINK("https://images.diginfra.net/iiif/NL-HaNA_1.01.02/3770/NL-HaNA_1.01.02_3770_0022.jpg/335,390,1149,3101/full/0/default.jpg", "iiif_url")</f>
        <v/>
      </c>
    </row>
    <row r="3811">
      <c r="A3811" t="inlineStr">
        <is>
          <t>NL-HaNA_1.01.02_3770_0022-page-42</t>
        </is>
      </c>
      <c r="B3811" t="inlineStr">
        <is>
          <t>NL-HaNA_1.01.02_3770_0022-column-435-490-949-2901</t>
        </is>
      </c>
      <c r="C3811" t="inlineStr">
        <is>
          <t>continuation</t>
        </is>
      </c>
      <c r="D3811" t="n">
        <v>543</v>
      </c>
      <c r="E3811" t="n">
        <v>2741</v>
      </c>
      <c r="F3811" t="inlineStr">
        <is>
          <t xml:space="preserve">    lonien in het Landt van Wirtembergh.</t>
        </is>
      </c>
      <c r="G3811">
        <f>HYPERLINK("https://images.diginfra.net/iiif/NL-HaNA_1.01.02/3770/NL-HaNA_1.01.02_3770_0022.jpg/335,390,1149,3101/full/0/default.jpg", "iiif_url")</f>
        <v/>
      </c>
    </row>
    <row r="3812">
      <c r="A3812" t="inlineStr">
        <is>
          <t>NL-HaNA_1.01.02_3770_0022-page-42</t>
        </is>
      </c>
      <c r="B3812" t="inlineStr">
        <is>
          <t>NL-HaNA_1.01.02_3770_0022-column-435-490-949-2901</t>
        </is>
      </c>
      <c r="C3812" t="inlineStr">
        <is>
          <t>continuation</t>
        </is>
      </c>
      <c r="D3812" t="n">
        <v>543</v>
      </c>
      <c r="E3812" t="n">
        <v>2810</v>
      </c>
      <c r="F3812" t="inlineStr">
        <is>
          <t xml:space="preserve">    968.</t>
        </is>
      </c>
      <c r="G3812">
        <f>HYPERLINK("https://images.diginfra.net/iiif/NL-HaNA_1.01.02/3770/NL-HaNA_1.01.02_3770_0022.jpg/335,390,1149,3101/full/0/default.jpg", "iiif_url")</f>
        <v/>
      </c>
    </row>
    <row r="3813">
      <c r="A3813" t="inlineStr">
        <is>
          <t>NL-HaNA_1.01.02_3770_0022-page-42</t>
        </is>
      </c>
      <c r="B3813" t="inlineStr">
        <is>
          <t>NL-HaNA_1.01.02_3770_0022-column-435-490-949-2901</t>
        </is>
      </c>
      <c r="C3813" t="inlineStr">
        <is>
          <t>lemma</t>
        </is>
      </c>
      <c r="D3813" t="n">
        <v>506</v>
      </c>
      <c r="E3813" t="n">
        <v>2838</v>
      </c>
      <c r="F3813" t="inlineStr">
        <is>
          <t>Wasteau, Medicine Doctor tot Leyden, in</t>
        </is>
      </c>
      <c r="G3813">
        <f>HYPERLINK("https://images.diginfra.net/iiif/NL-HaNA_1.01.02/3770/NL-HaNA_1.01.02_3770_0022.jpg/335,390,1149,3101/full/0/default.jpg", "iiif_url")</f>
        <v/>
      </c>
    </row>
    <row r="3814">
      <c r="A3814" t="inlineStr">
        <is>
          <t>NL-HaNA_1.01.02_3770_0022-page-42</t>
        </is>
      </c>
      <c r="B3814" t="inlineStr">
        <is>
          <t>NL-HaNA_1.01.02_3770_0022-column-435-490-949-2901</t>
        </is>
      </c>
      <c r="C3814" t="inlineStr">
        <is>
          <t>continuation</t>
        </is>
      </c>
      <c r="D3814" t="n">
        <v>545</v>
      </c>
      <c r="E3814" t="n">
        <v>2891</v>
      </c>
      <c r="F3814" t="inlineStr">
        <is>
          <t xml:space="preserve">    sijn goet recht tot de Nalatenschap van</t>
        </is>
      </c>
      <c r="G3814">
        <f>HYPERLINK("https://images.diginfra.net/iiif/NL-HaNA_1.01.02/3770/NL-HaNA_1.01.02_3770_0022.jpg/335,390,1149,3101/full/0/default.jpg", "iiif_url")</f>
        <v/>
      </c>
    </row>
    <row r="3815">
      <c r="A3815" t="inlineStr">
        <is>
          <t>NL-HaNA_1.01.02_3770_0022-page-42</t>
        </is>
      </c>
      <c r="B3815" t="inlineStr">
        <is>
          <t>NL-HaNA_1.01.02_3770_0022-column-435-490-949-2901</t>
        </is>
      </c>
      <c r="C3815" t="inlineStr">
        <is>
          <t>continuation</t>
        </is>
      </c>
      <c r="D3815" t="n">
        <v>552</v>
      </c>
      <c r="E3815" t="n">
        <v>2938</v>
      </c>
      <c r="F3815" t="inlineStr">
        <is>
          <t xml:space="preserve">    Antoinette Lacherois door den Ambassadeur</t>
        </is>
      </c>
      <c r="G3815">
        <f>HYPERLINK("https://images.diginfra.net/iiif/NL-HaNA_1.01.02/3770/NL-HaNA_1.01.02_3770_0022.jpg/335,390,1149,3101/full/0/default.jpg", "iiif_url")</f>
        <v/>
      </c>
    </row>
    <row r="3816">
      <c r="A3816" t="inlineStr">
        <is>
          <t>NL-HaNA_1.01.02_3770_0022-page-42</t>
        </is>
      </c>
      <c r="B3816" t="inlineStr">
        <is>
          <t>NL-HaNA_1.01.02_3770_0022-column-435-490-949-2901</t>
        </is>
      </c>
      <c r="C3816" t="inlineStr">
        <is>
          <t>continuation</t>
        </is>
      </c>
      <c r="D3816" t="n">
        <v>548</v>
      </c>
      <c r="E3816" t="n">
        <v>2987</v>
      </c>
      <c r="F3816" t="inlineStr">
        <is>
          <t xml:space="preserve">    Buys in Vrankrijck bevordert te werden.</t>
        </is>
      </c>
      <c r="G3816">
        <f>HYPERLINK("https://images.diginfra.net/iiif/NL-HaNA_1.01.02/3770/NL-HaNA_1.01.02_3770_0022.jpg/335,390,1149,3101/full/0/default.jpg", "iiif_url")</f>
        <v/>
      </c>
    </row>
    <row r="3817">
      <c r="A3817" t="inlineStr">
        <is>
          <t>NL-HaNA_1.01.02_3770_0022-page-42</t>
        </is>
      </c>
      <c r="B3817" t="inlineStr">
        <is>
          <t>NL-HaNA_1.01.02_3770_0022-column-435-490-949-2901</t>
        </is>
      </c>
      <c r="C3817" t="inlineStr">
        <is>
          <t>continuation</t>
        </is>
      </c>
      <c r="D3817" t="n">
        <v>550</v>
      </c>
      <c r="E3817" t="n">
        <v>3062</v>
      </c>
      <c r="F3817" t="inlineStr">
        <is>
          <t xml:space="preserve">    479.</t>
        </is>
      </c>
      <c r="G3817">
        <f>HYPERLINK("https://images.diginfra.net/iiif/NL-HaNA_1.01.02/3770/NL-HaNA_1.01.02_3770_0022.jpg/335,390,1149,3101/full/0/default.jpg", "iiif_url")</f>
        <v/>
      </c>
    </row>
    <row r="3818">
      <c r="A3818" t="inlineStr">
        <is>
          <t>NL-HaNA_1.01.02_3770_0022-page-42</t>
        </is>
      </c>
      <c r="B3818" t="inlineStr">
        <is>
          <t>NL-HaNA_1.01.02_3770_0022-column-435-490-949-2901</t>
        </is>
      </c>
      <c r="C3818" t="inlineStr">
        <is>
          <t>lemma</t>
        </is>
      </c>
      <c r="D3818" t="n">
        <v>506</v>
      </c>
      <c r="E3818" t="n">
        <v>3095</v>
      </c>
      <c r="F3818" t="inlineStr">
        <is>
          <t>West-Indische Compagnie. 197. 495. 937.</t>
        </is>
      </c>
      <c r="G3818">
        <f>HYPERLINK("https://images.diginfra.net/iiif/NL-HaNA_1.01.02/3770/NL-HaNA_1.01.02_3770_0022.jpg/335,390,1149,3101/full/0/default.jpg", "iiif_url")</f>
        <v/>
      </c>
    </row>
    <row r="3819">
      <c r="A3819" t="inlineStr">
        <is>
          <t>NL-HaNA_1.01.02_3770_0022-page-42</t>
        </is>
      </c>
      <c r="B3819" t="inlineStr">
        <is>
          <t>NL-HaNA_1.01.02_3770_0022-column-435-490-949-2901</t>
        </is>
      </c>
      <c r="C3819" t="inlineStr">
        <is>
          <t>lemma</t>
        </is>
      </c>
      <c r="D3819" t="n">
        <v>508</v>
      </c>
      <c r="E3819" t="n">
        <v>3140</v>
      </c>
      <c r="F3819" t="inlineStr">
        <is>
          <t>Westphaelschen Nederthynschen Kreytz we-</t>
        </is>
      </c>
      <c r="G3819">
        <f>HYPERLINK("https://images.diginfra.net/iiif/NL-HaNA_1.01.02/3770/NL-HaNA_1.01.02_3770_0022.jpg/335,390,1149,3101/full/0/default.jpg", "iiif_url")</f>
        <v/>
      </c>
    </row>
    <row r="3820">
      <c r="A3820" t="inlineStr">
        <is>
          <t>NL-HaNA_1.01.02_3770_0022-page-42</t>
        </is>
      </c>
      <c r="B3820" t="inlineStr">
        <is>
          <t>NL-HaNA_1.01.02_3770_0022-column-435-490-949-2901</t>
        </is>
      </c>
      <c r="C3820" t="inlineStr">
        <is>
          <t>continuation</t>
        </is>
      </c>
      <c r="D3820" t="n">
        <v>552</v>
      </c>
      <c r="E3820" t="n">
        <v>3182</v>
      </c>
      <c r="F3820" t="inlineStr">
        <is>
          <t xml:space="preserve">    gens het recht van den Churfurst van de</t>
        </is>
      </c>
      <c r="G3820">
        <f>HYPERLINK("https://images.diginfra.net/iiif/NL-HaNA_1.01.02/3770/NL-HaNA_1.01.02_3770_0022.jpg/335,390,1149,3101/full/0/default.jpg", "iiif_url")</f>
        <v/>
      </c>
    </row>
    <row r="3821">
      <c r="A3821" t="inlineStr">
        <is>
          <t>NL-HaNA_1.01.02_3770_0022-page-42</t>
        </is>
      </c>
      <c r="B3821" t="inlineStr">
        <is>
          <t>NL-HaNA_1.01.02_3770_0022-column-435-490-949-2901</t>
        </is>
      </c>
      <c r="C3821" t="inlineStr">
        <is>
          <t>continuation</t>
        </is>
      </c>
      <c r="D3821" t="n">
        <v>557</v>
      </c>
      <c r="E3821" t="n">
        <v>3232</v>
      </c>
      <c r="F3821" t="inlineStr">
        <is>
          <t xml:space="preserve">    Paltz op de Heerlijckbeyt van Kessenich,</t>
        </is>
      </c>
      <c r="G3821">
        <f>HYPERLINK("https://images.diginfra.net/iiif/NL-HaNA_1.01.02/3770/NL-HaNA_1.01.02_3770_0022.jpg/335,390,1149,3101/full/0/default.jpg", "iiif_url")</f>
        <v/>
      </c>
    </row>
    <row r="3822">
      <c r="A3822" t="inlineStr">
        <is>
          <t>NL-HaNA_1.01.02_3770_0022-page-42</t>
        </is>
      </c>
      <c r="B3822" t="inlineStr">
        <is>
          <t>NL-HaNA_1.01.02_3770_0022-column-435-490-949-2901</t>
        </is>
      </c>
      <c r="C3822" t="inlineStr">
        <is>
          <t>continuation</t>
        </is>
      </c>
      <c r="D3822" t="n">
        <v>557</v>
      </c>
      <c r="E3822" t="n">
        <v>3282</v>
      </c>
      <c r="F3822" t="inlineStr">
        <is>
          <t xml:space="preserve">    en het Overquartier van Gelderlandt daer op</t>
        </is>
      </c>
      <c r="G3822">
        <f>HYPERLINK("https://images.diginfra.net/iiif/NL-HaNA_1.01.02/3770/NL-HaNA_1.01.02_3770_0022.jpg/335,390,1149,3101/full/0/default.jpg", "iiif_url")</f>
        <v/>
      </c>
    </row>
    <row r="3823">
      <c r="A3823" t="inlineStr">
        <is>
          <t>NL-HaNA_1.01.02_3770_0022-page-42</t>
        </is>
      </c>
      <c r="B3823" t="inlineStr">
        <is>
          <t>NL-HaNA_1.01.02_3770_0022-column-435-490-949-2901</t>
        </is>
      </c>
      <c r="C3823" t="inlineStr">
        <is>
          <t>continuation</t>
        </is>
      </c>
      <c r="D3823" t="n">
        <v>557</v>
      </c>
      <c r="E3823" t="n">
        <v>3342</v>
      </c>
      <c r="F3823" t="inlineStr">
        <is>
          <t xml:space="preserve">    te berichten. 680.</t>
        </is>
      </c>
      <c r="G3823">
        <f>HYPERLINK("https://images.diginfra.net/iiif/NL-HaNA_1.01.02/3770/NL-HaNA_1.01.02_3770_0022.jpg/335,390,1149,3101/full/0/default.jpg", "iiif_url")</f>
        <v/>
      </c>
    </row>
    <row r="3825">
      <c r="A3825" t="inlineStr">
        <is>
          <t>NL-HaNA_1.01.02_3770_0022-page-42</t>
        </is>
      </c>
      <c r="B3825" t="inlineStr">
        <is>
          <t>NL-HaNA_1.01.02_3770_0022-column-1393-457-960-2911</t>
        </is>
      </c>
      <c r="C3825" t="inlineStr">
        <is>
          <t>repeat_lemma</t>
        </is>
      </c>
      <c r="D3825" t="n">
        <v>1554</v>
      </c>
      <c r="E3825" t="n">
        <v>480</v>
      </c>
      <c r="F3825" t="inlineStr">
        <is>
          <t xml:space="preserve">        te examineren het voorschreve bericht</t>
        </is>
      </c>
      <c r="G3825">
        <f>HYPERLINK("https://images.diginfra.net/iiif/NL-HaNA_1.01.02/3770/NL-HaNA_1.01.02_3770_0022.jpg/1293,357,1160,3111/full/0/default.jpg", "iiif_url")</f>
        <v/>
      </c>
    </row>
    <row r="3826">
      <c r="A3826" t="inlineStr">
        <is>
          <t>NL-HaNA_1.01.02_3770_0022-page-42</t>
        </is>
      </c>
      <c r="B3826" t="inlineStr">
        <is>
          <t>NL-HaNA_1.01.02_3770_0022-column-1393-457-960-2911</t>
        </is>
      </c>
      <c r="C3826" t="inlineStr">
        <is>
          <t>continuation</t>
        </is>
      </c>
      <c r="D3826" t="n">
        <v>1438</v>
      </c>
      <c r="E3826" t="n">
        <v>543</v>
      </c>
      <c r="F3826" t="inlineStr">
        <is>
          <t xml:space="preserve">    802.</t>
        </is>
      </c>
      <c r="G3826">
        <f>HYPERLINK("https://images.diginfra.net/iiif/NL-HaNA_1.01.02/3770/NL-HaNA_1.01.02_3770_0022.jpg/1293,357,1160,3111/full/0/default.jpg", "iiif_url")</f>
        <v/>
      </c>
    </row>
    <row r="3827">
      <c r="A3827" t="inlineStr">
        <is>
          <t>NL-HaNA_1.01.02_3770_0022-page-42</t>
        </is>
      </c>
      <c r="B3827" t="inlineStr">
        <is>
          <t>NL-HaNA_1.01.02_3770_0022-column-1393-457-960-2911</t>
        </is>
      </c>
      <c r="C3827" t="inlineStr">
        <is>
          <t>lemma</t>
        </is>
      </c>
      <c r="D3827" t="n">
        <v>1396</v>
      </c>
      <c r="E3827" t="n">
        <v>576</v>
      </c>
      <c r="F3827" t="inlineStr">
        <is>
          <t>Westphalen, Gereformeerde Gemeente tot Ge-</t>
        </is>
      </c>
      <c r="G3827">
        <f>HYPERLINK("https://images.diginfra.net/iiif/NL-HaNA_1.01.02/3770/NL-HaNA_1.01.02_3770_0022.jpg/1293,357,1160,3111/full/0/default.jpg", "iiif_url")</f>
        <v/>
      </c>
    </row>
    <row r="3828">
      <c r="A3828" t="inlineStr">
        <is>
          <t>NL-HaNA_1.01.02_3770_0022-page-42</t>
        </is>
      </c>
      <c r="B3828" t="inlineStr">
        <is>
          <t>NL-HaNA_1.01.02_3770_0022-column-1393-457-960-2911</t>
        </is>
      </c>
      <c r="C3828" t="inlineStr">
        <is>
          <t>continuation</t>
        </is>
      </c>
      <c r="D3828" t="n">
        <v>1440</v>
      </c>
      <c r="E3828" t="n">
        <v>629</v>
      </c>
      <c r="F3828" t="inlineStr">
        <is>
          <t xml:space="preserve">    men vyf hondert guldens voor noch een jaer</t>
        </is>
      </c>
      <c r="G3828">
        <f>HYPERLINK("https://images.diginfra.net/iiif/NL-HaNA_1.01.02/3770/NL-HaNA_1.01.02_3770_0022.jpg/1293,357,1160,3111/full/0/default.jpg", "iiif_url")</f>
        <v/>
      </c>
    </row>
    <row r="3829">
      <c r="A3829" t="inlineStr">
        <is>
          <t>NL-HaNA_1.01.02_3770_0022-page-42</t>
        </is>
      </c>
      <c r="B3829" t="inlineStr">
        <is>
          <t>NL-HaNA_1.01.02_3770_0022-column-1393-457-960-2911</t>
        </is>
      </c>
      <c r="C3829" t="inlineStr">
        <is>
          <t>continuation</t>
        </is>
      </c>
      <c r="D3829" t="n">
        <v>1442</v>
      </c>
      <c r="E3829" t="n">
        <v>685</v>
      </c>
      <c r="F3829" t="inlineStr">
        <is>
          <t xml:space="preserve">    geaccordeert. 678.</t>
        </is>
      </c>
      <c r="G3829">
        <f>HYPERLINK("https://images.diginfra.net/iiif/NL-HaNA_1.01.02/3770/NL-HaNA_1.01.02_3770_0022.jpg/1293,357,1160,3111/full/0/default.jpg", "iiif_url")</f>
        <v/>
      </c>
    </row>
    <row r="3830">
      <c r="A3830" t="inlineStr">
        <is>
          <t>NL-HaNA_1.01.02_3770_0022-page-42</t>
        </is>
      </c>
      <c r="B3830" t="inlineStr">
        <is>
          <t>NL-HaNA_1.01.02_3770_0022-column-1393-457-960-2911</t>
        </is>
      </c>
      <c r="C3830" t="inlineStr">
        <is>
          <t>lemma</t>
        </is>
      </c>
      <c r="D3830" t="n">
        <v>1403</v>
      </c>
      <c r="E3830" t="n">
        <v>722</v>
      </c>
      <c r="F3830" t="inlineStr">
        <is>
          <t>Weydenfels om prompte expeditie van justitie</t>
        </is>
      </c>
      <c r="G3830">
        <f>HYPERLINK("https://images.diginfra.net/iiif/NL-HaNA_1.01.02/3770/NL-HaNA_1.01.02_3770_0022.jpg/1293,357,1160,3111/full/0/default.jpg", "iiif_url")</f>
        <v/>
      </c>
    </row>
    <row r="3831">
      <c r="A3831" t="inlineStr">
        <is>
          <t>NL-HaNA_1.01.02_3770_0022-page-42</t>
        </is>
      </c>
      <c r="B3831" t="inlineStr">
        <is>
          <t>NL-HaNA_1.01.02_3770_0022-column-1393-457-960-2911</t>
        </is>
      </c>
      <c r="C3831" t="inlineStr">
        <is>
          <t>continuation</t>
        </is>
      </c>
      <c r="D3831" t="n">
        <v>1447</v>
      </c>
      <c r="E3831" t="n">
        <v>785</v>
      </c>
      <c r="F3831" t="inlineStr">
        <is>
          <t xml:space="preserve">    627.</t>
        </is>
      </c>
      <c r="G3831">
        <f>HYPERLINK("https://images.diginfra.net/iiif/NL-HaNA_1.01.02/3770/NL-HaNA_1.01.02_3770_0022.jpg/1293,357,1160,3111/full/0/default.jpg", "iiif_url")</f>
        <v/>
      </c>
    </row>
    <row r="3832">
      <c r="A3832" t="inlineStr">
        <is>
          <t>NL-HaNA_1.01.02_3770_0022-page-42</t>
        </is>
      </c>
      <c r="B3832" t="inlineStr">
        <is>
          <t>NL-HaNA_1.01.02_3770_0022-column-1393-457-960-2911</t>
        </is>
      </c>
      <c r="C3832" t="inlineStr">
        <is>
          <t>lemma</t>
        </is>
      </c>
      <c r="D3832" t="n">
        <v>1407</v>
      </c>
      <c r="E3832" t="n">
        <v>818</v>
      </c>
      <c r="F3832" t="inlineStr">
        <is>
          <t>Wirtembergh, Predikanten in de Colonien al-</t>
        </is>
      </c>
      <c r="G3832">
        <f>HYPERLINK("https://images.diginfra.net/iiif/NL-HaNA_1.01.02/3770/NL-HaNA_1.01.02_3770_0022.jpg/1293,357,1160,3111/full/0/default.jpg", "iiif_url")</f>
        <v/>
      </c>
    </row>
    <row r="3833">
      <c r="A3833" t="inlineStr">
        <is>
          <t>NL-HaNA_1.01.02_3770_0022-page-42</t>
        </is>
      </c>
      <c r="B3833" t="inlineStr">
        <is>
          <t>NL-HaNA_1.01.02_3770_0022-column-1393-457-960-2911</t>
        </is>
      </c>
      <c r="C3833" t="inlineStr">
        <is>
          <t>continuation</t>
        </is>
      </c>
      <c r="D3833" t="n">
        <v>1452</v>
      </c>
      <c r="E3833" t="n">
        <v>869</v>
      </c>
      <c r="F3833" t="inlineStr">
        <is>
          <t xml:space="preserve">    daer om aghterstallen en continuatie van be-</t>
        </is>
      </c>
      <c r="G3833">
        <f>HYPERLINK("https://images.diginfra.net/iiif/NL-HaNA_1.01.02/3770/NL-HaNA_1.01.02_3770_0022.jpg/1293,357,1160,3111/full/0/default.jpg", "iiif_url")</f>
        <v/>
      </c>
    </row>
    <row r="3834">
      <c r="A3834" t="inlineStr">
        <is>
          <t>NL-HaNA_1.01.02_3770_0022-page-42</t>
        </is>
      </c>
      <c r="B3834" t="inlineStr">
        <is>
          <t>NL-HaNA_1.01.02_3770_0022-column-1393-457-960-2911</t>
        </is>
      </c>
      <c r="C3834" t="inlineStr">
        <is>
          <t>continuation</t>
        </is>
      </c>
      <c r="D3834" t="n">
        <v>1454</v>
      </c>
      <c r="E3834" t="n">
        <v>919</v>
      </c>
      <c r="F3834" t="inlineStr">
        <is>
          <t xml:space="preserve">    loofde pensioenen, en wegens de ergernisse</t>
        </is>
      </c>
      <c r="G3834">
        <f>HYPERLINK("https://images.diginfra.net/iiif/NL-HaNA_1.01.02/3770/NL-HaNA_1.01.02_3770_0022.jpg/1293,357,1160,3111/full/0/default.jpg", "iiif_url")</f>
        <v/>
      </c>
    </row>
    <row r="3835">
      <c r="A3835" t="inlineStr">
        <is>
          <t>NL-HaNA_1.01.02_3770_0022-page-42</t>
        </is>
      </c>
      <c r="B3835" t="inlineStr">
        <is>
          <t>NL-HaNA_1.01.02_3770_0022-column-1393-457-960-2911</t>
        </is>
      </c>
      <c r="C3835" t="inlineStr">
        <is>
          <t>continuation</t>
        </is>
      </c>
      <c r="D3835" t="n">
        <v>1452</v>
      </c>
      <c r="E3835" t="n">
        <v>972</v>
      </c>
      <c r="F3835" t="inlineStr">
        <is>
          <t xml:space="preserve">    door den Predikant Guemar aen sijn Gemeente</t>
        </is>
      </c>
      <c r="G3835">
        <f>HYPERLINK("https://images.diginfra.net/iiif/NL-HaNA_1.01.02/3770/NL-HaNA_1.01.02_3770_0022.jpg/1293,357,1160,3111/full/0/default.jpg", "iiif_url")</f>
        <v/>
      </c>
    </row>
    <row r="3836">
      <c r="A3836" t="inlineStr">
        <is>
          <t>NL-HaNA_1.01.02_3770_0022-page-42</t>
        </is>
      </c>
      <c r="B3836" t="inlineStr">
        <is>
          <t>NL-HaNA_1.01.02_3770_0022-column-1393-457-960-2911</t>
        </is>
      </c>
      <c r="C3836" t="inlineStr">
        <is>
          <t>continuation</t>
        </is>
      </c>
      <c r="D3836" t="n">
        <v>1454</v>
      </c>
      <c r="E3836" t="n">
        <v>1025</v>
      </c>
      <c r="F3836" t="inlineStr">
        <is>
          <t xml:space="preserve">    gegeven. 280.</t>
        </is>
      </c>
      <c r="G3836">
        <f>HYPERLINK("https://images.diginfra.net/iiif/NL-HaNA_1.01.02/3770/NL-HaNA_1.01.02_3770_0022.jpg/1293,357,1160,3111/full/0/default.jpg", "iiif_url")</f>
        <v/>
      </c>
    </row>
    <row r="3837">
      <c r="A3837" t="inlineStr">
        <is>
          <t>NL-HaNA_1.01.02_3770_0022-page-42</t>
        </is>
      </c>
      <c r="B3837" t="inlineStr">
        <is>
          <t>NL-HaNA_1.01.02_3770_0022-column-1393-457-960-2911</t>
        </is>
      </c>
      <c r="C3837" t="inlineStr">
        <is>
          <t>repeat_lemma</t>
        </is>
      </c>
      <c r="D3837" t="n">
        <v>1582</v>
      </c>
      <c r="E3837" t="n">
        <v>1064</v>
      </c>
      <c r="F3837" t="inlineStr">
        <is>
          <t xml:space="preserve">        Heespen klagende over de ciatie van</t>
        </is>
      </c>
      <c r="G3837">
        <f>HYPERLINK("https://images.diginfra.net/iiif/NL-HaNA_1.01.02/3770/NL-HaNA_1.01.02_3770_0022.jpg/1293,357,1160,3111/full/0/default.jpg", "iiif_url")</f>
        <v/>
      </c>
    </row>
    <row r="3838">
      <c r="A3838" t="inlineStr">
        <is>
          <t>NL-HaNA_1.01.02_3770_0022-page-42</t>
        </is>
      </c>
      <c r="B3838" t="inlineStr">
        <is>
          <t>NL-HaNA_1.01.02_3770_0022-column-1393-457-960-2911</t>
        </is>
      </c>
      <c r="C3838" t="inlineStr">
        <is>
          <t>continuation</t>
        </is>
      </c>
      <c r="D3838" t="n">
        <v>1459</v>
      </c>
      <c r="E3838" t="n">
        <v>1114</v>
      </c>
      <c r="F3838" t="inlineStr">
        <is>
          <t xml:space="preserve">    sijn Secretaris voor het Hof van Hollandt,</t>
        </is>
      </c>
      <c r="G3838">
        <f>HYPERLINK("https://images.diginfra.net/iiif/NL-HaNA_1.01.02/3770/NL-HaNA_1.01.02_3770_0022.jpg/1293,357,1160,3111/full/0/default.jpg", "iiif_url")</f>
        <v/>
      </c>
    </row>
    <row r="3839">
      <c r="A3839" t="inlineStr">
        <is>
          <t>NL-HaNA_1.01.02_3770_0022-page-42</t>
        </is>
      </c>
      <c r="B3839" t="inlineStr">
        <is>
          <t>NL-HaNA_1.01.02_3770_0022-column-1393-457-960-2911</t>
        </is>
      </c>
      <c r="C3839" t="inlineStr">
        <is>
          <t>continuation</t>
        </is>
      </c>
      <c r="D3839" t="n">
        <v>1463</v>
      </c>
      <c r="E3839" t="n">
        <v>1163</v>
      </c>
      <c r="F3839" t="inlineStr">
        <is>
          <t xml:space="preserve">    en de Staten van die Provincie versocht alle</t>
        </is>
      </c>
      <c r="G3839">
        <f>HYPERLINK("https://images.diginfra.net/iiif/NL-HaNA_1.01.02/3770/NL-HaNA_1.01.02_3770_0022.jpg/1293,357,1160,3111/full/0/default.jpg", "iiif_url")</f>
        <v/>
      </c>
    </row>
    <row r="3840">
      <c r="A3840" t="inlineStr">
        <is>
          <t>NL-HaNA_1.01.02_3770_0022-page-42</t>
        </is>
      </c>
      <c r="B3840" t="inlineStr">
        <is>
          <t>NL-HaNA_1.01.02_3770_0022-column-1393-457-960-2911</t>
        </is>
      </c>
      <c r="C3840" t="inlineStr">
        <is>
          <t>continuation</t>
        </is>
      </c>
      <c r="D3840" t="n">
        <v>1463</v>
      </c>
      <c r="E3840" t="n">
        <v>1214</v>
      </c>
      <c r="F3840" t="inlineStr">
        <is>
          <t xml:space="preserve">    rechtmatige redenen van klagen wech te ne-</t>
        </is>
      </c>
      <c r="G3840">
        <f>HYPERLINK("https://images.diginfra.net/iiif/NL-HaNA_1.01.02/3770/NL-HaNA_1.01.02_3770_0022.jpg/1293,357,1160,3111/full/0/default.jpg", "iiif_url")</f>
        <v/>
      </c>
    </row>
    <row r="3841">
      <c r="A3841" t="inlineStr">
        <is>
          <t>NL-HaNA_1.01.02_3770_0022-page-42</t>
        </is>
      </c>
      <c r="B3841" t="inlineStr">
        <is>
          <t>NL-HaNA_1.01.02_3770_0022-column-1393-457-960-2911</t>
        </is>
      </c>
      <c r="C3841" t="inlineStr">
        <is>
          <t>continuation</t>
        </is>
      </c>
      <c r="D3841" t="n">
        <v>1466</v>
      </c>
      <c r="E3841" t="n">
        <v>1272</v>
      </c>
      <c r="F3841" t="inlineStr">
        <is>
          <t xml:space="preserve">    men. 390.</t>
        </is>
      </c>
      <c r="G3841">
        <f>HYPERLINK("https://images.diginfra.net/iiif/NL-HaNA_1.01.02/3770/NL-HaNA_1.01.02_3770_0022.jpg/1293,357,1160,3111/full/0/default.jpg", "iiif_url")</f>
        <v/>
      </c>
    </row>
    <row r="3842">
      <c r="A3842" t="inlineStr">
        <is>
          <t>NL-HaNA_1.01.02_3770_0022-page-42</t>
        </is>
      </c>
      <c r="B3842" t="inlineStr">
        <is>
          <t>NL-HaNA_1.01.02_3770_0022-column-1393-457-960-2911</t>
        </is>
      </c>
      <c r="C3842" t="inlineStr">
        <is>
          <t>non_index_line</t>
        </is>
      </c>
      <c r="D3842" t="n">
        <v>1601</v>
      </c>
      <c r="E3842" t="n">
        <v>1306</v>
      </c>
      <c r="F3842" t="inlineStr">
        <is>
          <t xml:space="preserve">        Hertogh versoeck om alle Pepieren en</t>
        </is>
      </c>
      <c r="G3842">
        <f>HYPERLINK("https://images.diginfra.net/iiif/NL-HaNA_1.01.02/3770/NL-HaNA_1.01.02_3770_0022.jpg/1293,357,1160,3111/full/0/default.jpg", "iiif_url")</f>
        <v/>
      </c>
    </row>
    <row r="3843">
      <c r="A3843" t="inlineStr">
        <is>
          <t>NL-HaNA_1.01.02_3770_0022-page-42</t>
        </is>
      </c>
      <c r="B3843" t="inlineStr">
        <is>
          <t>NL-HaNA_1.01.02_3770_0022-column-1393-457-960-2911</t>
        </is>
      </c>
      <c r="C3843" t="inlineStr">
        <is>
          <t>continuation</t>
        </is>
      </c>
      <c r="D3843" t="n">
        <v>1473</v>
      </c>
      <c r="E3843" t="n">
        <v>1360</v>
      </c>
      <c r="F3843" t="inlineStr">
        <is>
          <t xml:space="preserve">    Effecten van des selfs Raedt van Heespen,</t>
        </is>
      </c>
      <c r="G3843">
        <f>HYPERLINK("https://images.diginfra.net/iiif/NL-HaNA_1.01.02/3770/NL-HaNA_1.01.02_3770_0022.jpg/1293,357,1160,3111/full/0/default.jpg", "iiif_url")</f>
        <v/>
      </c>
    </row>
    <row r="3844">
      <c r="A3844" t="inlineStr">
        <is>
          <t>NL-HaNA_1.01.02_3770_0022-page-42</t>
        </is>
      </c>
      <c r="B3844" t="inlineStr">
        <is>
          <t>NL-HaNA_1.01.02_3770_0022-column-1393-457-960-2911</t>
        </is>
      </c>
      <c r="C3844" t="inlineStr">
        <is>
          <t>continuation</t>
        </is>
      </c>
      <c r="D3844" t="n">
        <v>1468</v>
      </c>
      <c r="E3844" t="n">
        <v>1412</v>
      </c>
      <c r="F3844" t="inlineStr">
        <is>
          <t xml:space="preserve">    die in haer Hoogh Mog. Dominium zyn,</t>
        </is>
      </c>
      <c r="G3844">
        <f>HYPERLINK("https://images.diginfra.net/iiif/NL-HaNA_1.01.02/3770/NL-HaNA_1.01.02_3770_0022.jpg/1293,357,1160,3111/full/0/default.jpg", "iiif_url")</f>
        <v/>
      </c>
    </row>
    <row r="3845">
      <c r="A3845" t="inlineStr">
        <is>
          <t>NL-HaNA_1.01.02_3770_0022-page-42</t>
        </is>
      </c>
      <c r="B3845" t="inlineStr">
        <is>
          <t>NL-HaNA_1.01.02_3770_0022-column-1393-457-960-2911</t>
        </is>
      </c>
      <c r="C3845" t="inlineStr">
        <is>
          <t>continuation</t>
        </is>
      </c>
      <c r="D3845" t="n">
        <v>1470</v>
      </c>
      <c r="E3845" t="n">
        <v>1464</v>
      </c>
      <c r="F3845" t="inlineStr">
        <is>
          <t xml:space="preserve">    in beslagh te nemen. 727.</t>
        </is>
      </c>
      <c r="G3845">
        <f>HYPERLINK("https://images.diginfra.net/iiif/NL-HaNA_1.01.02/3770/NL-HaNA_1.01.02_3770_0022.jpg/1293,357,1160,3111/full/0/default.jpg", "iiif_url")</f>
        <v/>
      </c>
    </row>
    <row r="3846">
      <c r="A3846" t="inlineStr">
        <is>
          <t>NL-HaNA_1.01.02_3770_0022-page-42</t>
        </is>
      </c>
      <c r="B3846" t="inlineStr">
        <is>
          <t>NL-HaNA_1.01.02_3770_0022-column-1393-457-960-2911</t>
        </is>
      </c>
      <c r="C3846" t="inlineStr">
        <is>
          <t>lemma</t>
        </is>
      </c>
      <c r="D3846" t="n">
        <v>1433</v>
      </c>
      <c r="E3846" t="n">
        <v>1504</v>
      </c>
      <c r="F3846" t="inlineStr">
        <is>
          <t>Witte, Boeckhouder van den Commissivaerder</t>
        </is>
      </c>
      <c r="G3846">
        <f>HYPERLINK("https://images.diginfra.net/iiif/NL-HaNA_1.01.02/3770/NL-HaNA_1.01.02_3770_0022.jpg/1293,357,1160,3111/full/0/default.jpg", "iiif_url")</f>
        <v/>
      </c>
    </row>
    <row r="3847">
      <c r="A3847" t="inlineStr">
        <is>
          <t>NL-HaNA_1.01.02_3770_0022-page-42</t>
        </is>
      </c>
      <c r="B3847" t="inlineStr">
        <is>
          <t>NL-HaNA_1.01.02_3770_0022-column-1393-457-960-2911</t>
        </is>
      </c>
      <c r="C3847" t="inlineStr">
        <is>
          <t>continuation</t>
        </is>
      </c>
      <c r="D3847" t="n">
        <v>1475</v>
      </c>
      <c r="E3847" t="n">
        <v>1554</v>
      </c>
      <c r="F3847" t="inlineStr">
        <is>
          <t xml:space="preserve">    de Orangeboom , wegens pramie voor het</t>
        </is>
      </c>
      <c r="G3847">
        <f>HYPERLINK("https://images.diginfra.net/iiif/NL-HaNA_1.01.02/3770/NL-HaNA_1.01.02_3770_0022.jpg/1293,357,1160,3111/full/0/default.jpg", "iiif_url")</f>
        <v/>
      </c>
    </row>
    <row r="3848">
      <c r="A3848" t="inlineStr">
        <is>
          <t>NL-HaNA_1.01.02_3770_0022-page-42</t>
        </is>
      </c>
      <c r="B3848" t="inlineStr">
        <is>
          <t>NL-HaNA_1.01.02_3770_0022-column-1393-457-960-2911</t>
        </is>
      </c>
      <c r="C3848" t="inlineStr">
        <is>
          <t>continuation</t>
        </is>
      </c>
      <c r="D3848" t="n">
        <v>1477</v>
      </c>
      <c r="E3848" t="n">
        <v>1601</v>
      </c>
      <c r="F3848" t="inlineStr">
        <is>
          <t xml:space="preserve">    veroveren van een Spaensche Kaper, by het</t>
        </is>
      </c>
      <c r="G3848">
        <f>HYPERLINK("https://images.diginfra.net/iiif/NL-HaNA_1.01.02/3770/NL-HaNA_1.01.02_3770_0022.jpg/1293,357,1160,3111/full/0/default.jpg", "iiif_url")</f>
        <v/>
      </c>
    </row>
    <row r="3849">
      <c r="A3849" t="inlineStr">
        <is>
          <t>NL-HaNA_1.01.02_3770_0022-page-42</t>
        </is>
      </c>
      <c r="B3849" t="inlineStr">
        <is>
          <t>NL-HaNA_1.01.02_3770_0022-column-1393-457-960-2911</t>
        </is>
      </c>
      <c r="C3849" t="inlineStr">
        <is>
          <t>continuation</t>
        </is>
      </c>
      <c r="D3849" t="n">
        <v>1480</v>
      </c>
      <c r="E3849" t="n">
        <v>1653</v>
      </c>
      <c r="F3849" t="inlineStr">
        <is>
          <t xml:space="preserve">    Collegie ter Admiraliteyt in Zeelandt gewey-</t>
        </is>
      </c>
      <c r="G3849">
        <f>HYPERLINK("https://images.diginfra.net/iiif/NL-HaNA_1.01.02/3770/NL-HaNA_1.01.02_3770_0022.jpg/1293,357,1160,3111/full/0/default.jpg", "iiif_url")</f>
        <v/>
      </c>
    </row>
    <row r="3850">
      <c r="A3850" t="inlineStr">
        <is>
          <t>NL-HaNA_1.01.02_3770_0022-page-42</t>
        </is>
      </c>
      <c r="B3850" t="inlineStr">
        <is>
          <t>NL-HaNA_1.01.02_3770_0022-column-1393-457-960-2911</t>
        </is>
      </c>
      <c r="C3850" t="inlineStr">
        <is>
          <t>continuation</t>
        </is>
      </c>
      <c r="D3850" t="n">
        <v>1480</v>
      </c>
      <c r="E3850" t="n">
        <v>1709</v>
      </c>
      <c r="F3850" t="inlineStr">
        <is>
          <t xml:space="preserve">    gert te betalen. 213.</t>
        </is>
      </c>
      <c r="G3850">
        <f>HYPERLINK("https://images.diginfra.net/iiif/NL-HaNA_1.01.02/3770/NL-HaNA_1.01.02_3770_0022.jpg/1293,357,1160,3111/full/0/default.jpg", "iiif_url")</f>
        <v/>
      </c>
    </row>
    <row r="3851">
      <c r="A3851" t="inlineStr">
        <is>
          <t>NL-HaNA_1.01.02_3770_0022-page-42</t>
        </is>
      </c>
      <c r="B3851" t="inlineStr">
        <is>
          <t>NL-HaNA_1.01.02_3770_0022-column-1393-457-960-2911</t>
        </is>
      </c>
      <c r="C3851" t="inlineStr">
        <is>
          <t>lemma</t>
        </is>
      </c>
      <c r="D3851" t="n">
        <v>1442</v>
      </c>
      <c r="E3851" t="n">
        <v>1750</v>
      </c>
      <c r="F3851" t="inlineStr">
        <is>
          <t>Woestine, Baron de Troibreze, &amp;c. en fijne</t>
        </is>
      </c>
      <c r="G3851">
        <f>HYPERLINK("https://images.diginfra.net/iiif/NL-HaNA_1.01.02/3770/NL-HaNA_1.01.02_3770_0022.jpg/1293,357,1160,3111/full/0/default.jpg", "iiif_url")</f>
        <v/>
      </c>
    </row>
    <row r="3852">
      <c r="A3852" t="inlineStr">
        <is>
          <t>NL-HaNA_1.01.02_3770_0022-page-42</t>
        </is>
      </c>
      <c r="B3852" t="inlineStr">
        <is>
          <t>NL-HaNA_1.01.02_3770_0022-column-1393-457-960-2911</t>
        </is>
      </c>
      <c r="C3852" t="inlineStr">
        <is>
          <t>continuation</t>
        </is>
      </c>
      <c r="D3852" t="n">
        <v>1484</v>
      </c>
      <c r="E3852" t="n">
        <v>1798</v>
      </c>
      <c r="F3852" t="inlineStr">
        <is>
          <t xml:space="preserve">    Successeurs te genieten de exemptie van het</t>
        </is>
      </c>
      <c r="G3852">
        <f>HYPERLINK("https://images.diginfra.net/iiif/NL-HaNA_1.01.02/3770/NL-HaNA_1.01.02_3770_0022.jpg/1293,357,1160,3111/full/0/default.jpg", "iiif_url")</f>
        <v/>
      </c>
    </row>
    <row r="3853">
      <c r="A3853" t="inlineStr">
        <is>
          <t>NL-HaNA_1.01.02_3770_0022-page-42</t>
        </is>
      </c>
      <c r="B3853" t="inlineStr">
        <is>
          <t>NL-HaNA_1.01.02_3770_0022-column-1393-457-960-2911</t>
        </is>
      </c>
      <c r="C3853" t="inlineStr">
        <is>
          <t>continuation</t>
        </is>
      </c>
      <c r="D3853" t="n">
        <v>1487</v>
      </c>
      <c r="E3853" t="n">
        <v>1847</v>
      </c>
      <c r="F3853" t="inlineStr">
        <is>
          <t xml:space="preserve">    Dryncken in sijn Huys binnen de Stadt 1pe-</t>
        </is>
      </c>
      <c r="G3853">
        <f>HYPERLINK("https://images.diginfra.net/iiif/NL-HaNA_1.01.02/3770/NL-HaNA_1.01.02_3770_0022.jpg/1293,357,1160,3111/full/0/default.jpg", "iiif_url")</f>
        <v/>
      </c>
    </row>
    <row r="3854">
      <c r="A3854" t="inlineStr">
        <is>
          <t>NL-HaNA_1.01.02_3770_0022-page-42</t>
        </is>
      </c>
      <c r="B3854" t="inlineStr">
        <is>
          <t>NL-HaNA_1.01.02_3770_0022-column-1393-457-960-2911</t>
        </is>
      </c>
      <c r="C3854" t="inlineStr">
        <is>
          <t>continuation</t>
        </is>
      </c>
      <c r="D3854" t="n">
        <v>1484</v>
      </c>
      <c r="E3854" t="n">
        <v>1916</v>
      </c>
      <c r="F3854" t="inlineStr">
        <is>
          <t xml:space="preserve">    ren. 1170.</t>
        </is>
      </c>
      <c r="G3854">
        <f>HYPERLINK("https://images.diginfra.net/iiif/NL-HaNA_1.01.02/3770/NL-HaNA_1.01.02_3770_0022.jpg/1293,357,1160,3111/full/0/default.jpg", "iiif_url")</f>
        <v/>
      </c>
    </row>
    <row r="3855">
      <c r="A3855" t="inlineStr">
        <is>
          <t>NL-HaNA_1.01.02_3770_0022-page-42</t>
        </is>
      </c>
      <c r="B3855" t="inlineStr">
        <is>
          <t>NL-HaNA_1.01.02_3770_0022-column-1393-457-960-2911</t>
        </is>
      </c>
      <c r="C3855" t="inlineStr">
        <is>
          <t>lemma</t>
        </is>
      </c>
      <c r="D3855" t="n">
        <v>1447</v>
      </c>
      <c r="E3855" t="n">
        <v>1943</v>
      </c>
      <c r="F3855" t="inlineStr">
        <is>
          <t>Wolffenbuttel , siet Brunwijck, letier B., en</t>
        </is>
      </c>
      <c r="G3855">
        <f>HYPERLINK("https://images.diginfra.net/iiif/NL-HaNA_1.01.02/3770/NL-HaNA_1.01.02_3770_0022.jpg/1293,357,1160,3111/full/0/default.jpg", "iiif_url")</f>
        <v/>
      </c>
    </row>
    <row r="3856">
      <c r="A3856" t="inlineStr">
        <is>
          <t>NL-HaNA_1.01.02_3770_0022-page-42</t>
        </is>
      </c>
      <c r="B3856" t="inlineStr">
        <is>
          <t>NL-HaNA_1.01.02_3770_0022-column-1393-457-960-2911</t>
        </is>
      </c>
      <c r="C3856" t="inlineStr">
        <is>
          <t>continuation</t>
        </is>
      </c>
      <c r="D3856" t="n">
        <v>1489</v>
      </c>
      <c r="E3856" t="n">
        <v>2001</v>
      </c>
      <c r="F3856" t="inlineStr">
        <is>
          <t xml:space="preserve">    Lunenburgh letter L.</t>
        </is>
      </c>
      <c r="G3856">
        <f>HYPERLINK("https://images.diginfra.net/iiif/NL-HaNA_1.01.02/3770/NL-HaNA_1.01.02_3770_0022.jpg/1293,357,1160,3111/full/0/default.jpg", "iiif_url")</f>
        <v/>
      </c>
    </row>
    <row r="3857">
      <c r="A3857" t="inlineStr">
        <is>
          <t>NL-HaNA_1.01.02_3770_0022-page-42</t>
        </is>
      </c>
      <c r="B3857" t="inlineStr">
        <is>
          <t>NL-HaNA_1.01.02_3770_0022-column-1393-457-960-2911</t>
        </is>
      </c>
      <c r="C3857" t="inlineStr">
        <is>
          <t>lemma</t>
        </is>
      </c>
      <c r="D3857" t="n">
        <v>1452</v>
      </c>
      <c r="E3857" t="n">
        <v>2041</v>
      </c>
      <c r="F3857" t="inlineStr">
        <is>
          <t>Wolters, Koopman tot Rotterdam, om als</t>
        </is>
      </c>
      <c r="G3857">
        <f>HYPERLINK("https://images.diginfra.net/iiif/NL-HaNA_1.01.02/3770/NL-HaNA_1.01.02_3770_0022.jpg/1293,357,1160,3111/full/0/default.jpg", "iiif_url")</f>
        <v/>
      </c>
    </row>
    <row r="3858">
      <c r="A3858" t="inlineStr">
        <is>
          <t>NL-HaNA_1.01.02_3770_0022-page-42</t>
        </is>
      </c>
      <c r="B3858" t="inlineStr">
        <is>
          <t>NL-HaNA_1.01.02_3770_0022-column-1393-457-960-2911</t>
        </is>
      </c>
      <c r="C3858" t="inlineStr">
        <is>
          <t>continuation</t>
        </is>
      </c>
      <c r="D3858" t="n">
        <v>1496</v>
      </c>
      <c r="E3858" t="n">
        <v>2091</v>
      </c>
      <c r="F3858" t="inlineStr">
        <is>
          <t xml:space="preserve">    Agent van den Koningh van Groot-Brit-</t>
        </is>
      </c>
      <c r="G3858">
        <f>HYPERLINK("https://images.diginfra.net/iiif/NL-HaNA_1.01.02/3770/NL-HaNA_1.01.02_3770_0022.jpg/1293,357,1160,3111/full/0/default.jpg", "iiif_url")</f>
        <v/>
      </c>
    </row>
    <row r="3859">
      <c r="A3859" t="inlineStr">
        <is>
          <t>NL-HaNA_1.01.02_3770_0022-page-42</t>
        </is>
      </c>
      <c r="B3859" t="inlineStr">
        <is>
          <t>NL-HaNA_1.01.02_3770_0022-column-1393-457-960-2911</t>
        </is>
      </c>
      <c r="C3859" t="inlineStr">
        <is>
          <t>continuation</t>
        </is>
      </c>
      <c r="D3859" t="n">
        <v>1491</v>
      </c>
      <c r="E3859" t="n">
        <v>2136</v>
      </c>
      <c r="F3859" t="inlineStr">
        <is>
          <t xml:space="preserve">    tannien tot Rotterdam erkent te werden.</t>
        </is>
      </c>
      <c r="G3859">
        <f>HYPERLINK("https://images.diginfra.net/iiif/NL-HaNA_1.01.02/3770/NL-HaNA_1.01.02_3770_0022.jpg/1293,357,1160,3111/full/0/default.jpg", "iiif_url")</f>
        <v/>
      </c>
    </row>
    <row r="3860">
      <c r="A3860" t="inlineStr">
        <is>
          <t>NL-HaNA_1.01.02_3770_0022-page-42</t>
        </is>
      </c>
      <c r="B3860" t="inlineStr">
        <is>
          <t>NL-HaNA_1.01.02_3770_0022-column-1393-457-960-2911</t>
        </is>
      </c>
      <c r="C3860" t="inlineStr">
        <is>
          <t>continuation</t>
        </is>
      </c>
      <c r="D3860" t="n">
        <v>1498</v>
      </c>
      <c r="E3860" t="n">
        <v>2213</v>
      </c>
      <c r="F3860" t="inlineStr">
        <is>
          <t xml:space="preserve">    231.</t>
        </is>
      </c>
      <c r="G3860">
        <f>HYPERLINK("https://images.diginfra.net/iiif/NL-HaNA_1.01.02/3770/NL-HaNA_1.01.02_3770_0022.jpg/1293,357,1160,3111/full/0/default.jpg", "iiif_url")</f>
        <v/>
      </c>
    </row>
    <row r="3861">
      <c r="A3861" t="inlineStr">
        <is>
          <t>NL-HaNA_1.01.02_3770_0022-page-42</t>
        </is>
      </c>
      <c r="B3861" t="inlineStr">
        <is>
          <t>NL-HaNA_1.01.02_3770_0022-column-1393-457-960-2911</t>
        </is>
      </c>
      <c r="C3861" t="inlineStr">
        <is>
          <t>non_index_line</t>
        </is>
      </c>
      <c r="D3861" t="n">
        <v>1825</v>
      </c>
      <c r="E3861" t="n">
        <v>2343</v>
      </c>
      <c r="F3861" t="inlineStr">
        <is>
          <t xml:space="preserve">        A.</t>
        </is>
      </c>
      <c r="G3861">
        <f>HYPERLINK("https://images.diginfra.net/iiif/NL-HaNA_1.01.02/3770/NL-HaNA_1.01.02_3770_0022.jpg/1293,357,1160,3111/full/0/default.jpg", "iiif_url")</f>
        <v/>
      </c>
    </row>
    <row r="3862">
      <c r="A3862" t="inlineStr">
        <is>
          <t>NL-HaNA_1.01.02_3770_0022-page-42</t>
        </is>
      </c>
      <c r="B3862" t="inlineStr">
        <is>
          <t>NL-HaNA_1.01.02_3770_0022-column-1393-457-960-2911</t>
        </is>
      </c>
      <c r="C3862" t="inlineStr">
        <is>
          <t>continuation</t>
        </is>
      </c>
      <c r="D3862" t="n">
        <v>1533</v>
      </c>
      <c r="E3862" t="n">
        <v>2478</v>
      </c>
      <c r="F3862" t="inlineStr">
        <is>
          <t xml:space="preserve">    Avier, siet Vranckrijck, letter V.</t>
        </is>
      </c>
      <c r="G3862">
        <f>HYPERLINK("https://images.diginfra.net/iiif/NL-HaNA_1.01.02/3770/NL-HaNA_1.01.02_3770_0022.jpg/1293,357,1160,3111/full/0/default.jpg", "iiif_url")</f>
        <v/>
      </c>
    </row>
    <row r="3863">
      <c r="A3863" t="inlineStr">
        <is>
          <t>NL-HaNA_1.01.02_3770_0022-page-42</t>
        </is>
      </c>
      <c r="B3863" t="inlineStr">
        <is>
          <t>NL-HaNA_1.01.02_3770_0022-column-1393-457-960-2911</t>
        </is>
      </c>
      <c r="C3863" t="inlineStr">
        <is>
          <t>continuation</t>
        </is>
      </c>
      <c r="D3863" t="n">
        <v>1456</v>
      </c>
      <c r="E3863" t="n">
        <v>2561</v>
      </c>
      <c r="F3863" t="inlineStr">
        <is>
          <t xml:space="preserve">    2</t>
        </is>
      </c>
      <c r="G3863">
        <f>HYPERLINK("https://images.diginfra.net/iiif/NL-HaNA_1.01.02/3770/NL-HaNA_1.01.02_3770_0022.jpg/1293,357,1160,3111/full/0/default.jpg", "iiif_url")</f>
        <v/>
      </c>
    </row>
    <row r="3864">
      <c r="A3864" t="inlineStr">
        <is>
          <t>NL-HaNA_1.01.02_3770_0022-page-42</t>
        </is>
      </c>
      <c r="B3864" t="inlineStr">
        <is>
          <t>NL-HaNA_1.01.02_3770_0022-column-1393-457-960-2911</t>
        </is>
      </c>
      <c r="C3864" t="inlineStr">
        <is>
          <t>non_index_line</t>
        </is>
      </c>
      <c r="D3864" t="n">
        <v>1855</v>
      </c>
      <c r="E3864" t="n">
        <v>2686</v>
      </c>
      <c r="F3864" t="inlineStr">
        <is>
          <t xml:space="preserve">        D</t>
        </is>
      </c>
      <c r="G3864">
        <f>HYPERLINK("https://images.diginfra.net/iiif/NL-HaNA_1.01.02/3770/NL-HaNA_1.01.02_3770_0022.jpg/1293,357,1160,3111/full/0/default.jpg", "iiif_url")</f>
        <v/>
      </c>
    </row>
    <row r="3865">
      <c r="A3865" t="inlineStr">
        <is>
          <t>NL-HaNA_1.01.02_3770_0022-page-42</t>
        </is>
      </c>
      <c r="B3865" t="inlineStr">
        <is>
          <t>NL-HaNA_1.01.02_3770_0022-column-1393-457-960-2911</t>
        </is>
      </c>
      <c r="C3865" t="inlineStr">
        <is>
          <t>repeat_lemma</t>
        </is>
      </c>
      <c r="D3865" t="n">
        <v>1565</v>
      </c>
      <c r="E3865" t="n">
        <v>2816</v>
      </c>
      <c r="F3865" t="inlineStr">
        <is>
          <t xml:space="preserve">        Ckmeestersplaets in den Bosch. 138.</t>
        </is>
      </c>
      <c r="G3865">
        <f>HYPERLINK("https://images.diginfra.net/iiif/NL-HaNA_1.01.02/3770/NL-HaNA_1.01.02_3770_0022.jpg/1293,357,1160,3111/full/0/default.jpg", "iiif_url")</f>
        <v/>
      </c>
    </row>
    <row r="3866">
      <c r="A3866" t="inlineStr">
        <is>
          <t>NL-HaNA_1.01.02_3770_0022-page-42</t>
        </is>
      </c>
      <c r="B3866" t="inlineStr">
        <is>
          <t>NL-HaNA_1.01.02_3770_0022-column-1393-457-960-2911</t>
        </is>
      </c>
      <c r="C3866" t="inlineStr">
        <is>
          <t>lemma</t>
        </is>
      </c>
      <c r="D3866" t="n">
        <v>1480</v>
      </c>
      <c r="E3866" t="n">
        <v>2874</v>
      </c>
      <c r="F3866" t="inlineStr">
        <is>
          <t>ZL</t>
        </is>
      </c>
      <c r="G3866">
        <f>HYPERLINK("https://images.diginfra.net/iiif/NL-HaNA_1.01.02/3770/NL-HaNA_1.01.02_3770_0022.jpg/1293,357,1160,3111/full/0/default.jpg", "iiif_url")</f>
        <v/>
      </c>
    </row>
    <row r="3867">
      <c r="A3867" t="inlineStr">
        <is>
          <t>NL-HaNA_1.01.02_3770_0022-page-42</t>
        </is>
      </c>
      <c r="B3867" t="inlineStr">
        <is>
          <t>NL-HaNA_1.01.02_3770_0022-column-1393-457-960-2911</t>
        </is>
      </c>
      <c r="C3867" t="inlineStr">
        <is>
          <t>non_index_line</t>
        </is>
      </c>
      <c r="D3867" t="n">
        <v>1641</v>
      </c>
      <c r="E3867" t="n">
        <v>2885</v>
      </c>
      <c r="F3867" t="inlineStr">
        <is>
          <t xml:space="preserve">        143. 147. 156. 416.</t>
        </is>
      </c>
      <c r="G3867">
        <f>HYPERLINK("https://images.diginfra.net/iiif/NL-HaNA_1.01.02/3770/NL-HaNA_1.01.02_3770_0022.jpg/1293,357,1160,3111/full/0/default.jpg", "iiif_url")</f>
        <v/>
      </c>
    </row>
    <row r="3868">
      <c r="A3868" t="inlineStr">
        <is>
          <t>NL-HaNA_1.01.02_3770_0022-page-42</t>
        </is>
      </c>
      <c r="B3868" t="inlineStr">
        <is>
          <t>NL-HaNA_1.01.02_3770_0022-column-1393-457-960-2911</t>
        </is>
      </c>
      <c r="C3868" t="inlineStr">
        <is>
          <t>non_index_line</t>
        </is>
      </c>
      <c r="D3868" t="n">
        <v>1599</v>
      </c>
      <c r="E3868" t="n">
        <v>2920</v>
      </c>
      <c r="F3868" t="inlineStr">
        <is>
          <t xml:space="preserve">        Yperen, Rechter der Domeynen en Sup-</t>
        </is>
      </c>
      <c r="G3868">
        <f>HYPERLINK("https://images.diginfra.net/iiif/NL-HaNA_1.01.02/3770/NL-HaNA_1.01.02_3770_0022.jpg/1293,357,1160,3111/full/0/default.jpg", "iiif_url")</f>
        <v/>
      </c>
    </row>
    <row r="3869">
      <c r="A3869" t="inlineStr">
        <is>
          <t>NL-HaNA_1.01.02_3770_0022-page-42</t>
        </is>
      </c>
      <c r="B3869" t="inlineStr">
        <is>
          <t>NL-HaNA_1.01.02_3770_0022-column-1393-457-960-2911</t>
        </is>
      </c>
      <c r="C3869" t="inlineStr">
        <is>
          <t>continuation</t>
        </is>
      </c>
      <c r="D3869" t="n">
        <v>1512</v>
      </c>
      <c r="E3869" t="n">
        <v>2969</v>
      </c>
      <c r="F3869" t="inlineStr">
        <is>
          <t xml:space="preserve">    pooften voor haer Rechtbanck alleen aensbre-</t>
        </is>
      </c>
      <c r="G3869">
        <f>HYPERLINK("https://images.diginfra.net/iiif/NL-HaNA_1.01.02/3770/NL-HaNA_1.01.02_3770_0022.jpg/1293,357,1160,3111/full/0/default.jpg", "iiif_url")</f>
        <v/>
      </c>
    </row>
    <row r="3870">
      <c r="A3870" t="inlineStr">
        <is>
          <t>NL-HaNA_1.01.02_3770_0022-page-42</t>
        </is>
      </c>
      <c r="B3870" t="inlineStr">
        <is>
          <t>NL-HaNA_1.01.02_3770_0022-column-1393-457-960-2911</t>
        </is>
      </c>
      <c r="C3870" t="inlineStr">
        <is>
          <t>continuation</t>
        </is>
      </c>
      <c r="D3870" t="n">
        <v>1515</v>
      </c>
      <c r="E3870" t="n">
        <v>3027</v>
      </c>
      <c r="F3870" t="inlineStr">
        <is>
          <t xml:space="preserve">    kelijck. 26.</t>
        </is>
      </c>
      <c r="G3870">
        <f>HYPERLINK("https://images.diginfra.net/iiif/NL-HaNA_1.01.02/3770/NL-HaNA_1.01.02_3770_0022.jpg/1293,357,1160,3111/full/0/default.jpg", "iiif_url")</f>
        <v/>
      </c>
    </row>
    <row r="3871">
      <c r="A3871" t="inlineStr">
        <is>
          <t>NL-HaNA_1.01.02_3770_0022-page-42</t>
        </is>
      </c>
      <c r="B3871" t="inlineStr">
        <is>
          <t>NL-HaNA_1.01.02_3770_0022-column-1393-457-960-2911</t>
        </is>
      </c>
      <c r="C3871" t="inlineStr">
        <is>
          <t>non_index_line</t>
        </is>
      </c>
      <c r="D3871" t="n">
        <v>1636</v>
      </c>
      <c r="E3871" t="n">
        <v>3063</v>
      </c>
      <c r="F3871" t="inlineStr">
        <is>
          <t xml:space="preserve">        different over het recht van een Octroy.</t>
        </is>
      </c>
      <c r="G3871">
        <f>HYPERLINK("https://images.diginfra.net/iiif/NL-HaNA_1.01.02/3770/NL-HaNA_1.01.02_3770_0022.jpg/1293,357,1160,3111/full/0/default.jpg", "iiif_url")</f>
        <v/>
      </c>
    </row>
    <row r="3872">
      <c r="A3872" t="inlineStr">
        <is>
          <t>NL-HaNA_1.01.02_3770_0022-page-42</t>
        </is>
      </c>
      <c r="B3872" t="inlineStr">
        <is>
          <t>NL-HaNA_1.01.02_3770_0022-column-1393-457-960-2911</t>
        </is>
      </c>
      <c r="C3872" t="inlineStr">
        <is>
          <t>continuation</t>
        </is>
      </c>
      <c r="D3872" t="n">
        <v>1522</v>
      </c>
      <c r="E3872" t="n">
        <v>3132</v>
      </c>
      <c r="F3872" t="inlineStr">
        <is>
          <t xml:space="preserve">    216.</t>
        </is>
      </c>
      <c r="G3872">
        <f>HYPERLINK("https://images.diginfra.net/iiif/NL-HaNA_1.01.02/3770/NL-HaNA_1.01.02_3770_0022.jpg/1293,357,1160,3111/full/0/default.jpg", "iiif_url")</f>
        <v/>
      </c>
    </row>
    <row r="3873">
      <c r="A3873" t="inlineStr">
        <is>
          <t>NL-HaNA_1.01.02_3770_0022-page-42</t>
        </is>
      </c>
      <c r="B3873" t="inlineStr">
        <is>
          <t>NL-HaNA_1.01.02_3770_0022-column-1393-457-960-2911</t>
        </is>
      </c>
      <c r="C3873" t="inlineStr">
        <is>
          <t>non_index_line</t>
        </is>
      </c>
      <c r="D3873" t="n">
        <v>1641</v>
      </c>
      <c r="E3873" t="n">
        <v>3158</v>
      </c>
      <c r="F3873" t="inlineStr">
        <is>
          <t xml:space="preserve">        different over vrydom van impositien.</t>
        </is>
      </c>
      <c r="G3873">
        <f>HYPERLINK("https://images.diginfra.net/iiif/NL-HaNA_1.01.02/3770/NL-HaNA_1.01.02_3770_0022.jpg/1293,357,1160,3111/full/0/default.jpg", "iiif_url")</f>
        <v/>
      </c>
    </row>
    <row r="3874">
      <c r="A3874" t="inlineStr">
        <is>
          <t>NL-HaNA_1.01.02_3770_0022-page-42</t>
        </is>
      </c>
      <c r="B3874" t="inlineStr">
        <is>
          <t>NL-HaNA_1.01.02_3770_0022-column-1393-457-960-2911</t>
        </is>
      </c>
      <c r="C3874" t="inlineStr">
        <is>
          <t>continuation</t>
        </is>
      </c>
      <c r="D3874" t="n">
        <v>1531</v>
      </c>
      <c r="E3874" t="n">
        <v>3230</v>
      </c>
      <c r="F3874" t="inlineStr">
        <is>
          <t xml:space="preserve">    716.</t>
        </is>
      </c>
      <c r="G3874">
        <f>HYPERLINK("https://images.diginfra.net/iiif/NL-HaNA_1.01.02/3770/NL-HaNA_1.01.02_3770_0022.jpg/1293,357,1160,3111/full/0/default.jpg", "iiif_url")</f>
        <v/>
      </c>
    </row>
    <row r="3875">
      <c r="A3875" t="inlineStr">
        <is>
          <t>NL-HaNA_1.01.02_3770_0022-page-42</t>
        </is>
      </c>
      <c r="B3875" t="inlineStr">
        <is>
          <t>NL-HaNA_1.01.02_3770_0022-column-1393-457-960-2911</t>
        </is>
      </c>
      <c r="C3875" t="inlineStr">
        <is>
          <t>non_index_line</t>
        </is>
      </c>
      <c r="D3875" t="n">
        <v>1636</v>
      </c>
      <c r="E3875" t="n">
        <v>3257</v>
      </c>
      <c r="F3875" t="inlineStr">
        <is>
          <t xml:space="preserve">        verleenen van executorialen en andere</t>
        </is>
      </c>
      <c r="G3875">
        <f>HYPERLINK("https://images.diginfra.net/iiif/NL-HaNA_1.01.02/3770/NL-HaNA_1.01.02_3770_0022.jpg/1293,357,1160,3111/full/0/default.jpg", "iiif_url")</f>
        <v/>
      </c>
    </row>
    <row r="3876">
      <c r="A3876" t="inlineStr">
        <is>
          <t>NL-HaNA_1.01.02_3770_0022-page-42</t>
        </is>
      </c>
      <c r="B3876" t="inlineStr">
        <is>
          <t>NL-HaNA_1.01.02_3770_0022-column-1393-457-960-2911</t>
        </is>
      </c>
      <c r="C3876" t="inlineStr">
        <is>
          <t>continuation</t>
        </is>
      </c>
      <c r="D3876" t="n">
        <v>1522</v>
      </c>
      <c r="E3876" t="n">
        <v>3320</v>
      </c>
      <c r="F3876" t="inlineStr">
        <is>
          <t xml:space="preserve">    violente proceduren. 354.</t>
        </is>
      </c>
      <c r="G3876">
        <f>HYPERLINK("https://images.diginfra.net/iiif/NL-HaNA_1.01.02/3770/NL-HaNA_1.01.02_3770_0022.jpg/1293,357,1160,3111/full/0/default.jpg", "iiif_url")</f>
        <v/>
      </c>
    </row>
    <row r="3880">
      <c r="A3880" t="inlineStr">
        <is>
          <t>NL-HaNA_1.01.02_3770_0022-page-43</t>
        </is>
      </c>
      <c r="B3880" t="inlineStr">
        <is>
          <t>NL-HaNA_1.01.02_3770_0022-column-2533-462-869-2889</t>
        </is>
      </c>
      <c r="C3880" t="inlineStr">
        <is>
          <t>non_index_line</t>
        </is>
      </c>
      <c r="D3880" t="n">
        <v>2946</v>
      </c>
      <c r="E3880" t="n">
        <v>361</v>
      </c>
      <c r="F3880" t="inlineStr">
        <is>
          <t xml:space="preserve">        EE</t>
        </is>
      </c>
      <c r="G3880">
        <f>HYPERLINK("https://images.diginfra.net/iiif/NL-HaNA_1.01.02/3770/NL-HaNA_1.01.02_3770_0022.jpg/2433,362,1069,3089/full/0/default.jpg", "iiif_url")</f>
        <v/>
      </c>
    </row>
    <row r="3881">
      <c r="A3881" t="inlineStr">
        <is>
          <t>NL-HaNA_1.01.02_3770_0022-page-43</t>
        </is>
      </c>
      <c r="B3881" t="inlineStr">
        <is>
          <t>NL-HaNA_1.01.02_3770_0022-column-2533-462-869-2889</t>
        </is>
      </c>
      <c r="C3881" t="inlineStr">
        <is>
          <t>repeat_lemma</t>
        </is>
      </c>
      <c r="D3881" t="n">
        <v>2689</v>
      </c>
      <c r="E3881" t="n">
        <v>474</v>
      </c>
      <c r="F3881" t="inlineStr">
        <is>
          <t xml:space="preserve">        eenige lPersoonen aldaer gearresteert.</t>
        </is>
      </c>
      <c r="G3881">
        <f>HYPERLINK("https://images.diginfra.net/iiif/NL-HaNA_1.01.02/3770/NL-HaNA_1.01.02_3770_0022.jpg/2433,362,1069,3089/full/0/default.jpg", "iiif_url")</f>
        <v/>
      </c>
    </row>
    <row r="3882">
      <c r="A3882" t="inlineStr">
        <is>
          <t>NL-HaNA_1.01.02_3770_0022-page-43</t>
        </is>
      </c>
      <c r="B3882" t="inlineStr">
        <is>
          <t>NL-HaNA_1.01.02_3770_0022-column-2533-462-869-2889</t>
        </is>
      </c>
      <c r="C3882" t="inlineStr">
        <is>
          <t>continuation</t>
        </is>
      </c>
      <c r="D3882" t="n">
        <v>2575</v>
      </c>
      <c r="E3882" t="n">
        <v>511</v>
      </c>
      <c r="F3882" t="inlineStr">
        <is>
          <t xml:space="preserve">    358.</t>
        </is>
      </c>
      <c r="G3882">
        <f>HYPERLINK("https://images.diginfra.net/iiif/NL-HaNA_1.01.02/3770/NL-HaNA_1.01.02_3770_0022.jpg/2433,362,1069,3089/full/0/default.jpg", "iiif_url")</f>
        <v/>
      </c>
    </row>
    <row r="3883">
      <c r="A3883" t="inlineStr">
        <is>
          <t>NL-HaNA_1.01.02_3770_0022-page-43</t>
        </is>
      </c>
      <c r="B3883" t="inlineStr">
        <is>
          <t>NL-HaNA_1.01.02_3770_0022-column-2533-462-869-2889</t>
        </is>
      </c>
      <c r="C3883" t="inlineStr">
        <is>
          <t>continuation</t>
        </is>
      </c>
      <c r="D3883" t="n">
        <v>2692</v>
      </c>
      <c r="E3883" t="n">
        <v>564</v>
      </c>
      <c r="F3883" t="inlineStr">
        <is>
          <t xml:space="preserve">    bericht der Schepenen over de proce-</t>
        </is>
      </c>
      <c r="G3883">
        <f>HYPERLINK("https://images.diginfra.net/iiif/NL-HaNA_1.01.02/3770/NL-HaNA_1.01.02_3770_0022.jpg/2433,362,1069,3089/full/0/default.jpg", "iiif_url")</f>
        <v/>
      </c>
    </row>
    <row r="3884">
      <c r="A3884" t="inlineStr">
        <is>
          <t>NL-HaNA_1.01.02_3770_0022-page-43</t>
        </is>
      </c>
      <c r="B3884" t="inlineStr">
        <is>
          <t>NL-HaNA_1.01.02_3770_0022-column-2533-462-869-2889</t>
        </is>
      </c>
      <c r="C3884" t="inlineStr">
        <is>
          <t>continuation</t>
        </is>
      </c>
      <c r="D3884" t="n">
        <v>2573</v>
      </c>
      <c r="E3884" t="n">
        <v>611</v>
      </c>
      <c r="F3884" t="inlineStr">
        <is>
          <t xml:space="preserve">    duren der Rechters der Domeynen. 474.</t>
        </is>
      </c>
      <c r="G3884">
        <f>HYPERLINK("https://images.diginfra.net/iiif/NL-HaNA_1.01.02/3770/NL-HaNA_1.01.02_3770_0022.jpg/2433,362,1069,3089/full/0/default.jpg", "iiif_url")</f>
        <v/>
      </c>
    </row>
    <row r="3885">
      <c r="A3885" t="inlineStr">
        <is>
          <t>NL-HaNA_1.01.02_3770_0022-page-43</t>
        </is>
      </c>
      <c r="B3885" t="inlineStr">
        <is>
          <t>NL-HaNA_1.01.02_3770_0022-column-2533-462-869-2889</t>
        </is>
      </c>
      <c r="C3885" t="inlineStr">
        <is>
          <t>repeat_lemma</t>
        </is>
      </c>
      <c r="D3885" t="n">
        <v>2694</v>
      </c>
      <c r="E3885" t="n">
        <v>663</v>
      </c>
      <c r="F3885" t="inlineStr">
        <is>
          <t xml:space="preserve">        Raden van het prasidiale Hof, ver-</t>
        </is>
      </c>
      <c r="G3885">
        <f>HYPERLINK("https://images.diginfra.net/iiif/NL-HaNA_1.01.02/3770/NL-HaNA_1.01.02_3770_0022.jpg/2433,362,1069,3089/full/0/default.jpg", "iiif_url")</f>
        <v/>
      </c>
    </row>
    <row r="3886">
      <c r="A3886" t="inlineStr">
        <is>
          <t>NL-HaNA_1.01.02_3770_0022-page-43</t>
        </is>
      </c>
      <c r="B3886" t="inlineStr">
        <is>
          <t>NL-HaNA_1.01.02_3770_0022-column-2533-462-869-2889</t>
        </is>
      </c>
      <c r="C3886" t="inlineStr">
        <is>
          <t>continuation</t>
        </is>
      </c>
      <c r="D3886" t="n">
        <v>2570</v>
      </c>
      <c r="E3886" t="n">
        <v>703</v>
      </c>
      <c r="F3886" t="inlineStr">
        <is>
          <t xml:space="preserve">    soeckende dat de Magiftraet moght werden</t>
        </is>
      </c>
      <c r="G3886">
        <f>HYPERLINK("https://images.diginfra.net/iiif/NL-HaNA_1.01.02/3770/NL-HaNA_1.01.02_3770_0022.jpg/2433,362,1069,3089/full/0/default.jpg", "iiif_url")</f>
        <v/>
      </c>
    </row>
    <row r="3887">
      <c r="A3887" t="inlineStr">
        <is>
          <t>NL-HaNA_1.01.02_3770_0022-page-43</t>
        </is>
      </c>
      <c r="B3887" t="inlineStr">
        <is>
          <t>NL-HaNA_1.01.02_3770_0022-column-2533-462-869-2889</t>
        </is>
      </c>
      <c r="C3887" t="inlineStr">
        <is>
          <t>continuation</t>
        </is>
      </c>
      <c r="D3887" t="n">
        <v>2570</v>
      </c>
      <c r="E3887" t="n">
        <v>765</v>
      </c>
      <c r="F3887" t="inlineStr">
        <is>
          <t xml:space="preserve">    geinterdiceert in het toekomende cenige ken-</t>
        </is>
      </c>
      <c r="G3887">
        <f>HYPERLINK("https://images.diginfra.net/iiif/NL-HaNA_1.01.02/3770/NL-HaNA_1.01.02_3770_0022.jpg/2433,362,1069,3089/full/0/default.jpg", "iiif_url")</f>
        <v/>
      </c>
    </row>
    <row r="3888">
      <c r="A3888" t="inlineStr">
        <is>
          <t>NL-HaNA_1.01.02_3770_0022-page-43</t>
        </is>
      </c>
      <c r="B3888" t="inlineStr">
        <is>
          <t>NL-HaNA_1.01.02_3770_0022-column-2533-462-869-2889</t>
        </is>
      </c>
      <c r="C3888" t="inlineStr">
        <is>
          <t>continuation</t>
        </is>
      </c>
      <c r="D3888" t="n">
        <v>2573</v>
      </c>
      <c r="E3888" t="n">
        <v>809</v>
      </c>
      <c r="F3888" t="inlineStr">
        <is>
          <t xml:space="preserve">    visse van der Supplianten saken aen te matigen.</t>
        </is>
      </c>
      <c r="G3888">
        <f>HYPERLINK("https://images.diginfra.net/iiif/NL-HaNA_1.01.02/3770/NL-HaNA_1.01.02_3770_0022.jpg/2433,362,1069,3089/full/0/default.jpg", "iiif_url")</f>
        <v/>
      </c>
    </row>
    <row r="3889">
      <c r="A3889" t="inlineStr">
        <is>
          <t>NL-HaNA_1.01.02_3770_0022-page-43</t>
        </is>
      </c>
      <c r="B3889" t="inlineStr">
        <is>
          <t>NL-HaNA_1.01.02_3770_0022-column-2533-462-869-2889</t>
        </is>
      </c>
      <c r="C3889" t="inlineStr">
        <is>
          <t>continuation</t>
        </is>
      </c>
      <c r="D3889" t="n">
        <v>2575</v>
      </c>
      <c r="E3889" t="n">
        <v>862</v>
      </c>
      <c r="F3889" t="inlineStr">
        <is>
          <t xml:space="preserve">    621.</t>
        </is>
      </c>
      <c r="G3889">
        <f>HYPERLINK("https://images.diginfra.net/iiif/NL-HaNA_1.01.02/3770/NL-HaNA_1.01.02_3770_0022.jpg/2433,362,1069,3089/full/0/default.jpg", "iiif_url")</f>
        <v/>
      </c>
    </row>
    <row r="3890">
      <c r="A3890" t="inlineStr">
        <is>
          <t>NL-HaNA_1.01.02_3770_0022-page-43</t>
        </is>
      </c>
      <c r="B3890" t="inlineStr">
        <is>
          <t>NL-HaNA_1.01.02_3770_0022-column-2533-462-869-2889</t>
        </is>
      </c>
      <c r="C3890" t="inlineStr">
        <is>
          <t>repeat_lemma</t>
        </is>
      </c>
      <c r="D3890" t="n">
        <v>2694</v>
      </c>
      <c r="E3890" t="n">
        <v>899</v>
      </c>
      <c r="F3890" t="inlineStr">
        <is>
          <t xml:space="preserve">        bericht op de Requeste van Mr. Ant.</t>
        </is>
      </c>
      <c r="G3890">
        <f>HYPERLINK("https://images.diginfra.net/iiif/NL-HaNA_1.01.02/3770/NL-HaNA_1.01.02_3770_0022.jpg/2433,362,1069,3089/full/0/default.jpg", "iiif_url")</f>
        <v/>
      </c>
    </row>
    <row r="3891">
      <c r="A3891" t="inlineStr">
        <is>
          <t>NL-HaNA_1.01.02_3770_0022-page-43</t>
        </is>
      </c>
      <c r="B3891" t="inlineStr">
        <is>
          <t>NL-HaNA_1.01.02_3770_0022-column-2533-462-869-2889</t>
        </is>
      </c>
      <c r="C3891" t="inlineStr">
        <is>
          <t>continuation</t>
        </is>
      </c>
      <c r="D3891" t="n">
        <v>2577</v>
      </c>
      <c r="E3891" t="n">
        <v>955</v>
      </c>
      <c r="F3891" t="inlineStr">
        <is>
          <t xml:space="preserve">    Taine de Bondet. 674. 706.</t>
        </is>
      </c>
      <c r="G3891">
        <f>HYPERLINK("https://images.diginfra.net/iiif/NL-HaNA_1.01.02/3770/NL-HaNA_1.01.02_3770_0022.jpg/2433,362,1069,3089/full/0/default.jpg", "iiif_url")</f>
        <v/>
      </c>
    </row>
    <row r="3892">
      <c r="A3892" t="inlineStr">
        <is>
          <t>NL-HaNA_1.01.02_3770_0022-page-43</t>
        </is>
      </c>
      <c r="B3892" t="inlineStr">
        <is>
          <t>NL-HaNA_1.01.02_3770_0022-column-2533-462-869-2889</t>
        </is>
      </c>
      <c r="C3892" t="inlineStr">
        <is>
          <t>repeat_lemma</t>
        </is>
      </c>
      <c r="D3892" t="n">
        <v>2699</v>
      </c>
      <c r="E3892" t="n">
        <v>1005</v>
      </c>
      <c r="F3892" t="inlineStr">
        <is>
          <t xml:space="preserve">        Auditeur Generael Vinck gelast de</t>
        </is>
      </c>
      <c r="G3892">
        <f>HYPERLINK("https://images.diginfra.net/iiif/NL-HaNA_1.01.02/3770/NL-HaNA_1.01.02_3770_0022.jpg/2433,362,1069,3089/full/0/default.jpg", "iiif_url")</f>
        <v/>
      </c>
    </row>
    <row r="3893">
      <c r="A3893" t="inlineStr">
        <is>
          <t>NL-HaNA_1.01.02_3770_0022-page-43</t>
        </is>
      </c>
      <c r="B3893" t="inlineStr">
        <is>
          <t>NL-HaNA_1.01.02_3770_0022-column-2533-462-869-2889</t>
        </is>
      </c>
      <c r="C3893" t="inlineStr">
        <is>
          <t>continuation</t>
        </is>
      </c>
      <c r="D3893" t="n">
        <v>2573</v>
      </c>
      <c r="E3893" t="n">
        <v>1053</v>
      </c>
      <c r="F3893" t="inlineStr">
        <is>
          <t xml:space="preserve">    drie Boeren en Broeders Billaud nogh in de-</t>
        </is>
      </c>
      <c r="G3893">
        <f>HYPERLINK("https://images.diginfra.net/iiif/NL-HaNA_1.01.02/3770/NL-HaNA_1.01.02_3770_0022.jpg/2433,362,1069,3089/full/0/default.jpg", "iiif_url")</f>
        <v/>
      </c>
    </row>
    <row r="3894">
      <c r="A3894" t="inlineStr">
        <is>
          <t>NL-HaNA_1.01.02_3770_0022-page-43</t>
        </is>
      </c>
      <c r="B3894" t="inlineStr">
        <is>
          <t>NL-HaNA_1.01.02_3770_0022-column-2533-462-869-2889</t>
        </is>
      </c>
      <c r="C3894" t="inlineStr">
        <is>
          <t>continuation</t>
        </is>
      </c>
      <c r="D3894" t="n">
        <v>2573</v>
      </c>
      <c r="E3894" t="n">
        <v>1099</v>
      </c>
      <c r="F3894" t="inlineStr">
        <is>
          <t xml:space="preserve">    tensie te houden. 768.</t>
        </is>
      </c>
      <c r="G3894">
        <f>HYPERLINK("https://images.diginfra.net/iiif/NL-HaNA_1.01.02/3770/NL-HaNA_1.01.02_3770_0022.jpg/2433,362,1069,3089/full/0/default.jpg", "iiif_url")</f>
        <v/>
      </c>
    </row>
    <row r="3895">
      <c r="A3895" t="inlineStr">
        <is>
          <t>NL-HaNA_1.01.02_3770_0022-page-43</t>
        </is>
      </c>
      <c r="B3895" t="inlineStr">
        <is>
          <t>NL-HaNA_1.01.02_3770_0022-column-2533-462-869-2889</t>
        </is>
      </c>
      <c r="C3895" t="inlineStr">
        <is>
          <t>repeat_lemma</t>
        </is>
      </c>
      <c r="D3895" t="n">
        <v>2689</v>
      </c>
      <c r="E3895" t="n">
        <v>1151</v>
      </c>
      <c r="F3895" t="inlineStr">
        <is>
          <t xml:space="preserve">        vaceture van de tweede Commisplaets</t>
        </is>
      </c>
      <c r="G3895">
        <f>HYPERLINK("https://images.diginfra.net/iiif/NL-HaNA_1.01.02/3770/NL-HaNA_1.01.02_3770_0022.jpg/2433,362,1069,3089/full/0/default.jpg", "iiif_url")</f>
        <v/>
      </c>
    </row>
    <row r="3896">
      <c r="A3896" t="inlineStr">
        <is>
          <t>NL-HaNA_1.01.02_3770_0022-page-43</t>
        </is>
      </c>
      <c r="B3896" t="inlineStr">
        <is>
          <t>NL-HaNA_1.01.02_3770_0022-column-2533-462-869-2889</t>
        </is>
      </c>
      <c r="C3896" t="inlineStr">
        <is>
          <t>continuation</t>
        </is>
      </c>
      <c r="D3896" t="n">
        <v>2570</v>
      </c>
      <c r="E3896" t="n">
        <v>1200</v>
      </c>
      <c r="F3896" t="inlineStr">
        <is>
          <t xml:space="preserve">    in de Banck van Leeninge. 821.</t>
        </is>
      </c>
      <c r="G3896">
        <f>HYPERLINK("https://images.diginfra.net/iiif/NL-HaNA_1.01.02/3770/NL-HaNA_1.01.02_3770_0022.jpg/2433,362,1069,3089/full/0/default.jpg", "iiif_url")</f>
        <v/>
      </c>
    </row>
    <row r="3897">
      <c r="A3897" t="inlineStr">
        <is>
          <t>NL-HaNA_1.01.02_3770_0022-page-43</t>
        </is>
      </c>
      <c r="B3897" t="inlineStr">
        <is>
          <t>NL-HaNA_1.01.02_3770_0022-column-2533-462-869-2889</t>
        </is>
      </c>
      <c r="C3897" t="inlineStr">
        <is>
          <t>repeat_lemma</t>
        </is>
      </c>
      <c r="D3897" t="n">
        <v>2692</v>
      </c>
      <c r="E3897" t="n">
        <v>1243</v>
      </c>
      <c r="F3897" t="inlineStr">
        <is>
          <t xml:space="preserve">        Bailliu en Schepenen wegens de Wilde.</t>
        </is>
      </c>
      <c r="G3897">
        <f>HYPERLINK("https://images.diginfra.net/iiif/NL-HaNA_1.01.02/3770/NL-HaNA_1.01.02_3770_0022.jpg/2433,362,1069,3089/full/0/default.jpg", "iiif_url")</f>
        <v/>
      </c>
    </row>
    <row r="3898">
      <c r="A3898" t="inlineStr">
        <is>
          <t>NL-HaNA_1.01.02_3770_0022-page-43</t>
        </is>
      </c>
      <c r="B3898" t="inlineStr">
        <is>
          <t>NL-HaNA_1.01.02_3770_0022-column-2533-462-869-2889</t>
        </is>
      </c>
      <c r="C3898" t="inlineStr">
        <is>
          <t>continuation</t>
        </is>
      </c>
      <c r="D3898" t="n">
        <v>2575</v>
      </c>
      <c r="E3898" t="n">
        <v>1309</v>
      </c>
      <c r="F3898" t="inlineStr">
        <is>
          <t xml:space="preserve">    1003.</t>
        </is>
      </c>
      <c r="G3898">
        <f>HYPERLINK("https://images.diginfra.net/iiif/NL-HaNA_1.01.02/3770/NL-HaNA_1.01.02_3770_0022.jpg/2433,362,1069,3089/full/0/default.jpg", "iiif_url")</f>
        <v/>
      </c>
    </row>
    <row r="3899">
      <c r="A3899" t="inlineStr">
        <is>
          <t>NL-HaNA_1.01.02_3770_0022-page-43</t>
        </is>
      </c>
      <c r="B3899" t="inlineStr">
        <is>
          <t>NL-HaNA_1.01.02_3770_0022-column-2533-462-869-2889</t>
        </is>
      </c>
      <c r="C3899" t="inlineStr">
        <is>
          <t>repeat_lemma</t>
        </is>
      </c>
      <c r="D3899" t="n">
        <v>2692</v>
      </c>
      <c r="E3899" t="n">
        <v>1335</v>
      </c>
      <c r="F3899" t="inlineStr">
        <is>
          <t xml:space="preserve">        Berckelbagh Auditeur Militair. 1009.</t>
        </is>
      </c>
      <c r="G3899">
        <f>HYPERLINK("https://images.diginfra.net/iiif/NL-HaNA_1.01.02/3770/NL-HaNA_1.01.02_3770_0022.jpg/2433,362,1069,3089/full/0/default.jpg", "iiif_url")</f>
        <v/>
      </c>
    </row>
    <row r="3900">
      <c r="A3900" t="inlineStr">
        <is>
          <t>NL-HaNA_1.01.02_3770_0022-page-43</t>
        </is>
      </c>
      <c r="B3900" t="inlineStr">
        <is>
          <t>NL-HaNA_1.01.02_3770_0022-column-2533-462-869-2889</t>
        </is>
      </c>
      <c r="C3900" t="inlineStr">
        <is>
          <t>repeat_lemma</t>
        </is>
      </c>
      <c r="D3900" t="n">
        <v>2699</v>
      </c>
      <c r="E3900" t="n">
        <v>1393</v>
      </c>
      <c r="F3900" t="inlineStr">
        <is>
          <t xml:space="preserve">        Holsteyn-Peeck om versterckinge van</t>
        </is>
      </c>
      <c r="G3900">
        <f>HYPERLINK("https://images.diginfra.net/iiif/NL-HaNA_1.01.02/3770/NL-HaNA_1.01.02_3770_0022.jpg/2433,362,1069,3089/full/0/default.jpg", "iiif_url")</f>
        <v/>
      </c>
    </row>
    <row r="3901">
      <c r="A3901" t="inlineStr">
        <is>
          <t>NL-HaNA_1.01.02_3770_0022-page-43</t>
        </is>
      </c>
      <c r="B3901" t="inlineStr">
        <is>
          <t>NL-HaNA_1.01.02_3770_0022-column-2533-462-869-2889</t>
        </is>
      </c>
      <c r="C3901" t="inlineStr">
        <is>
          <t>continuation</t>
        </is>
      </c>
      <c r="D3901" t="n">
        <v>2568</v>
      </c>
      <c r="E3901" t="n">
        <v>1440</v>
      </c>
      <c r="F3901" t="inlineStr">
        <is>
          <t xml:space="preserve">    Guarnisoen. 1028.</t>
        </is>
      </c>
      <c r="G3901">
        <f>HYPERLINK("https://images.diginfra.net/iiif/NL-HaNA_1.01.02/3770/NL-HaNA_1.01.02_3770_0022.jpg/2433,362,1069,3089/full/0/default.jpg", "iiif_url")</f>
        <v/>
      </c>
    </row>
    <row r="3902">
      <c r="A3902" t="inlineStr">
        <is>
          <t>NL-HaNA_1.01.02_3770_0022-page-43</t>
        </is>
      </c>
      <c r="B3902" t="inlineStr">
        <is>
          <t>NL-HaNA_1.01.02_3770_0022-column-2533-462-869-2889</t>
        </is>
      </c>
      <c r="C3902" t="inlineStr">
        <is>
          <t>repeat_lemma</t>
        </is>
      </c>
      <c r="D3902" t="n">
        <v>2687</v>
      </c>
      <c r="E3902" t="n">
        <v>1490</v>
      </c>
      <c r="F3902" t="inlineStr">
        <is>
          <t xml:space="preserve">        de drie Gebreeaers Billaud ontslagen.</t>
        </is>
      </c>
      <c r="G3902">
        <f>HYPERLINK("https://images.diginfra.net/iiif/NL-HaNA_1.01.02/3770/NL-HaNA_1.01.02_3770_0022.jpg/2433,362,1069,3089/full/0/default.jpg", "iiif_url")</f>
        <v/>
      </c>
    </row>
    <row r="3903">
      <c r="A3903" t="inlineStr">
        <is>
          <t>NL-HaNA_1.01.02_3770_0022-page-43</t>
        </is>
      </c>
      <c r="B3903" t="inlineStr">
        <is>
          <t>NL-HaNA_1.01.02_3770_0022-column-2533-462-869-2889</t>
        </is>
      </c>
      <c r="C3903" t="inlineStr">
        <is>
          <t>continuation</t>
        </is>
      </c>
      <c r="D3903" t="n">
        <v>2575</v>
      </c>
      <c r="E3903" t="n">
        <v>1553</v>
      </c>
      <c r="F3903" t="inlineStr">
        <is>
          <t xml:space="preserve">    1059.</t>
        </is>
      </c>
      <c r="G3903">
        <f>HYPERLINK("https://images.diginfra.net/iiif/NL-HaNA_1.01.02/3770/NL-HaNA_1.01.02_3770_0022.jpg/2433,362,1069,3089/full/0/default.jpg", "iiif_url")</f>
        <v/>
      </c>
    </row>
    <row r="3904">
      <c r="A3904" t="inlineStr">
        <is>
          <t>NL-HaNA_1.01.02_3770_0022-page-43</t>
        </is>
      </c>
      <c r="B3904" t="inlineStr">
        <is>
          <t>NL-HaNA_1.01.02_3770_0022-column-2533-462-869-2889</t>
        </is>
      </c>
      <c r="C3904" t="inlineStr">
        <is>
          <t>repeat_lemma</t>
        </is>
      </c>
      <c r="D3904" t="n">
        <v>2692</v>
      </c>
      <c r="E3904" t="n">
        <v>1591</v>
      </c>
      <c r="F3904" t="inlineStr">
        <is>
          <t xml:space="preserve">        den Baron de Troibreze, Sc. en fijne</t>
        </is>
      </c>
      <c r="G3904">
        <f>HYPERLINK("https://images.diginfra.net/iiif/NL-HaNA_1.01.02/3770/NL-HaNA_1.01.02_3770_0022.jpg/2433,362,1069,3089/full/0/default.jpg", "iiif_url")</f>
        <v/>
      </c>
    </row>
    <row r="3905">
      <c r="A3905" t="inlineStr">
        <is>
          <t>NL-HaNA_1.01.02_3770_0022-page-43</t>
        </is>
      </c>
      <c r="B3905" t="inlineStr">
        <is>
          <t>NL-HaNA_1.01.02_3770_0022-column-2533-462-869-2889</t>
        </is>
      </c>
      <c r="C3905" t="inlineStr">
        <is>
          <t>lemma</t>
        </is>
      </c>
      <c r="D3905" t="n">
        <v>2566</v>
      </c>
      <c r="E3905" t="n">
        <v>1638</v>
      </c>
      <c r="F3905" t="inlineStr">
        <is>
          <t>Successeurs te genieten de exemptie van het</t>
        </is>
      </c>
      <c r="G3905">
        <f>HYPERLINK("https://images.diginfra.net/iiif/NL-HaNA_1.01.02/3770/NL-HaNA_1.01.02_3770_0022.jpg/2433,362,1069,3089/full/0/default.jpg", "iiif_url")</f>
        <v/>
      </c>
    </row>
    <row r="3906">
      <c r="A3906" t="inlineStr">
        <is>
          <t>NL-HaNA_1.01.02_3770_0022-page-43</t>
        </is>
      </c>
      <c r="B3906" t="inlineStr">
        <is>
          <t>NL-HaNA_1.01.02_3770_0022-column-2533-462-869-2889</t>
        </is>
      </c>
      <c r="C3906" t="inlineStr">
        <is>
          <t>continuation</t>
        </is>
      </c>
      <c r="D3906" t="n">
        <v>2568</v>
      </c>
      <c r="E3906" t="n">
        <v>1690</v>
      </c>
      <c r="F3906" t="inlineStr">
        <is>
          <t xml:space="preserve">    Dryncken in sijn Huys in de Stadt. 1170.</t>
        </is>
      </c>
      <c r="G3906">
        <f>HYPERLINK("https://images.diginfra.net/iiif/NL-HaNA_1.01.02/3770/NL-HaNA_1.01.02_3770_0022.jpg/2433,362,1069,3089/full/0/default.jpg", "iiif_url")</f>
        <v/>
      </c>
    </row>
    <row r="3907">
      <c r="A3907" t="inlineStr">
        <is>
          <t>NL-HaNA_1.01.02_3770_0022-page-43</t>
        </is>
      </c>
      <c r="B3907" t="inlineStr">
        <is>
          <t>NL-HaNA_1.01.02_3770_0022-column-2533-462-869-2889</t>
        </is>
      </c>
      <c r="C3907" t="inlineStr">
        <is>
          <t>lemma</t>
        </is>
      </c>
      <c r="D3907" t="n">
        <v>2526</v>
      </c>
      <c r="E3907" t="n">
        <v>1736</v>
      </c>
      <c r="F3907" t="inlineStr">
        <is>
          <t>Yvoy tot Commandant van 's Hertogenbosch</t>
        </is>
      </c>
      <c r="G3907">
        <f>HYPERLINK("https://images.diginfra.net/iiif/NL-HaNA_1.01.02/3770/NL-HaNA_1.01.02_3770_0022.jpg/2433,362,1069,3089/full/0/default.jpg", "iiif_url")</f>
        <v/>
      </c>
    </row>
    <row r="3908">
      <c r="A3908" t="inlineStr">
        <is>
          <t>NL-HaNA_1.01.02_3770_0022-page-43</t>
        </is>
      </c>
      <c r="B3908" t="inlineStr">
        <is>
          <t>NL-HaNA_1.01.02_3770_0022-column-2533-462-869-2889</t>
        </is>
      </c>
      <c r="C3908" t="inlineStr">
        <is>
          <t>continuation</t>
        </is>
      </c>
      <c r="D3908" t="n">
        <v>2563</v>
      </c>
      <c r="E3908" t="n">
        <v>1783</v>
      </c>
      <c r="F3908" t="inlineStr">
        <is>
          <t xml:space="preserve">    aengestelt. 1128.</t>
        </is>
      </c>
      <c r="G3908">
        <f>HYPERLINK("https://images.diginfra.net/iiif/NL-HaNA_1.01.02/3770/NL-HaNA_1.01.02_3770_0022.jpg/2433,362,1069,3089/full/0/default.jpg", "iiif_url")</f>
        <v/>
      </c>
    </row>
    <row r="3909">
      <c r="A3909" t="inlineStr">
        <is>
          <t>NL-HaNA_1.01.02_3770_0022-page-43</t>
        </is>
      </c>
      <c r="B3909" t="inlineStr">
        <is>
          <t>NL-HaNA_1.01.02_3770_0022-column-2533-462-869-2889</t>
        </is>
      </c>
      <c r="C3909" t="inlineStr">
        <is>
          <t>non_index_line</t>
        </is>
      </c>
      <c r="D3909" t="n">
        <v>2878</v>
      </c>
      <c r="E3909" t="n">
        <v>1938</v>
      </c>
      <c r="F3909" t="inlineStr">
        <is>
          <t xml:space="preserve">        Z.</t>
        </is>
      </c>
      <c r="G3909">
        <f>HYPERLINK("https://images.diginfra.net/iiif/NL-HaNA_1.01.02/3770/NL-HaNA_1.01.02_3770_0022.jpg/2433,362,1069,3089/full/0/default.jpg", "iiif_url")</f>
        <v/>
      </c>
    </row>
    <row r="3910">
      <c r="A3910" t="inlineStr">
        <is>
          <t>NL-HaNA_1.01.02_3770_0022-page-43</t>
        </is>
      </c>
      <c r="B3910" t="inlineStr">
        <is>
          <t>NL-HaNA_1.01.02_3770_0022-column-2533-462-869-2889</t>
        </is>
      </c>
      <c r="C3910" t="inlineStr">
        <is>
          <t>repeat_lemma</t>
        </is>
      </c>
      <c r="D3910" t="n">
        <v>2618</v>
      </c>
      <c r="E3910" t="n">
        <v>2067</v>
      </c>
      <c r="F3910" t="inlineStr">
        <is>
          <t xml:space="preserve">        Alé, siet Barbaryen, letter B.</t>
        </is>
      </c>
      <c r="G3910">
        <f>HYPERLINK("https://images.diginfra.net/iiif/NL-HaNA_1.01.02/3770/NL-HaNA_1.01.02_3770_0022.jpg/2433,362,1069,3089/full/0/default.jpg", "iiif_url")</f>
        <v/>
      </c>
    </row>
    <row r="3911">
      <c r="A3911" t="inlineStr">
        <is>
          <t>NL-HaNA_1.01.02_3770_0022-page-43</t>
        </is>
      </c>
      <c r="B3911" t="inlineStr">
        <is>
          <t>NL-HaNA_1.01.02_3770_0022-column-2533-462-869-2889</t>
        </is>
      </c>
      <c r="C3911" t="inlineStr">
        <is>
          <t>repeat_lemma</t>
        </is>
      </c>
      <c r="D3911" t="n">
        <v>2640</v>
      </c>
      <c r="E3911" t="n">
        <v>2121</v>
      </c>
      <c r="F3911" t="inlineStr">
        <is>
          <t xml:space="preserve">        Zanten, Autgaerden advertentie. 137.</t>
        </is>
      </c>
      <c r="G3911">
        <f>HYPERLINK("https://images.diginfra.net/iiif/NL-HaNA_1.01.02/3770/NL-HaNA_1.01.02_3770_0022.jpg/2433,362,1069,3089/full/0/default.jpg", "iiif_url")</f>
        <v/>
      </c>
    </row>
    <row r="3912">
      <c r="A3912" t="inlineStr">
        <is>
          <t>NL-HaNA_1.01.02_3770_0022-page-43</t>
        </is>
      </c>
      <c r="B3912" t="inlineStr">
        <is>
          <t>NL-HaNA_1.01.02_3770_0022-column-2533-462-869-2889</t>
        </is>
      </c>
      <c r="C3912" t="inlineStr">
        <is>
          <t>continuation</t>
        </is>
      </c>
      <c r="D3912" t="n">
        <v>2519</v>
      </c>
      <c r="E3912" t="n">
        <v>2145</v>
      </c>
      <c r="F3912" t="inlineStr">
        <is>
          <t xml:space="preserve">    2.</t>
        </is>
      </c>
      <c r="G3912">
        <f>HYPERLINK("https://images.diginfra.net/iiif/NL-HaNA_1.01.02/3770/NL-HaNA_1.01.02_3770_0022.jpg/2433,362,1069,3089/full/0/default.jpg", "iiif_url")</f>
        <v/>
      </c>
    </row>
    <row r="3913">
      <c r="A3913" t="inlineStr">
        <is>
          <t>NL-HaNA_1.01.02_3770_0022-page-43</t>
        </is>
      </c>
      <c r="B3913" t="inlineStr">
        <is>
          <t>NL-HaNA_1.01.02_3770_0022-column-2533-462-869-2889</t>
        </is>
      </c>
      <c r="C3913" t="inlineStr">
        <is>
          <t>repeat_lemma</t>
        </is>
      </c>
      <c r="D3913" t="n">
        <v>2687</v>
      </c>
      <c r="E3913" t="n">
        <v>2180</v>
      </c>
      <c r="F3913" t="inlineStr">
        <is>
          <t xml:space="preserve">        za1.</t>
        </is>
      </c>
      <c r="G3913">
        <f>HYPERLINK("https://images.diginfra.net/iiif/NL-HaNA_1.01.02/3770/NL-HaNA_1.01.02_3770_0022.jpg/2433,362,1069,3089/full/0/default.jpg", "iiif_url")</f>
        <v/>
      </c>
    </row>
    <row r="3914">
      <c r="A3914" t="inlineStr">
        <is>
          <t>NL-HaNA_1.01.02_3770_0022-page-43</t>
        </is>
      </c>
      <c r="B3914" t="inlineStr">
        <is>
          <t>NL-HaNA_1.01.02_3770_0022-column-2533-462-869-2889</t>
        </is>
      </c>
      <c r="C3914" t="inlineStr">
        <is>
          <t>lemma</t>
        </is>
      </c>
      <c r="D3914" t="n">
        <v>2519</v>
      </c>
      <c r="E3914" t="n">
        <v>2217</v>
      </c>
      <c r="F3914" t="inlineStr">
        <is>
          <t>Zeeland. , Commissievaerder Bossenburgh, we-</t>
        </is>
      </c>
      <c r="G3914">
        <f>HYPERLINK("https://images.diginfra.net/iiif/NL-HaNA_1.01.02/3770/NL-HaNA_1.01.02_3770_0022.jpg/2433,362,1069,3089/full/0/default.jpg", "iiif_url")</f>
        <v/>
      </c>
    </row>
    <row r="3915">
      <c r="A3915" t="inlineStr">
        <is>
          <t>NL-HaNA_1.01.02_3770_0022-page-43</t>
        </is>
      </c>
      <c r="B3915" t="inlineStr">
        <is>
          <t>NL-HaNA_1.01.02_3770_0022-column-2533-462-869-2889</t>
        </is>
      </c>
      <c r="C3915" t="inlineStr">
        <is>
          <t>continuation</t>
        </is>
      </c>
      <c r="D3915" t="n">
        <v>2559</v>
      </c>
      <c r="E3915" t="n">
        <v>2269</v>
      </c>
      <c r="F3915" t="inlineStr">
        <is>
          <t xml:space="preserve">    gens het Fransche Schip de Concorde.</t>
        </is>
      </c>
      <c r="G3915">
        <f>HYPERLINK("https://images.diginfra.net/iiif/NL-HaNA_1.01.02/3770/NL-HaNA_1.01.02_3770_0022.jpg/2433,362,1069,3089/full/0/default.jpg", "iiif_url")</f>
        <v/>
      </c>
    </row>
    <row r="3916">
      <c r="A3916" t="inlineStr">
        <is>
          <t>NL-HaNA_1.01.02_3770_0022-page-43</t>
        </is>
      </c>
      <c r="B3916" t="inlineStr">
        <is>
          <t>NL-HaNA_1.01.02_3770_0022-column-2533-462-869-2889</t>
        </is>
      </c>
      <c r="C3916" t="inlineStr">
        <is>
          <t>non_index_line</t>
        </is>
      </c>
      <c r="D3916" t="n">
        <v>3264</v>
      </c>
      <c r="E3916" t="n">
        <v>2277</v>
      </c>
      <c r="F3916" t="inlineStr">
        <is>
          <t xml:space="preserve">        1.</t>
        </is>
      </c>
      <c r="G3916">
        <f>HYPERLINK("https://images.diginfra.net/iiif/NL-HaNA_1.01.02/3770/NL-HaNA_1.01.02_3770_0022.jpg/2433,362,1069,3089/full/0/default.jpg", "iiif_url")</f>
        <v/>
      </c>
    </row>
    <row r="3917">
      <c r="A3917" t="inlineStr">
        <is>
          <t>NL-HaNA_1.01.02_3770_0022-page-43</t>
        </is>
      </c>
      <c r="B3917" t="inlineStr">
        <is>
          <t>NL-HaNA_1.01.02_3770_0022-column-2533-462-869-2889</t>
        </is>
      </c>
      <c r="C3917" t="inlineStr">
        <is>
          <t>repeat_lemma</t>
        </is>
      </c>
      <c r="D3917" t="n">
        <v>2664</v>
      </c>
      <c r="E3917" t="n">
        <v>2313</v>
      </c>
      <c r="F3917" t="inlineStr">
        <is>
          <t xml:space="preserve">        Danck-, Vust- en Bededagh. 104.</t>
        </is>
      </c>
      <c r="G3917">
        <f>HYPERLINK("https://images.diginfra.net/iiif/NL-HaNA_1.01.02/3770/NL-HaNA_1.01.02_3770_0022.jpg/2433,362,1069,3089/full/0/default.jpg", "iiif_url")</f>
        <v/>
      </c>
    </row>
    <row r="3918">
      <c r="A3918" t="inlineStr">
        <is>
          <t>NL-HaNA_1.01.02_3770_0022-page-43</t>
        </is>
      </c>
      <c r="B3918" t="inlineStr">
        <is>
          <t>NL-HaNA_1.01.02_3770_0022-column-2533-462-869-2889</t>
        </is>
      </c>
      <c r="C3918" t="inlineStr">
        <is>
          <t>continuation</t>
        </is>
      </c>
      <c r="D3918" t="n">
        <v>2577</v>
      </c>
      <c r="E3918" t="n">
        <v>2368</v>
      </c>
      <c r="F3918" t="inlineStr">
        <is>
          <t xml:space="preserve">    168.</t>
        </is>
      </c>
      <c r="G3918">
        <f>HYPERLINK("https://images.diginfra.net/iiif/NL-HaNA_1.01.02/3770/NL-HaNA_1.01.02_3770_0022.jpg/2433,362,1069,3089/full/0/default.jpg", "iiif_url")</f>
        <v/>
      </c>
    </row>
    <row r="3919">
      <c r="A3919" t="inlineStr">
        <is>
          <t>NL-HaNA_1.01.02_3770_0022-page-43</t>
        </is>
      </c>
      <c r="B3919" t="inlineStr">
        <is>
          <t>NL-HaNA_1.01.02_3770_0022-column-2533-462-869-2889</t>
        </is>
      </c>
      <c r="C3919" t="inlineStr">
        <is>
          <t>repeat_lemma</t>
        </is>
      </c>
      <c r="D3919" t="n">
        <v>2659</v>
      </c>
      <c r="E3919" t="n">
        <v>2403</v>
      </c>
      <c r="F3919" t="inlineStr">
        <is>
          <t xml:space="preserve">        declin wegens Officiers van Douglas.</t>
        </is>
      </c>
      <c r="G3919">
        <f>HYPERLINK("https://images.diginfra.net/iiif/NL-HaNA_1.01.02/3770/NL-HaNA_1.01.02_3770_0022.jpg/2433,362,1069,3089/full/0/default.jpg", "iiif_url")</f>
        <v/>
      </c>
    </row>
    <row r="3920">
      <c r="A3920" t="inlineStr">
        <is>
          <t>NL-HaNA_1.01.02_3770_0022-page-43</t>
        </is>
      </c>
      <c r="B3920" t="inlineStr">
        <is>
          <t>NL-HaNA_1.01.02_3770_0022-column-2533-462-869-2889</t>
        </is>
      </c>
      <c r="C3920" t="inlineStr">
        <is>
          <t>continuation</t>
        </is>
      </c>
      <c r="D3920" t="n">
        <v>2566</v>
      </c>
      <c r="E3920" t="n">
        <v>2465</v>
      </c>
      <c r="F3920" t="inlineStr">
        <is>
          <t xml:space="preserve">    116.</t>
        </is>
      </c>
      <c r="G3920">
        <f>HYPERLINK("https://images.diginfra.net/iiif/NL-HaNA_1.01.02/3770/NL-HaNA_1.01.02_3770_0022.jpg/2433,362,1069,3089/full/0/default.jpg", "iiif_url")</f>
        <v/>
      </c>
    </row>
    <row r="3921">
      <c r="A3921" t="inlineStr">
        <is>
          <t>NL-HaNA_1.01.02_3770_0022-page-43</t>
        </is>
      </c>
      <c r="B3921" t="inlineStr">
        <is>
          <t>NL-HaNA_1.01.02_3770_0022-column-2533-462-869-2889</t>
        </is>
      </c>
      <c r="C3921" t="inlineStr">
        <is>
          <t>repeat_lemma</t>
        </is>
      </c>
      <c r="D3921" t="n">
        <v>2659</v>
      </c>
      <c r="E3921" t="n">
        <v>2496</v>
      </c>
      <c r="F3921" t="inlineStr">
        <is>
          <t xml:space="preserve">        wegens verleenen van Mandement en</t>
        </is>
      </c>
      <c r="G3921">
        <f>HYPERLINK("https://images.diginfra.net/iiif/NL-HaNA_1.01.02/3770/NL-HaNA_1.01.02_3770_0022.jpg/2433,362,1069,3089/full/0/default.jpg", "iiif_url")</f>
        <v/>
      </c>
    </row>
    <row r="3922">
      <c r="A3922" t="inlineStr">
        <is>
          <t>NL-HaNA_1.01.02_3770_0022-page-43</t>
        </is>
      </c>
      <c r="B3922" t="inlineStr">
        <is>
          <t>NL-HaNA_1.01.02_3770_0022-column-2533-462-869-2889</t>
        </is>
      </c>
      <c r="C3922" t="inlineStr">
        <is>
          <t>continuation</t>
        </is>
      </c>
      <c r="D3922" t="n">
        <v>2561</v>
      </c>
      <c r="E3922" t="n">
        <v>2558</v>
      </c>
      <c r="F3922" t="inlineStr">
        <is>
          <t xml:space="preserve">    Arrest door den Raedt van Brabam op de</t>
        </is>
      </c>
      <c r="G3922">
        <f>HYPERLINK("https://images.diginfra.net/iiif/NL-HaNA_1.01.02/3770/NL-HaNA_1.01.02_3770_0022.jpg/2433,362,1069,3089/full/0/default.jpg", "iiif_url")</f>
        <v/>
      </c>
    </row>
    <row r="3923">
      <c r="A3923" t="inlineStr">
        <is>
          <t>NL-HaNA_1.01.02_3770_0022-page-43</t>
        </is>
      </c>
      <c r="B3923" t="inlineStr">
        <is>
          <t>NL-HaNA_1.01.02_3770_0022-column-2533-462-869-2889</t>
        </is>
      </c>
      <c r="C3923" t="inlineStr">
        <is>
          <t>continuation</t>
        </is>
      </c>
      <c r="D3923" t="n">
        <v>2561</v>
      </c>
      <c r="E3923" t="n">
        <v>2609</v>
      </c>
      <c r="F3923" t="inlineStr">
        <is>
          <t xml:space="preserve">    Ponte by de Riviere de Eendraght. 142.</t>
        </is>
      </c>
      <c r="G3923">
        <f>HYPERLINK("https://images.diginfra.net/iiif/NL-HaNA_1.01.02/3770/NL-HaNA_1.01.02_3770_0022.jpg/2433,362,1069,3089/full/0/default.jpg", "iiif_url")</f>
        <v/>
      </c>
    </row>
    <row r="3924">
      <c r="A3924" t="inlineStr">
        <is>
          <t>NL-HaNA_1.01.02_3770_0022-page-43</t>
        </is>
      </c>
      <c r="B3924" t="inlineStr">
        <is>
          <t>NL-HaNA_1.01.02_3770_0022-column-2533-462-869-2889</t>
        </is>
      </c>
      <c r="C3924" t="inlineStr">
        <is>
          <t>continuation</t>
        </is>
      </c>
      <c r="D3924" t="n">
        <v>2563</v>
      </c>
      <c r="E3924" t="n">
        <v>2653</v>
      </c>
      <c r="F3924" t="inlineStr">
        <is>
          <t xml:space="preserve">    283.</t>
        </is>
      </c>
      <c r="G3924">
        <f>HYPERLINK("https://images.diginfra.net/iiif/NL-HaNA_1.01.02/3770/NL-HaNA_1.01.02_3770_0022.jpg/2433,362,1069,3089/full/0/default.jpg", "iiif_url")</f>
        <v/>
      </c>
    </row>
    <row r="3925">
      <c r="A3925" t="inlineStr">
        <is>
          <t>NL-HaNA_1.01.02_3770_0022-page-43</t>
        </is>
      </c>
      <c r="B3925" t="inlineStr">
        <is>
          <t>NL-HaNA_1.01.02_3770_0022-column-2533-462-869-2889</t>
        </is>
      </c>
      <c r="C3925" t="inlineStr">
        <is>
          <t>repeat_lemma</t>
        </is>
      </c>
      <c r="D3925" t="n">
        <v>2661</v>
      </c>
      <c r="E3925" t="n">
        <v>2706</v>
      </c>
      <c r="F3925" t="inlineStr">
        <is>
          <t xml:space="preserve">        opgebraghte en geconfisqueerde Schepen,</t>
        </is>
      </c>
      <c r="G3925">
        <f>HYPERLINK("https://images.diginfra.net/iiif/NL-HaNA_1.01.02/3770/NL-HaNA_1.01.02_3770_0022.jpg/2433,362,1069,3089/full/0/default.jpg", "iiif_url")</f>
        <v/>
      </c>
    </row>
    <row r="3926">
      <c r="A3926" t="inlineStr">
        <is>
          <t>NL-HaNA_1.01.02_3770_0022-page-43</t>
        </is>
      </c>
      <c r="B3926" t="inlineStr">
        <is>
          <t>NL-HaNA_1.01.02_3770_0022-column-2533-462-869-2889</t>
        </is>
      </c>
      <c r="C3926" t="inlineStr">
        <is>
          <t>continuation</t>
        </is>
      </c>
      <c r="D3926" t="n">
        <v>2561</v>
      </c>
      <c r="E3926" t="n">
        <v>2755</v>
      </c>
      <c r="F3926" t="inlineStr">
        <is>
          <t xml:space="preserve">    Onderdanen van Vranckrijck toebehoorende.</t>
        </is>
      </c>
      <c r="G3926">
        <f>HYPERLINK("https://images.diginfra.net/iiif/NL-HaNA_1.01.02/3770/NL-HaNA_1.01.02_3770_0022.jpg/2433,362,1069,3089/full/0/default.jpg", "iiif_url")</f>
        <v/>
      </c>
    </row>
    <row r="3927">
      <c r="A3927" t="inlineStr">
        <is>
          <t>NL-HaNA_1.01.02_3770_0022-page-43</t>
        </is>
      </c>
      <c r="B3927" t="inlineStr">
        <is>
          <t>NL-HaNA_1.01.02_3770_0022-column-2533-462-869-2889</t>
        </is>
      </c>
      <c r="C3927" t="inlineStr">
        <is>
          <t>continuation</t>
        </is>
      </c>
      <c r="D3927" t="n">
        <v>2566</v>
      </c>
      <c r="E3927" t="n">
        <v>2804</v>
      </c>
      <c r="F3927" t="inlineStr">
        <is>
          <t xml:space="preserve">    107. 219. 286. 354. 368. 460. 487.</t>
        </is>
      </c>
      <c r="G3927">
        <f>HYPERLINK("https://images.diginfra.net/iiif/NL-HaNA_1.01.02/3770/NL-HaNA_1.01.02_3770_0022.jpg/2433,362,1069,3089/full/0/default.jpg", "iiif_url")</f>
        <v/>
      </c>
    </row>
    <row r="3928">
      <c r="A3928" t="inlineStr">
        <is>
          <t>NL-HaNA_1.01.02_3770_0022-page-43</t>
        </is>
      </c>
      <c r="B3928" t="inlineStr">
        <is>
          <t>NL-HaNA_1.01.02_3770_0022-column-2533-462-869-2889</t>
        </is>
      </c>
      <c r="C3928" t="inlineStr">
        <is>
          <t>continuation</t>
        </is>
      </c>
      <c r="D3928" t="n">
        <v>2566</v>
      </c>
      <c r="E3928" t="n">
        <v>2854</v>
      </c>
      <c r="F3928" t="inlineStr">
        <is>
          <t xml:space="preserve">    488.</t>
        </is>
      </c>
      <c r="G3928">
        <f>HYPERLINK("https://images.diginfra.net/iiif/NL-HaNA_1.01.02/3770/NL-HaNA_1.01.02_3770_0022.jpg/2433,362,1069,3089/full/0/default.jpg", "iiif_url")</f>
        <v/>
      </c>
    </row>
    <row r="3929">
      <c r="A3929" t="inlineStr">
        <is>
          <t>NL-HaNA_1.01.02_3770_0022-page-43</t>
        </is>
      </c>
      <c r="B3929" t="inlineStr">
        <is>
          <t>NL-HaNA_1.01.02_3770_0022-column-2533-462-869-2889</t>
        </is>
      </c>
      <c r="C3929" t="inlineStr">
        <is>
          <t>repeat_lemma</t>
        </is>
      </c>
      <c r="D3929" t="n">
        <v>2659</v>
      </c>
      <c r="E3929" t="n">
        <v>2905</v>
      </c>
      <c r="F3929" t="inlineStr">
        <is>
          <t xml:space="preserve">        wegens desastres en groote schade bysan-</t>
        </is>
      </c>
      <c r="G3929">
        <f>HYPERLINK("https://images.diginfra.net/iiif/NL-HaNA_1.01.02/3770/NL-HaNA_1.01.02_3770_0022.jpg/2433,362,1069,3089/full/0/default.jpg", "iiif_url")</f>
        <v/>
      </c>
    </row>
    <row r="3930">
      <c r="A3930" t="inlineStr">
        <is>
          <t>NL-HaNA_1.01.02_3770_0022-page-43</t>
        </is>
      </c>
      <c r="B3930" t="inlineStr">
        <is>
          <t>NL-HaNA_1.01.02_3770_0022-column-2533-462-869-2889</t>
        </is>
      </c>
      <c r="C3930" t="inlineStr">
        <is>
          <t>continuation</t>
        </is>
      </c>
      <c r="D3930" t="n">
        <v>2563</v>
      </c>
      <c r="E3930" t="n">
        <v>2945</v>
      </c>
      <c r="F3930" t="inlineStr">
        <is>
          <t xml:space="preserve">    der aen de Provincien. 3756.</t>
        </is>
      </c>
      <c r="G3930">
        <f>HYPERLINK("https://images.diginfra.net/iiif/NL-HaNA_1.01.02/3770/NL-HaNA_1.01.02_3770_0022.jpg/2433,362,1069,3089/full/0/default.jpg", "iiif_url")</f>
        <v/>
      </c>
    </row>
    <row r="3931">
      <c r="A3931" t="inlineStr">
        <is>
          <t>NL-HaNA_1.01.02_3770_0022-page-43</t>
        </is>
      </c>
      <c r="B3931" t="inlineStr">
        <is>
          <t>NL-HaNA_1.01.02_3770_0022-column-2533-462-869-2889</t>
        </is>
      </c>
      <c r="C3931" t="inlineStr">
        <is>
          <t>repeat_lemma</t>
        </is>
      </c>
      <c r="D3931" t="n">
        <v>2661</v>
      </c>
      <c r="E3931" t="n">
        <v>2997</v>
      </c>
      <c r="F3931" t="inlineStr">
        <is>
          <t xml:space="preserve">        noghmaels versoght te consenteren tot</t>
        </is>
      </c>
      <c r="G3931">
        <f>HYPERLINK("https://images.diginfra.net/iiif/NL-HaNA_1.01.02/3770/NL-HaNA_1.01.02_3770_0022.jpg/2433,362,1069,3089/full/0/default.jpg", "iiif_url")</f>
        <v/>
      </c>
    </row>
    <row r="3932">
      <c r="A3932" t="inlineStr">
        <is>
          <t>NL-HaNA_1.01.02_3770_0022-page-43</t>
        </is>
      </c>
      <c r="B3932" t="inlineStr">
        <is>
          <t>NL-HaNA_1.01.02_3770_0022-column-2533-462-869-2889</t>
        </is>
      </c>
      <c r="C3932" t="inlineStr">
        <is>
          <t>continuation</t>
        </is>
      </c>
      <c r="D3932" t="n">
        <v>2561</v>
      </c>
      <c r="E3932" t="n">
        <v>3051</v>
      </c>
      <c r="F3932" t="inlineStr">
        <is>
          <t xml:space="preserve">    een negotiatie van tivee milioenen guldens</t>
        </is>
      </c>
      <c r="G3932">
        <f>HYPERLINK("https://images.diginfra.net/iiif/NL-HaNA_1.01.02/3770/NL-HaNA_1.01.02_3770_0022.jpg/2433,362,1069,3089/full/0/default.jpg", "iiif_url")</f>
        <v/>
      </c>
    </row>
    <row r="3933">
      <c r="A3933" t="inlineStr">
        <is>
          <t>NL-HaNA_1.01.02_3770_0022-page-43</t>
        </is>
      </c>
      <c r="B3933" t="inlineStr">
        <is>
          <t>NL-HaNA_1.01.02_3770_0022-column-2533-462-869-2889</t>
        </is>
      </c>
      <c r="C3933" t="inlineStr">
        <is>
          <t>continuation</t>
        </is>
      </c>
      <c r="D3933" t="n">
        <v>2563</v>
      </c>
      <c r="E3933" t="n">
        <v>3095</v>
      </c>
      <c r="F3933" t="inlineStr">
        <is>
          <t xml:space="preserve">    tot betalinge der krytende schulden. 384.</t>
        </is>
      </c>
      <c r="G3933">
        <f>HYPERLINK("https://images.diginfra.net/iiif/NL-HaNA_1.01.02/3770/NL-HaNA_1.01.02_3770_0022.jpg/2433,362,1069,3089/full/0/default.jpg", "iiif_url")</f>
        <v/>
      </c>
    </row>
    <row r="3934">
      <c r="A3934" t="inlineStr">
        <is>
          <t>NL-HaNA_1.01.02_3770_0022-page-43</t>
        </is>
      </c>
      <c r="B3934" t="inlineStr">
        <is>
          <t>NL-HaNA_1.01.02_3770_0022-column-2533-462-869-2889</t>
        </is>
      </c>
      <c r="C3934" t="inlineStr">
        <is>
          <t>repeat_lemma</t>
        </is>
      </c>
      <c r="D3934" t="n">
        <v>2664</v>
      </c>
      <c r="E3934" t="n">
        <v>3146</v>
      </c>
      <c r="F3934" t="inlineStr">
        <is>
          <t xml:space="preserve">        declin in den Staet van Oorlogh. 398.</t>
        </is>
      </c>
      <c r="G3934">
        <f>HYPERLINK("https://images.diginfra.net/iiif/NL-HaNA_1.01.02/3770/NL-HaNA_1.01.02_3770_0022.jpg/2433,362,1069,3089/full/0/default.jpg", "iiif_url")</f>
        <v/>
      </c>
    </row>
    <row r="3935">
      <c r="A3935" t="inlineStr">
        <is>
          <t>NL-HaNA_1.01.02_3770_0022-page-43</t>
        </is>
      </c>
      <c r="B3935" t="inlineStr">
        <is>
          <t>NL-HaNA_1.01.02_3770_0022-column-2533-462-869-2889</t>
        </is>
      </c>
      <c r="C3935" t="inlineStr">
        <is>
          <t>repeat_lemma</t>
        </is>
      </c>
      <c r="D3935" t="n">
        <v>2664</v>
      </c>
      <c r="E3935" t="n">
        <v>3197</v>
      </c>
      <c r="F3935" t="inlineStr">
        <is>
          <t xml:space="preserve">        de Heer Spanbroek naar Vlaenderen.</t>
        </is>
      </c>
      <c r="G3935">
        <f>HYPERLINK("https://images.diginfra.net/iiif/NL-HaNA_1.01.02/3770/NL-HaNA_1.01.02_3770_0022.jpg/2433,362,1069,3089/full/0/default.jpg", "iiif_url")</f>
        <v/>
      </c>
    </row>
    <row r="3936">
      <c r="A3936" t="inlineStr">
        <is>
          <t>NL-HaNA_1.01.02_3770_0022-page-43</t>
        </is>
      </c>
      <c r="B3936" t="inlineStr">
        <is>
          <t>NL-HaNA_1.01.02_3770_0022-column-2533-462-869-2889</t>
        </is>
      </c>
      <c r="C3936" t="inlineStr">
        <is>
          <t>continuation</t>
        </is>
      </c>
      <c r="D3936" t="n">
        <v>2573</v>
      </c>
      <c r="E3936" t="n">
        <v>3245</v>
      </c>
      <c r="F3936" t="inlineStr">
        <is>
          <t xml:space="preserve">    520.</t>
        </is>
      </c>
      <c r="G3936">
        <f>HYPERLINK("https://images.diginfra.net/iiif/NL-HaNA_1.01.02/3770/NL-HaNA_1.01.02_3770_0022.jpg/2433,362,1069,3089/full/0/default.jpg", "iiif_url")</f>
        <v/>
      </c>
    </row>
    <row r="3937">
      <c r="A3937" t="inlineStr">
        <is>
          <t>NL-HaNA_1.01.02_3770_0022-page-43</t>
        </is>
      </c>
      <c r="B3937" t="inlineStr">
        <is>
          <t>NL-HaNA_1.01.02_3770_0022-column-2533-462-869-2889</t>
        </is>
      </c>
      <c r="C3937" t="inlineStr">
        <is>
          <t>repeat_lemma</t>
        </is>
      </c>
      <c r="D3937" t="n">
        <v>2661</v>
      </c>
      <c r="E3937" t="n">
        <v>3292</v>
      </c>
      <c r="F3937" t="inlineStr">
        <is>
          <t xml:space="preserve">        censent in de negotiatie van twee mil-</t>
        </is>
      </c>
      <c r="G3937">
        <f>HYPERLINK("https://images.diginfra.net/iiif/NL-HaNA_1.01.02/3770/NL-HaNA_1.01.02_3770_0022.jpg/2433,362,1069,3089/full/0/default.jpg", "iiif_url")</f>
        <v/>
      </c>
    </row>
    <row r="3939">
      <c r="A3939" t="inlineStr">
        <is>
          <t>NL-HaNA_1.01.02_3770_0022-page-43</t>
        </is>
      </c>
      <c r="B3939" t="inlineStr">
        <is>
          <t>NL-HaNA_1.01.02_3770_0022-column-3479-433-907-2933</t>
        </is>
      </c>
      <c r="C3939" t="inlineStr">
        <is>
          <t>continuation</t>
        </is>
      </c>
      <c r="D3939" t="n">
        <v>3538</v>
      </c>
      <c r="E3939" t="n">
        <v>484</v>
      </c>
      <c r="F3939" t="inlineStr">
        <is>
          <t xml:space="preserve">    lioenen voor schulden der Admiraliteyten.</t>
        </is>
      </c>
      <c r="G3939">
        <f>HYPERLINK("https://images.diginfra.net/iiif/NL-HaNA_1.01.02/3770/NL-HaNA_1.01.02_3770_0022.jpg/3379,333,1107,3133/full/0/default.jpg", "iiif_url")</f>
        <v/>
      </c>
    </row>
    <row r="3940">
      <c r="A3940" t="inlineStr">
        <is>
          <t>NL-HaNA_1.01.02_3770_0022-page-43</t>
        </is>
      </c>
      <c r="B3940" t="inlineStr">
        <is>
          <t>NL-HaNA_1.01.02_3770_0022-column-3479-433-907-2933</t>
        </is>
      </c>
      <c r="C3940" t="inlineStr">
        <is>
          <t>continuation</t>
        </is>
      </c>
      <c r="D3940" t="n">
        <v>3540</v>
      </c>
      <c r="E3940" t="n">
        <v>543</v>
      </c>
      <c r="F3940" t="inlineStr">
        <is>
          <t xml:space="preserve">    529.</t>
        </is>
      </c>
      <c r="G3940">
        <f>HYPERLINK("https://images.diginfra.net/iiif/NL-HaNA_1.01.02/3770/NL-HaNA_1.01.02_3770_0022.jpg/3379,333,1107,3133/full/0/default.jpg", "iiif_url")</f>
        <v/>
      </c>
    </row>
    <row r="3941">
      <c r="A3941" t="inlineStr">
        <is>
          <t>NL-HaNA_1.01.02_3770_0022-page-43</t>
        </is>
      </c>
      <c r="B3941" t="inlineStr">
        <is>
          <t>NL-HaNA_1.01.02_3770_0022-column-3479-433-907-2933</t>
        </is>
      </c>
      <c r="C3941" t="inlineStr">
        <is>
          <t>repeat_lemma</t>
        </is>
      </c>
      <c r="D3941" t="n">
        <v>3638</v>
      </c>
      <c r="E3941" t="n">
        <v>571</v>
      </c>
      <c r="F3941" t="inlineStr">
        <is>
          <t xml:space="preserve">        wegens den Raedtsheer Domburgh in</t>
        </is>
      </c>
      <c r="G3941">
        <f>HYPERLINK("https://images.diginfra.net/iiif/NL-HaNA_1.01.02/3770/NL-HaNA_1.01.02_3770_0022.jpg/3379,333,1107,3133/full/0/default.jpg", "iiif_url")</f>
        <v/>
      </c>
    </row>
    <row r="3942">
      <c r="A3942" t="inlineStr">
        <is>
          <t>NL-HaNA_1.01.02_3770_0022-page-43</t>
        </is>
      </c>
      <c r="B3942" t="inlineStr">
        <is>
          <t>NL-HaNA_1.01.02_3770_0022-column-3479-433-907-2933</t>
        </is>
      </c>
      <c r="C3942" t="inlineStr">
        <is>
          <t>continuation</t>
        </is>
      </c>
      <c r="D3942" t="n">
        <v>3535</v>
      </c>
      <c r="E3942" t="n">
        <v>636</v>
      </c>
      <c r="F3942" t="inlineStr">
        <is>
          <t xml:space="preserve">    den Raedt ven Vlaenderen. 543. 562.</t>
        </is>
      </c>
      <c r="G3942">
        <f>HYPERLINK("https://images.diginfra.net/iiif/NL-HaNA_1.01.02/3770/NL-HaNA_1.01.02_3770_0022.jpg/3379,333,1107,3133/full/0/default.jpg", "iiif_url")</f>
        <v/>
      </c>
    </row>
    <row r="3943">
      <c r="A3943" t="inlineStr">
        <is>
          <t>NL-HaNA_1.01.02_3770_0022-page-43</t>
        </is>
      </c>
      <c r="B3943" t="inlineStr">
        <is>
          <t>NL-HaNA_1.01.02_3770_0022-column-3479-433-907-2933</t>
        </is>
      </c>
      <c r="C3943" t="inlineStr">
        <is>
          <t>continuation</t>
        </is>
      </c>
      <c r="D3943" t="n">
        <v>3535</v>
      </c>
      <c r="E3943" t="n">
        <v>681</v>
      </c>
      <c r="F3943" t="inlineStr">
        <is>
          <t xml:space="preserve">    602.</t>
        </is>
      </c>
      <c r="G3943">
        <f>HYPERLINK("https://images.diginfra.net/iiif/NL-HaNA_1.01.02/3770/NL-HaNA_1.01.02_3770_0022.jpg/3379,333,1107,3133/full/0/default.jpg", "iiif_url")</f>
        <v/>
      </c>
    </row>
    <row r="3944">
      <c r="A3944" t="inlineStr">
        <is>
          <t>NL-HaNA_1.01.02_3770_0022-page-43</t>
        </is>
      </c>
      <c r="B3944" t="inlineStr">
        <is>
          <t>NL-HaNA_1.01.02_3770_0022-column-3479-433-907-2933</t>
        </is>
      </c>
      <c r="C3944" t="inlineStr">
        <is>
          <t>repeat_lemma</t>
        </is>
      </c>
      <c r="D3944" t="n">
        <v>3633</v>
      </c>
      <c r="E3944" t="n">
        <v>706</v>
      </c>
      <c r="F3944" t="inlineStr">
        <is>
          <t xml:space="preserve">        pretensien wegens de Erven van JanVer-</t>
        </is>
      </c>
      <c r="G3944">
        <f>HYPERLINK("https://images.diginfra.net/iiif/NL-HaNA_1.01.02/3770/NL-HaNA_1.01.02_3770_0022.jpg/3379,333,1107,3133/full/0/default.jpg", "iiif_url")</f>
        <v/>
      </c>
    </row>
    <row r="3945">
      <c r="A3945" t="inlineStr">
        <is>
          <t>NL-HaNA_1.01.02_3770_0022-page-43</t>
        </is>
      </c>
      <c r="B3945" t="inlineStr">
        <is>
          <t>NL-HaNA_1.01.02_3770_0022-column-3479-433-907-2933</t>
        </is>
      </c>
      <c r="C3945" t="inlineStr">
        <is>
          <t>continuation</t>
        </is>
      </c>
      <c r="D3945" t="n">
        <v>3535</v>
      </c>
      <c r="E3945" t="n">
        <v>776</v>
      </c>
      <c r="F3945" t="inlineStr">
        <is>
          <t xml:space="preserve">    borre tegens de Kroon Portugael. 71a-</t>
        </is>
      </c>
      <c r="G3945">
        <f>HYPERLINK("https://images.diginfra.net/iiif/NL-HaNA_1.01.02/3770/NL-HaNA_1.01.02_3770_0022.jpg/3379,333,1107,3133/full/0/default.jpg", "iiif_url")</f>
        <v/>
      </c>
    </row>
    <row r="3946">
      <c r="A3946" t="inlineStr">
        <is>
          <t>NL-HaNA_1.01.02_3770_0022-page-43</t>
        </is>
      </c>
      <c r="B3946" t="inlineStr">
        <is>
          <t>NL-HaNA_1.01.02_3770_0022-column-3479-433-907-2933</t>
        </is>
      </c>
      <c r="C3946" t="inlineStr">
        <is>
          <t>repeat_lemma</t>
        </is>
      </c>
      <c r="D3946" t="n">
        <v>3636</v>
      </c>
      <c r="E3946" t="n">
        <v>831</v>
      </c>
      <c r="F3946" t="inlineStr">
        <is>
          <t xml:space="preserve">        nader reductie en plan van mesrage.</t>
        </is>
      </c>
      <c r="G3946">
        <f>HYPERLINK("https://images.diginfra.net/iiif/NL-HaNA_1.01.02/3770/NL-HaNA_1.01.02_3770_0022.jpg/3379,333,1107,3133/full/0/default.jpg", "iiif_url")</f>
        <v/>
      </c>
    </row>
    <row r="3947">
      <c r="A3947" t="inlineStr">
        <is>
          <t>NL-HaNA_1.01.02_3770_0022-page-43</t>
        </is>
      </c>
      <c r="B3947" t="inlineStr">
        <is>
          <t>NL-HaNA_1.01.02_3770_0022-column-3479-433-907-2933</t>
        </is>
      </c>
      <c r="C3947" t="inlineStr">
        <is>
          <t>continuation</t>
        </is>
      </c>
      <c r="D3947" t="n">
        <v>3533</v>
      </c>
      <c r="E3947" t="n">
        <v>878</v>
      </c>
      <c r="F3947" t="inlineStr">
        <is>
          <t xml:space="preserve">    8427.</t>
        </is>
      </c>
      <c r="G3947">
        <f>HYPERLINK("https://images.diginfra.net/iiif/NL-HaNA_1.01.02/3770/NL-HaNA_1.01.02_3770_0022.jpg/3379,333,1107,3133/full/0/default.jpg", "iiif_url")</f>
        <v/>
      </c>
    </row>
    <row r="3948">
      <c r="A3948" t="inlineStr">
        <is>
          <t>NL-HaNA_1.01.02_3770_0022-page-43</t>
        </is>
      </c>
      <c r="B3948" t="inlineStr">
        <is>
          <t>NL-HaNA_1.01.02_3770_0022-column-3479-433-907-2933</t>
        </is>
      </c>
      <c r="C3948" t="inlineStr">
        <is>
          <t>empty_line</t>
        </is>
      </c>
      <c r="D3948" t="n">
        <v>3489</v>
      </c>
      <c r="E3948" t="n">
        <v>933</v>
      </c>
      <c r="F3948" t="inlineStr"/>
      <c r="G3948">
        <f>HYPERLINK("https://images.diginfra.net/iiif/NL-HaNA_1.01.02/3770/NL-HaNA_1.01.02_3770_0022.jpg/3379,333,1107,3133/full/0/default.jpg", "iiif_url")</f>
        <v/>
      </c>
    </row>
    <row r="3949">
      <c r="A3949" t="inlineStr">
        <is>
          <t>NL-HaNA_1.01.02_3770_0022-page-43</t>
        </is>
      </c>
      <c r="B3949" t="inlineStr">
        <is>
          <t>NL-HaNA_1.01.02_3770_0022-column-3479-433-907-2933</t>
        </is>
      </c>
      <c r="C3949" t="inlineStr">
        <is>
          <t>repeat_lemma</t>
        </is>
      </c>
      <c r="D3949" t="n">
        <v>3642</v>
      </c>
      <c r="E3949" t="n">
        <v>922</v>
      </c>
      <c r="F3949" t="inlineStr">
        <is>
          <t xml:space="preserve">        betalinge van der silver Militie</t>
        </is>
      </c>
      <c r="G3949">
        <f>HYPERLINK("https://images.diginfra.net/iiif/NL-HaNA_1.01.02/3770/NL-HaNA_1.01.02_3770_0022.jpg/3379,333,1107,3133/full/0/default.jpg", "iiif_url")</f>
        <v/>
      </c>
    </row>
    <row r="3950">
      <c r="A3950" t="inlineStr">
        <is>
          <t>NL-HaNA_1.01.02_3770_0022-page-43</t>
        </is>
      </c>
      <c r="B3950" t="inlineStr">
        <is>
          <t>NL-HaNA_1.01.02_3770_0022-column-3479-433-907-2933</t>
        </is>
      </c>
      <c r="C3950" t="inlineStr">
        <is>
          <t>continuation</t>
        </is>
      </c>
      <c r="D3950" t="n">
        <v>3538</v>
      </c>
      <c r="E3950" t="n">
        <v>970</v>
      </c>
      <c r="F3950" t="inlineStr">
        <is>
          <t xml:space="preserve">    880.</t>
        </is>
      </c>
      <c r="G3950">
        <f>HYPERLINK("https://images.diginfra.net/iiif/NL-HaNA_1.01.02/3770/NL-HaNA_1.01.02_3770_0022.jpg/3379,333,1107,3133/full/0/default.jpg", "iiif_url")</f>
        <v/>
      </c>
    </row>
    <row r="3951">
      <c r="A3951" t="inlineStr">
        <is>
          <t>NL-HaNA_1.01.02_3770_0022-page-43</t>
        </is>
      </c>
      <c r="B3951" t="inlineStr">
        <is>
          <t>NL-HaNA_1.01.02_3770_0022-column-3479-433-907-2933</t>
        </is>
      </c>
      <c r="C3951" t="inlineStr">
        <is>
          <t>repeat_lemma</t>
        </is>
      </c>
      <c r="D3951" t="n">
        <v>3636</v>
      </c>
      <c r="E3951" t="n">
        <v>1023</v>
      </c>
      <c r="F3951" t="inlineStr">
        <is>
          <t xml:space="preserve">        represaille op die van Zalé. roos.</t>
        </is>
      </c>
      <c r="G3951">
        <f>HYPERLINK("https://images.diginfra.net/iiif/NL-HaNA_1.01.02/3770/NL-HaNA_1.01.02_3770_0022.jpg/3379,333,1107,3133/full/0/default.jpg", "iiif_url")</f>
        <v/>
      </c>
    </row>
    <row r="3952">
      <c r="A3952" t="inlineStr">
        <is>
          <t>NL-HaNA_1.01.02_3770_0022-page-43</t>
        </is>
      </c>
      <c r="B3952" t="inlineStr">
        <is>
          <t>NL-HaNA_1.01.02_3770_0022-column-3479-433-907-2933</t>
        </is>
      </c>
      <c r="C3952" t="inlineStr">
        <is>
          <t>repeat_lemma</t>
        </is>
      </c>
      <c r="D3952" t="n">
        <v>3636</v>
      </c>
      <c r="E3952" t="n">
        <v>1076</v>
      </c>
      <c r="F3952" t="inlineStr">
        <is>
          <t xml:space="preserve">        consent in het tractement van den Con-</t>
        </is>
      </c>
      <c r="G3952">
        <f>HYPERLINK("https://images.diginfra.net/iiif/NL-HaNA_1.01.02/3770/NL-HaNA_1.01.02_3770_0022.jpg/3379,333,1107,3133/full/0/default.jpg", "iiif_url")</f>
        <v/>
      </c>
    </row>
    <row r="3953">
      <c r="A3953" t="inlineStr">
        <is>
          <t>NL-HaNA_1.01.02_3770_0022-page-43</t>
        </is>
      </c>
      <c r="B3953" t="inlineStr">
        <is>
          <t>NL-HaNA_1.01.02_3770_0022-column-3479-433-907-2933</t>
        </is>
      </c>
      <c r="C3953" t="inlineStr">
        <is>
          <t>continuation</t>
        </is>
      </c>
      <c r="D3953" t="n">
        <v>3526</v>
      </c>
      <c r="E3953" t="n">
        <v>1122</v>
      </c>
      <c r="F3953" t="inlineStr">
        <is>
          <t xml:space="preserve">    sul van Baerle. 1098.</t>
        </is>
      </c>
      <c r="G3953">
        <f>HYPERLINK("https://images.diginfra.net/iiif/NL-HaNA_1.01.02/3770/NL-HaNA_1.01.02_3770_0022.jpg/3379,333,1107,3133/full/0/default.jpg", "iiif_url")</f>
        <v/>
      </c>
    </row>
    <row r="3954">
      <c r="A3954" t="inlineStr">
        <is>
          <t>NL-HaNA_1.01.02_3770_0022-page-43</t>
        </is>
      </c>
      <c r="B3954" t="inlineStr">
        <is>
          <t>NL-HaNA_1.01.02_3770_0022-column-3479-433-907-2933</t>
        </is>
      </c>
      <c r="C3954" t="inlineStr">
        <is>
          <t>repeat_lemma</t>
        </is>
      </c>
      <c r="D3954" t="n">
        <v>3633</v>
      </c>
      <c r="E3954" t="n">
        <v>1171</v>
      </c>
      <c r="F3954" t="inlineStr">
        <is>
          <t xml:space="preserve">        consent in het Placaet tegens nemen</t>
        </is>
      </c>
      <c r="G3954">
        <f>HYPERLINK("https://images.diginfra.net/iiif/NL-HaNA_1.01.02/3770/NL-HaNA_1.01.02_3770_0022.jpg/3379,333,1107,3133/full/0/default.jpg", "iiif_url")</f>
        <v/>
      </c>
    </row>
    <row r="3955">
      <c r="A3955" t="inlineStr">
        <is>
          <t>NL-HaNA_1.01.02_3770_0022-page-43</t>
        </is>
      </c>
      <c r="B3955" t="inlineStr">
        <is>
          <t>NL-HaNA_1.01.02_3770_0022-column-3479-433-907-2933</t>
        </is>
      </c>
      <c r="C3955" t="inlineStr">
        <is>
          <t>continuation</t>
        </is>
      </c>
      <c r="D3955" t="n">
        <v>3531</v>
      </c>
      <c r="E3955" t="n">
        <v>1217</v>
      </c>
      <c r="F3955" t="inlineStr">
        <is>
          <t xml:space="preserve">    van giften en gaven. 1117.</t>
        </is>
      </c>
      <c r="G3955">
        <f>HYPERLINK("https://images.diginfra.net/iiif/NL-HaNA_1.01.02/3770/NL-HaNA_1.01.02_3770_0022.jpg/3379,333,1107,3133/full/0/default.jpg", "iiif_url")</f>
        <v/>
      </c>
    </row>
    <row r="3956">
      <c r="A3956" t="inlineStr">
        <is>
          <t>NL-HaNA_1.01.02_3770_0022-page-43</t>
        </is>
      </c>
      <c r="B3956" t="inlineStr">
        <is>
          <t>NL-HaNA_1.01.02_3770_0022-column-3479-433-907-2933</t>
        </is>
      </c>
      <c r="C3956" t="inlineStr">
        <is>
          <t>repeat_lemma</t>
        </is>
      </c>
      <c r="D3956" t="n">
        <v>3629</v>
      </c>
      <c r="E3956" t="n">
        <v>1258</v>
      </c>
      <c r="F3956" t="inlineStr">
        <is>
          <t xml:space="preserve">        wegens een voorstagh tot betalinge der</t>
        </is>
      </c>
      <c r="G3956">
        <f>HYPERLINK("https://images.diginfra.net/iiif/NL-HaNA_1.01.02/3770/NL-HaNA_1.01.02_3770_0022.jpg/3379,333,1107,3133/full/0/default.jpg", "iiif_url")</f>
        <v/>
      </c>
    </row>
    <row r="3957">
      <c r="A3957" t="inlineStr">
        <is>
          <t>NL-HaNA_1.01.02_3770_0022-page-43</t>
        </is>
      </c>
      <c r="B3957" t="inlineStr">
        <is>
          <t>NL-HaNA_1.01.02_3770_0022-column-3479-433-907-2933</t>
        </is>
      </c>
      <c r="C3957" t="inlineStr">
        <is>
          <t>continuation</t>
        </is>
      </c>
      <c r="D3957" t="n">
        <v>3528</v>
      </c>
      <c r="E3957" t="n">
        <v>1314</v>
      </c>
      <c r="F3957" t="inlineStr">
        <is>
          <t xml:space="preserve">    achterstallige interessen van bet Comptoir Ge-</t>
        </is>
      </c>
      <c r="G3957">
        <f>HYPERLINK("https://images.diginfra.net/iiif/NL-HaNA_1.01.02/3770/NL-HaNA_1.01.02_3770_0022.jpg/3379,333,1107,3133/full/0/default.jpg", "iiif_url")</f>
        <v/>
      </c>
    </row>
    <row r="3958">
      <c r="A3958" t="inlineStr">
        <is>
          <t>NL-HaNA_1.01.02_3770_0022-page-43</t>
        </is>
      </c>
      <c r="B3958" t="inlineStr">
        <is>
          <t>NL-HaNA_1.01.02_3770_0022-column-3479-433-907-2933</t>
        </is>
      </c>
      <c r="C3958" t="inlineStr">
        <is>
          <t>continuation</t>
        </is>
      </c>
      <c r="D3958" t="n">
        <v>3526</v>
      </c>
      <c r="E3958" t="n">
        <v>1367</v>
      </c>
      <c r="F3958" t="inlineStr">
        <is>
          <t xml:space="preserve">    nerael. 1117.</t>
        </is>
      </c>
      <c r="G3958">
        <f>HYPERLINK("https://images.diginfra.net/iiif/NL-HaNA_1.01.02/3770/NL-HaNA_1.01.02_3770_0022.jpg/3379,333,1107,3133/full/0/default.jpg", "iiif_url")</f>
        <v/>
      </c>
    </row>
    <row r="3959">
      <c r="A3959" t="inlineStr">
        <is>
          <t>NL-HaNA_1.01.02_3770_0022-page-43</t>
        </is>
      </c>
      <c r="B3959" t="inlineStr">
        <is>
          <t>NL-HaNA_1.01.02_3770_0022-column-3479-433-907-2933</t>
        </is>
      </c>
      <c r="C3959" t="inlineStr">
        <is>
          <t>repeat_lemma</t>
        </is>
      </c>
      <c r="D3959" t="n">
        <v>3629</v>
      </c>
      <c r="E3959" t="n">
        <v>1413</v>
      </c>
      <c r="F3959" t="inlineStr">
        <is>
          <t xml:space="preserve">        versoeckende dat het Corps Paerden van</t>
        </is>
      </c>
      <c r="G3959">
        <f>HYPERLINK("https://images.diginfra.net/iiif/NL-HaNA_1.01.02/3770/NL-HaNA_1.01.02_3770_0022.jpg/3379,333,1107,3133/full/0/default.jpg", "iiif_url")</f>
        <v/>
      </c>
    </row>
    <row r="3960">
      <c r="A3960" t="inlineStr">
        <is>
          <t>NL-HaNA_1.01.02_3770_0022-page-43</t>
        </is>
      </c>
      <c r="B3960" t="inlineStr">
        <is>
          <t>NL-HaNA_1.01.02_3770_0022-column-3479-433-907-2933</t>
        </is>
      </c>
      <c r="C3960" t="inlineStr">
        <is>
          <t>continuation</t>
        </is>
      </c>
      <c r="D3960" t="n">
        <v>3528</v>
      </c>
      <c r="E3960" t="n">
        <v>1463</v>
      </c>
      <c r="F3960" t="inlineStr">
        <is>
          <t xml:space="preserve">    Graef Maurits van Nassau op den Staet van</t>
        </is>
      </c>
      <c r="G3960">
        <f>HYPERLINK("https://images.diginfra.net/iiif/NL-HaNA_1.01.02/3770/NL-HaNA_1.01.02_3770_0022.jpg/3379,333,1107,3133/full/0/default.jpg", "iiif_url")</f>
        <v/>
      </c>
    </row>
    <row r="3961">
      <c r="A3961" t="inlineStr">
        <is>
          <t>NL-HaNA_1.01.02_3770_0022-page-43</t>
        </is>
      </c>
      <c r="B3961" t="inlineStr">
        <is>
          <t>NL-HaNA_1.01.02_3770_0022-column-3479-433-907-2933</t>
        </is>
      </c>
      <c r="C3961" t="inlineStr">
        <is>
          <t>continuation</t>
        </is>
      </c>
      <c r="D3961" t="n">
        <v>3528</v>
      </c>
      <c r="E3961" t="n">
        <v>1509</v>
      </c>
      <c r="F3961" t="inlineStr">
        <is>
          <t xml:space="preserve">    oorlogh gelaten werde. 1137.</t>
        </is>
      </c>
      <c r="G3961">
        <f>HYPERLINK("https://images.diginfra.net/iiif/NL-HaNA_1.01.02/3770/NL-HaNA_1.01.02_3770_0022.jpg/3379,333,1107,3133/full/0/default.jpg", "iiif_url")</f>
        <v/>
      </c>
    </row>
    <row r="3962">
      <c r="A3962" t="inlineStr">
        <is>
          <t>NL-HaNA_1.01.02_3770_0022-page-43</t>
        </is>
      </c>
      <c r="B3962" t="inlineStr">
        <is>
          <t>NL-HaNA_1.01.02_3770_0022-column-3479-433-907-2933</t>
        </is>
      </c>
      <c r="C3962" t="inlineStr">
        <is>
          <t>repeat_lemma</t>
        </is>
      </c>
      <c r="D3962" t="n">
        <v>3624</v>
      </c>
      <c r="E3962" t="n">
        <v>1557</v>
      </c>
      <c r="F3962" t="inlineStr">
        <is>
          <t xml:space="preserve">        consent in de ratificatie van de Barriere.</t>
        </is>
      </c>
      <c r="G3962">
        <f>HYPERLINK("https://images.diginfra.net/iiif/NL-HaNA_1.01.02/3770/NL-HaNA_1.01.02_3770_0022.jpg/3379,333,1107,3133/full/0/default.jpg", "iiif_url")</f>
        <v/>
      </c>
    </row>
    <row r="3963">
      <c r="A3963" t="inlineStr">
        <is>
          <t>NL-HaNA_1.01.02_3770_0022-page-43</t>
        </is>
      </c>
      <c r="B3963" t="inlineStr">
        <is>
          <t>NL-HaNA_1.01.02_3770_0022-column-3479-433-907-2933</t>
        </is>
      </c>
      <c r="C3963" t="inlineStr">
        <is>
          <t>continuation</t>
        </is>
      </c>
      <c r="D3963" t="n">
        <v>3533</v>
      </c>
      <c r="E3963" t="n">
        <v>1609</v>
      </c>
      <c r="F3963" t="inlineStr">
        <is>
          <t xml:space="preserve">    1187.</t>
        </is>
      </c>
      <c r="G3963">
        <f>HYPERLINK("https://images.diginfra.net/iiif/NL-HaNA_1.01.02/3770/NL-HaNA_1.01.02_3770_0022.jpg/3379,333,1107,3133/full/0/default.jpg", "iiif_url")</f>
        <v/>
      </c>
    </row>
    <row r="3964">
      <c r="A3964" t="inlineStr">
        <is>
          <t>NL-HaNA_1.01.02_3770_0022-page-43</t>
        </is>
      </c>
      <c r="B3964" t="inlineStr">
        <is>
          <t>NL-HaNA_1.01.02_3770_0022-column-3479-433-907-2933</t>
        </is>
      </c>
      <c r="C3964" t="inlineStr">
        <is>
          <t>lemma</t>
        </is>
      </c>
      <c r="D3964" t="n">
        <v>3477</v>
      </c>
      <c r="E3964" t="n">
        <v>1656</v>
      </c>
      <c r="F3964" t="inlineStr">
        <is>
          <t>Zeesaken, Boreel, Capiteyn, wegens achterstal-</t>
        </is>
      </c>
      <c r="G3964">
        <f>HYPERLINK("https://images.diginfra.net/iiif/NL-HaNA_1.01.02/3770/NL-HaNA_1.01.02_3770_0022.jpg/3379,333,1107,3133/full/0/default.jpg", "iiif_url")</f>
        <v/>
      </c>
    </row>
    <row r="3965">
      <c r="A3965" t="inlineStr">
        <is>
          <t>NL-HaNA_1.01.02_3770_0022-page-43</t>
        </is>
      </c>
      <c r="B3965" t="inlineStr">
        <is>
          <t>NL-HaNA_1.01.02_3770_0022-column-3479-433-907-2933</t>
        </is>
      </c>
      <c r="C3965" t="inlineStr">
        <is>
          <t>continuation</t>
        </is>
      </c>
      <c r="D3965" t="n">
        <v>3524</v>
      </c>
      <c r="E3965" t="n">
        <v>1703</v>
      </c>
      <c r="F3965" t="inlineStr">
        <is>
          <t xml:space="preserve">    len.</t>
        </is>
      </c>
      <c r="G3965">
        <f>HYPERLINK("https://images.diginfra.net/iiif/NL-HaNA_1.01.02/3770/NL-HaNA_1.01.02_3770_0022.jpg/3379,333,1107,3133/full/0/default.jpg", "iiif_url")</f>
        <v/>
      </c>
    </row>
    <row r="3966">
      <c r="A3966" t="inlineStr">
        <is>
          <t>NL-HaNA_1.01.02_3770_0022-page-43</t>
        </is>
      </c>
      <c r="B3966" t="inlineStr">
        <is>
          <t>NL-HaNA_1.01.02_3770_0022-column-3479-433-907-2933</t>
        </is>
      </c>
      <c r="C3966" t="inlineStr">
        <is>
          <t>continuation</t>
        </is>
      </c>
      <c r="D3966" t="n">
        <v>3631</v>
      </c>
      <c r="E3966" t="n">
        <v>1702</v>
      </c>
      <c r="F3966" t="inlineStr">
        <is>
          <t xml:space="preserve">    31. 54. 82. 127. 384.</t>
        </is>
      </c>
      <c r="G3966">
        <f>HYPERLINK("https://images.diginfra.net/iiif/NL-HaNA_1.01.02/3770/NL-HaNA_1.01.02_3770_0022.jpg/3379,333,1107,3133/full/0/default.jpg", "iiif_url")</f>
        <v/>
      </c>
    </row>
    <row r="3967">
      <c r="A3967" t="inlineStr">
        <is>
          <t>NL-HaNA_1.01.02_3770_0022-page-43</t>
        </is>
      </c>
      <c r="B3967" t="inlineStr">
        <is>
          <t>NL-HaNA_1.01.02_3770_0022-column-3479-433-907-2933</t>
        </is>
      </c>
      <c r="C3967" t="inlineStr">
        <is>
          <t>repeat_lemma</t>
        </is>
      </c>
      <c r="D3967" t="n">
        <v>3624</v>
      </c>
      <c r="E3967" t="n">
        <v>1755</v>
      </c>
      <c r="F3967" t="inlineStr">
        <is>
          <t xml:space="preserve">        Oostzee. 33. 274. 426. 481.</t>
        </is>
      </c>
      <c r="G3967">
        <f>HYPERLINK("https://images.diginfra.net/iiif/NL-HaNA_1.01.02/3770/NL-HaNA_1.01.02_3770_0022.jpg/3379,333,1107,3133/full/0/default.jpg", "iiif_url")</f>
        <v/>
      </c>
    </row>
    <row r="3968">
      <c r="A3968" t="inlineStr">
        <is>
          <t>NL-HaNA_1.01.02_3770_0022-page-43</t>
        </is>
      </c>
      <c r="B3968" t="inlineStr">
        <is>
          <t>NL-HaNA_1.01.02_3770_0022-column-3479-433-907-2933</t>
        </is>
      </c>
      <c r="C3968" t="inlineStr">
        <is>
          <t>repeat_lemma</t>
        </is>
      </c>
      <c r="D3968" t="n">
        <v>3626</v>
      </c>
      <c r="E3968" t="n">
        <v>1803</v>
      </c>
      <c r="F3968" t="inlineStr">
        <is>
          <t xml:space="preserve">        Schip de Naghtegael Galey. 116.</t>
        </is>
      </c>
      <c r="G3968">
        <f>HYPERLINK("https://images.diginfra.net/iiif/NL-HaNA_1.01.02/3770/NL-HaNA_1.01.02_3770_0022.jpg/3379,333,1107,3133/full/0/default.jpg", "iiif_url")</f>
        <v/>
      </c>
    </row>
    <row r="3969">
      <c r="A3969" t="inlineStr">
        <is>
          <t>NL-HaNA_1.01.02_3770_0022-page-43</t>
        </is>
      </c>
      <c r="B3969" t="inlineStr">
        <is>
          <t>NL-HaNA_1.01.02_3770_0022-column-3479-433-907-2933</t>
        </is>
      </c>
      <c r="C3969" t="inlineStr">
        <is>
          <t>continuation</t>
        </is>
      </c>
      <c r="D3969" t="n">
        <v>3531</v>
      </c>
      <c r="E3969" t="n">
        <v>1859</v>
      </c>
      <c r="F3969" t="inlineStr">
        <is>
          <t xml:space="preserve">    177.</t>
        </is>
      </c>
      <c r="G3969">
        <f>HYPERLINK("https://images.diginfra.net/iiif/NL-HaNA_1.01.02/3770/NL-HaNA_1.01.02_3770_0022.jpg/3379,333,1107,3133/full/0/default.jpg", "iiif_url")</f>
        <v/>
      </c>
    </row>
    <row r="3970">
      <c r="A3970" t="inlineStr">
        <is>
          <t>NL-HaNA_1.01.02_3770_0022-page-43</t>
        </is>
      </c>
      <c r="B3970" t="inlineStr">
        <is>
          <t>NL-HaNA_1.01.02_3770_0022-column-3479-433-907-2933</t>
        </is>
      </c>
      <c r="C3970" t="inlineStr">
        <is>
          <t>repeat_lemma</t>
        </is>
      </c>
      <c r="D3970" t="n">
        <v>3626</v>
      </c>
      <c r="E3970" t="n">
        <v>1901</v>
      </c>
      <c r="F3970" t="inlineStr">
        <is>
          <t xml:space="preserve">        Schryver, Capiteyn, om voldoeninge</t>
        </is>
      </c>
      <c r="G3970">
        <f>HYPERLINK("https://images.diginfra.net/iiif/NL-HaNA_1.01.02/3770/NL-HaNA_1.01.02_3770_0022.jpg/3379,333,1107,3133/full/0/default.jpg", "iiif_url")</f>
        <v/>
      </c>
    </row>
    <row r="3971">
      <c r="A3971" t="inlineStr">
        <is>
          <t>NL-HaNA_1.01.02_3770_0022-page-43</t>
        </is>
      </c>
      <c r="B3971" t="inlineStr">
        <is>
          <t>NL-HaNA_1.01.02_3770_0022-column-3479-433-907-2933</t>
        </is>
      </c>
      <c r="C3971" t="inlineStr">
        <is>
          <t>continuation</t>
        </is>
      </c>
      <c r="D3971" t="n">
        <v>3524</v>
      </c>
      <c r="E3971" t="n">
        <v>1941</v>
      </c>
      <c r="F3971" t="inlineStr">
        <is>
          <t xml:space="preserve">    van aghterstallun. 152.</t>
        </is>
      </c>
      <c r="G3971">
        <f>HYPERLINK("https://images.diginfra.net/iiif/NL-HaNA_1.01.02/3770/NL-HaNA_1.01.02_3770_0022.jpg/3379,333,1107,3133/full/0/default.jpg", "iiif_url")</f>
        <v/>
      </c>
    </row>
    <row r="3972">
      <c r="A3972" t="inlineStr">
        <is>
          <t>NL-HaNA_1.01.02_3770_0022-page-43</t>
        </is>
      </c>
      <c r="B3972" t="inlineStr">
        <is>
          <t>NL-HaNA_1.01.02_3770_0022-column-3479-433-907-2933</t>
        </is>
      </c>
      <c r="C3972" t="inlineStr">
        <is>
          <t>repeat_lemma</t>
        </is>
      </c>
      <c r="D3972" t="n">
        <v>3624</v>
      </c>
      <c r="E3972" t="n">
        <v>1991</v>
      </c>
      <c r="F3972" t="inlineStr">
        <is>
          <t xml:space="preserve">        Velastinge op inkomende Rundvee ont-</t>
        </is>
      </c>
      <c r="G3972">
        <f>HYPERLINK("https://images.diginfra.net/iiif/NL-HaNA_1.01.02/3770/NL-HaNA_1.01.02_3770_0022.jpg/3379,333,1107,3133/full/0/default.jpg", "iiif_url")</f>
        <v/>
      </c>
    </row>
    <row r="3973">
      <c r="A3973" t="inlineStr">
        <is>
          <t>NL-HaNA_1.01.02_3770_0022-page-43</t>
        </is>
      </c>
      <c r="B3973" t="inlineStr">
        <is>
          <t>NL-HaNA_1.01.02_3770_0022-column-3479-433-907-2933</t>
        </is>
      </c>
      <c r="C3973" t="inlineStr">
        <is>
          <t>continuation</t>
        </is>
      </c>
      <c r="D3973" t="n">
        <v>3524</v>
      </c>
      <c r="E3973" t="n">
        <v>2039</v>
      </c>
      <c r="F3973" t="inlineStr">
        <is>
          <t xml:space="preserve">    heven tot den eersten Augusti. 189.</t>
        </is>
      </c>
      <c r="G3973">
        <f>HYPERLINK("https://images.diginfra.net/iiif/NL-HaNA_1.01.02/3770/NL-HaNA_1.01.02_3770_0022.jpg/3379,333,1107,3133/full/0/default.jpg", "iiif_url")</f>
        <v/>
      </c>
    </row>
    <row r="3974">
      <c r="A3974" t="inlineStr">
        <is>
          <t>NL-HaNA_1.01.02_3770_0022-page-43</t>
        </is>
      </c>
      <c r="B3974" t="inlineStr">
        <is>
          <t>NL-HaNA_1.01.02_3770_0022-column-3479-433-907-2933</t>
        </is>
      </c>
      <c r="C3974" t="inlineStr">
        <is>
          <t>repeat_lemma</t>
        </is>
      </c>
      <c r="D3974" t="n">
        <v>3624</v>
      </c>
      <c r="E3974" t="n">
        <v>2088</v>
      </c>
      <c r="F3974" t="inlineStr">
        <is>
          <t xml:space="preserve">        Buenos Ayros. 157. 273,</t>
        </is>
      </c>
      <c r="G3974">
        <f>HYPERLINK("https://images.diginfra.net/iiif/NL-HaNA_1.01.02/3770/NL-HaNA_1.01.02_3770_0022.jpg/3379,333,1107,3133/full/0/default.jpg", "iiif_url")</f>
        <v/>
      </c>
    </row>
    <row r="3975">
      <c r="A3975" t="inlineStr">
        <is>
          <t>NL-HaNA_1.01.02_3770_0022-page-43</t>
        </is>
      </c>
      <c r="B3975" t="inlineStr">
        <is>
          <t>NL-HaNA_1.01.02_3770_0022-column-3479-433-907-2933</t>
        </is>
      </c>
      <c r="C3975" t="inlineStr">
        <is>
          <t>repeat_lemma</t>
        </is>
      </c>
      <c r="D3975" t="n">
        <v>3622</v>
      </c>
      <c r="E3975" t="n">
        <v>2133</v>
      </c>
      <c r="F3975" t="inlineStr">
        <is>
          <t xml:space="preserve">        den Boeckbouder Van den Commissie</t>
        </is>
      </c>
      <c r="G3975">
        <f>HYPERLINK("https://images.diginfra.net/iiif/NL-HaNA_1.01.02/3770/NL-HaNA_1.01.02_3770_0022.jpg/3379,333,1107,3133/full/0/default.jpg", "iiif_url")</f>
        <v/>
      </c>
    </row>
    <row r="3976">
      <c r="A3976" t="inlineStr">
        <is>
          <t>NL-HaNA_1.01.02_3770_0022-page-43</t>
        </is>
      </c>
      <c r="B3976" t="inlineStr">
        <is>
          <t>NL-HaNA_1.01.02_3770_0022-column-3479-433-907-2933</t>
        </is>
      </c>
      <c r="C3976" t="inlineStr">
        <is>
          <t>continuation</t>
        </is>
      </c>
      <c r="D3976" t="n">
        <v>3528</v>
      </c>
      <c r="E3976" t="n">
        <v>2186</v>
      </c>
      <c r="F3976" t="inlineStr">
        <is>
          <t xml:space="preserve">    vaarder de Orangiboom, wegens pramie voor</t>
        </is>
      </c>
      <c r="G3976">
        <f>HYPERLINK("https://images.diginfra.net/iiif/NL-HaNA_1.01.02/3770/NL-HaNA_1.01.02_3770_0022.jpg/3379,333,1107,3133/full/0/default.jpg", "iiif_url")</f>
        <v/>
      </c>
    </row>
    <row r="3977">
      <c r="A3977" t="inlineStr">
        <is>
          <t>NL-HaNA_1.01.02_3770_0022-page-43</t>
        </is>
      </c>
      <c r="B3977" t="inlineStr">
        <is>
          <t>NL-HaNA_1.01.02_3770_0022-column-3479-433-907-2933</t>
        </is>
      </c>
      <c r="C3977" t="inlineStr">
        <is>
          <t>lemma</t>
        </is>
      </c>
      <c r="D3977" t="n">
        <v>3475</v>
      </c>
      <c r="E3977" t="n">
        <v>2227</v>
      </c>
      <c r="F3977" t="inlineStr">
        <is>
          <t>Z he veroveren van een Spaensche Kaper, by</t>
        </is>
      </c>
      <c r="G3977">
        <f>HYPERLINK("https://images.diginfra.net/iiif/NL-HaNA_1.01.02/3770/NL-HaNA_1.01.02_3770_0022.jpg/3379,333,1107,3133/full/0/default.jpg", "iiif_url")</f>
        <v/>
      </c>
    </row>
    <row r="3978">
      <c r="A3978" t="inlineStr">
        <is>
          <t>NL-HaNA_1.01.02_3770_0022-page-43</t>
        </is>
      </c>
      <c r="B3978" t="inlineStr">
        <is>
          <t>NL-HaNA_1.01.02_3770_0022-column-3479-433-907-2933</t>
        </is>
      </c>
      <c r="C3978" t="inlineStr">
        <is>
          <t>continuation</t>
        </is>
      </c>
      <c r="D3978" t="n">
        <v>3521</v>
      </c>
      <c r="E3978" t="n">
        <v>2284</v>
      </c>
      <c r="F3978" t="inlineStr">
        <is>
          <t xml:space="preserve">    de Admiraliteyt in Zetlandt gewejgert te</t>
        </is>
      </c>
      <c r="G3978">
        <f>HYPERLINK("https://images.diginfra.net/iiif/NL-HaNA_1.01.02/3770/NL-HaNA_1.01.02_3770_0022.jpg/3379,333,1107,3133/full/0/default.jpg", "iiif_url")</f>
        <v/>
      </c>
    </row>
    <row r="3979">
      <c r="A3979" t="inlineStr">
        <is>
          <t>NL-HaNA_1.01.02_3770_0022-page-43</t>
        </is>
      </c>
      <c r="B3979" t="inlineStr">
        <is>
          <t>NL-HaNA_1.01.02_3770_0022-column-3479-433-907-2933</t>
        </is>
      </c>
      <c r="C3979" t="inlineStr">
        <is>
          <t>continuation</t>
        </is>
      </c>
      <c r="D3979" t="n">
        <v>3524</v>
      </c>
      <c r="E3979" t="n">
        <v>2332</v>
      </c>
      <c r="F3979" t="inlineStr">
        <is>
          <t xml:space="preserve">    betalen. a13.</t>
        </is>
      </c>
      <c r="G3979">
        <f>HYPERLINK("https://images.diginfra.net/iiif/NL-HaNA_1.01.02/3770/NL-HaNA_1.01.02_3770_0022.jpg/3379,333,1107,3133/full/0/default.jpg", "iiif_url")</f>
        <v/>
      </c>
    </row>
    <row r="3980">
      <c r="A3980" t="inlineStr">
        <is>
          <t>NL-HaNA_1.01.02_3770_0022-page-43</t>
        </is>
      </c>
      <c r="B3980" t="inlineStr">
        <is>
          <t>NL-HaNA_1.01.02_3770_0022-column-3479-433-907-2933</t>
        </is>
      </c>
      <c r="C3980" t="inlineStr">
        <is>
          <t>repeat_lemma</t>
        </is>
      </c>
      <c r="D3980" t="n">
        <v>3624</v>
      </c>
      <c r="E3980" t="n">
        <v>2377</v>
      </c>
      <c r="F3980" t="inlineStr">
        <is>
          <t xml:space="preserve">        Schp de Diligent. 2o5. 303. 426.</t>
        </is>
      </c>
      <c r="G3980">
        <f>HYPERLINK("https://images.diginfra.net/iiif/NL-HaNA_1.01.02/3770/NL-HaNA_1.01.02_3770_0022.jpg/3379,333,1107,3133/full/0/default.jpg", "iiif_url")</f>
        <v/>
      </c>
    </row>
    <row r="3981">
      <c r="A3981" t="inlineStr">
        <is>
          <t>NL-HaNA_1.01.02_3770_0022-page-43</t>
        </is>
      </c>
      <c r="B3981" t="inlineStr">
        <is>
          <t>NL-HaNA_1.01.02_3770_0022-column-3479-433-907-2933</t>
        </is>
      </c>
      <c r="C3981" t="inlineStr">
        <is>
          <t>repeat_lemma</t>
        </is>
      </c>
      <c r="D3981" t="n">
        <v>3624</v>
      </c>
      <c r="E3981" t="n">
        <v>2433</v>
      </c>
      <c r="F3981" t="inlineStr">
        <is>
          <t xml:space="preserve">        Oudtshoorn , Capiteyn wegens aghter-</t>
        </is>
      </c>
      <c r="G3981">
        <f>HYPERLINK("https://images.diginfra.net/iiif/NL-HaNA_1.01.02/3770/NL-HaNA_1.01.02_3770_0022.jpg/3379,333,1107,3133/full/0/default.jpg", "iiif_url")</f>
        <v/>
      </c>
    </row>
    <row r="3982">
      <c r="A3982" t="inlineStr">
        <is>
          <t>NL-HaNA_1.01.02_3770_0022-page-43</t>
        </is>
      </c>
      <c r="B3982" t="inlineStr">
        <is>
          <t>NL-HaNA_1.01.02_3770_0022-column-3479-433-907-2933</t>
        </is>
      </c>
      <c r="C3982" t="inlineStr">
        <is>
          <t>continuation</t>
        </is>
      </c>
      <c r="D3982" t="n">
        <v>3524</v>
      </c>
      <c r="E3982" t="n">
        <v>2474</v>
      </c>
      <c r="F3982" t="inlineStr">
        <is>
          <t xml:space="preserve">    fallen. 314.</t>
        </is>
      </c>
      <c r="G3982">
        <f>HYPERLINK("https://images.diginfra.net/iiif/NL-HaNA_1.01.02/3770/NL-HaNA_1.01.02_3770_0022.jpg/3379,333,1107,3133/full/0/default.jpg", "iiif_url")</f>
        <v/>
      </c>
    </row>
    <row r="3983">
      <c r="A3983" t="inlineStr">
        <is>
          <t>NL-HaNA_1.01.02_3770_0022-page-43</t>
        </is>
      </c>
      <c r="B3983" t="inlineStr">
        <is>
          <t>NL-HaNA_1.01.02_3770_0022-column-3479-433-907-2933</t>
        </is>
      </c>
      <c r="C3983" t="inlineStr">
        <is>
          <t>repeat_lemma</t>
        </is>
      </c>
      <c r="D3983" t="n">
        <v>3617</v>
      </c>
      <c r="E3983" t="n">
        <v>2534</v>
      </c>
      <c r="F3983" t="inlineStr">
        <is>
          <t xml:space="preserve">        concept Placaet voor de Commissievaer-</t>
        </is>
      </c>
      <c r="G3983">
        <f>HYPERLINK("https://images.diginfra.net/iiif/NL-HaNA_1.01.02/3770/NL-HaNA_1.01.02_3770_0022.jpg/3379,333,1107,3133/full/0/default.jpg", "iiif_url")</f>
        <v/>
      </c>
    </row>
    <row r="3984">
      <c r="A3984" t="inlineStr">
        <is>
          <t>NL-HaNA_1.01.02_3770_0022-page-43</t>
        </is>
      </c>
      <c r="B3984" t="inlineStr">
        <is>
          <t>NL-HaNA_1.01.02_3770_0022-column-3479-433-907-2933</t>
        </is>
      </c>
      <c r="C3984" t="inlineStr">
        <is>
          <t>continuation</t>
        </is>
      </c>
      <c r="D3984" t="n">
        <v>3519</v>
      </c>
      <c r="E3984" t="n">
        <v>2571</v>
      </c>
      <c r="F3984" t="inlineStr">
        <is>
          <t xml:space="preserve">    den tegens Morocco. 1003.</t>
        </is>
      </c>
      <c r="G3984">
        <f>HYPERLINK("https://images.diginfra.net/iiif/NL-HaNA_1.01.02/3770/NL-HaNA_1.01.02_3770_0022.jpg/3379,333,1107,3133/full/0/default.jpg", "iiif_url")</f>
        <v/>
      </c>
    </row>
    <row r="3985">
      <c r="A3985" t="inlineStr">
        <is>
          <t>NL-HaNA_1.01.02_3770_0022-page-43</t>
        </is>
      </c>
      <c r="B3985" t="inlineStr">
        <is>
          <t>NL-HaNA_1.01.02_3770_0022-column-3479-433-907-2933</t>
        </is>
      </c>
      <c r="C3985" t="inlineStr">
        <is>
          <t>continuation</t>
        </is>
      </c>
      <c r="D3985" t="n">
        <v>3596</v>
      </c>
      <c r="E3985" t="n">
        <v>2635</v>
      </c>
      <c r="F3985" t="inlineStr">
        <is>
          <t xml:space="preserve">    concept Instructie voor Capite nen, Offi-</t>
        </is>
      </c>
      <c r="G3985">
        <f>HYPERLINK("https://images.diginfra.net/iiif/NL-HaNA_1.01.02/3770/NL-HaNA_1.01.02_3770_0022.jpg/3379,333,1107,3133/full/0/default.jpg", "iiif_url")</f>
        <v/>
      </c>
    </row>
    <row r="3986">
      <c r="A3986" t="inlineStr">
        <is>
          <t>NL-HaNA_1.01.02_3770_0022-page-43</t>
        </is>
      </c>
      <c r="B3986" t="inlineStr">
        <is>
          <t>NL-HaNA_1.01.02_3770_0022-column-3479-433-907-2933</t>
        </is>
      </c>
      <c r="C3986" t="inlineStr">
        <is>
          <t>continuation</t>
        </is>
      </c>
      <c r="D3986" t="n">
        <v>3526</v>
      </c>
      <c r="E3986" t="n">
        <v>2678</v>
      </c>
      <c r="F3986" t="inlineStr">
        <is>
          <t xml:space="preserve">    cieren en Schryvers. 1065.</t>
        </is>
      </c>
      <c r="G3986">
        <f>HYPERLINK("https://images.diginfra.net/iiif/NL-HaNA_1.01.02/3770/NL-HaNA_1.01.02_3770_0022.jpg/3379,333,1107,3133/full/0/default.jpg", "iiif_url")</f>
        <v/>
      </c>
    </row>
    <row r="3987">
      <c r="A3987" t="inlineStr">
        <is>
          <t>NL-HaNA_1.01.02_3770_0022-page-43</t>
        </is>
      </c>
      <c r="B3987" t="inlineStr">
        <is>
          <t>NL-HaNA_1.01.02_3770_0022-column-3479-433-907-2933</t>
        </is>
      </c>
      <c r="C3987" t="inlineStr">
        <is>
          <t>lemma</t>
        </is>
      </c>
      <c r="D3987" t="n">
        <v>3475</v>
      </c>
      <c r="E3987" t="n">
        <v>2724</v>
      </c>
      <c r="F3987" t="inlineStr">
        <is>
          <t>Siet verders Admiraliteyten, letter A.</t>
        </is>
      </c>
      <c r="G3987">
        <f>HYPERLINK("https://images.diginfra.net/iiif/NL-HaNA_1.01.02/3770/NL-HaNA_1.01.02_3770_0022.jpg/3379,333,1107,3133/full/0/default.jpg", "iiif_url")</f>
        <v/>
      </c>
    </row>
    <row r="3988">
      <c r="A3988" t="inlineStr">
        <is>
          <t>NL-HaNA_1.01.02_3770_0022-page-43</t>
        </is>
      </c>
      <c r="B3988" t="inlineStr">
        <is>
          <t>NL-HaNA_1.01.02_3770_0022-column-3479-433-907-2933</t>
        </is>
      </c>
      <c r="C3988" t="inlineStr">
        <is>
          <t>lemma</t>
        </is>
      </c>
      <c r="D3988" t="n">
        <v>3475</v>
      </c>
      <c r="E3988" t="n">
        <v>2774</v>
      </c>
      <c r="F3988" t="inlineStr">
        <is>
          <t>Zevender , Drossuerd van het Oostquartier van</t>
        </is>
      </c>
      <c r="G3988">
        <f>HYPERLINK("https://images.diginfra.net/iiif/NL-HaNA_1.01.02/3770/NL-HaNA_1.01.02_3770_0022.jpg/3379,333,1107,3133/full/0/default.jpg", "iiif_url")</f>
        <v/>
      </c>
    </row>
    <row r="3989">
      <c r="A3989" t="inlineStr">
        <is>
          <t>NL-HaNA_1.01.02_3770_0022-page-43</t>
        </is>
      </c>
      <c r="B3989" t="inlineStr">
        <is>
          <t>NL-HaNA_1.01.02_3770_0022-column-3479-433-907-2933</t>
        </is>
      </c>
      <c r="C3989" t="inlineStr">
        <is>
          <t>continuation</t>
        </is>
      </c>
      <c r="D3989" t="n">
        <v>3524</v>
      </c>
      <c r="E3989" t="n">
        <v>2822</v>
      </c>
      <c r="F3989" t="inlineStr">
        <is>
          <t xml:space="preserve">    het Marquisaet van Bergen op Zoom, n-</t>
        </is>
      </c>
      <c r="G3989">
        <f>HYPERLINK("https://images.diginfra.net/iiif/NL-HaNA_1.01.02/3770/NL-HaNA_1.01.02_3770_0022.jpg/3379,333,1107,3133/full/0/default.jpg", "iiif_url")</f>
        <v/>
      </c>
    </row>
    <row r="3990">
      <c r="A3990" t="inlineStr">
        <is>
          <t>NL-HaNA_1.01.02_3770_0022-page-43</t>
        </is>
      </c>
      <c r="B3990" t="inlineStr">
        <is>
          <t>NL-HaNA_1.01.02_3770_0022-column-3479-433-907-2933</t>
        </is>
      </c>
      <c r="C3990" t="inlineStr">
        <is>
          <t>continuation</t>
        </is>
      </c>
      <c r="D3990" t="n">
        <v>3521</v>
      </c>
      <c r="E3990" t="n">
        <v>2874</v>
      </c>
      <c r="F3990" t="inlineStr">
        <is>
          <t xml:space="preserve">    thony Moors als fijn Substitut geapprobeert.</t>
        </is>
      </c>
      <c r="G3990">
        <f>HYPERLINK("https://images.diginfra.net/iiif/NL-HaNA_1.01.02/3770/NL-HaNA_1.01.02_3770_0022.jpg/3379,333,1107,3133/full/0/default.jpg", "iiif_url")</f>
        <v/>
      </c>
    </row>
    <row r="3991">
      <c r="A3991" t="inlineStr">
        <is>
          <t>NL-HaNA_1.01.02_3770_0022-page-43</t>
        </is>
      </c>
      <c r="B3991" t="inlineStr">
        <is>
          <t>NL-HaNA_1.01.02_3770_0022-column-3479-433-907-2933</t>
        </is>
      </c>
      <c r="C3991" t="inlineStr">
        <is>
          <t>continuation</t>
        </is>
      </c>
      <c r="D3991" t="n">
        <v>3528</v>
      </c>
      <c r="E3991" t="n">
        <v>2929</v>
      </c>
      <c r="F3991" t="inlineStr">
        <is>
          <t xml:space="preserve">    166.</t>
        </is>
      </c>
      <c r="G3991">
        <f>HYPERLINK("https://images.diginfra.net/iiif/NL-HaNA_1.01.02/3770/NL-HaNA_1.01.02_3770_0022.jpg/3379,333,1107,3133/full/0/default.jpg", "iiif_url")</f>
        <v/>
      </c>
    </row>
    <row r="3992">
      <c r="A3992" t="inlineStr">
        <is>
          <t>NL-HaNA_1.01.02_3770_0022-page-43</t>
        </is>
      </c>
      <c r="B3992" t="inlineStr">
        <is>
          <t>NL-HaNA_1.01.02_3770_0022-column-3479-433-907-2933</t>
        </is>
      </c>
      <c r="C3992" t="inlineStr">
        <is>
          <t>lemma</t>
        </is>
      </c>
      <c r="D3992" t="n">
        <v>3477</v>
      </c>
      <c r="E3992" t="n">
        <v>2973</v>
      </c>
      <c r="F3992" t="inlineStr">
        <is>
          <t>Zuriname. 707. g20. 993.</t>
        </is>
      </c>
      <c r="G3992">
        <f>HYPERLINK("https://images.diginfra.net/iiif/NL-HaNA_1.01.02/3770/NL-HaNA_1.01.02_3770_0022.jpg/3379,333,1107,3133/full/0/default.jpg", "iiif_url")</f>
        <v/>
      </c>
    </row>
    <row r="3993">
      <c r="A3993" t="inlineStr">
        <is>
          <t>NL-HaNA_1.01.02_3770_0022-page-43</t>
        </is>
      </c>
      <c r="B3993" t="inlineStr">
        <is>
          <t>NL-HaNA_1.01.02_3770_0022-column-3479-433-907-2933</t>
        </is>
      </c>
      <c r="C3993" t="inlineStr">
        <is>
          <t>lemma</t>
        </is>
      </c>
      <c r="D3993" t="n">
        <v>3477</v>
      </c>
      <c r="E3993" t="n">
        <v>3017</v>
      </c>
      <c r="F3993" t="inlineStr">
        <is>
          <t>Zwitserlandt, Runckel advertentie. 7. 18. 29.</t>
        </is>
      </c>
      <c r="G3993">
        <f>HYPERLINK("https://images.diginfra.net/iiif/NL-HaNA_1.01.02/3770/NL-HaNA_1.01.02_3770_0022.jpg/3379,333,1107,3133/full/0/default.jpg", "iiif_url")</f>
        <v/>
      </c>
    </row>
    <row r="3994">
      <c r="A3994" t="inlineStr">
        <is>
          <t>NL-HaNA_1.01.02_3770_0022-page-43</t>
        </is>
      </c>
      <c r="B3994" t="inlineStr">
        <is>
          <t>NL-HaNA_1.01.02_3770_0022-column-3479-433-907-2933</t>
        </is>
      </c>
      <c r="C3994" t="inlineStr">
        <is>
          <t>continuation</t>
        </is>
      </c>
      <c r="D3994" t="n">
        <v>3528</v>
      </c>
      <c r="E3994" t="n">
        <v>3071</v>
      </c>
      <c r="F3994" t="inlineStr">
        <is>
          <t xml:space="preserve">    37. 51. 62. 73. 82. 93. io. 110. 125.</t>
        </is>
      </c>
      <c r="G3994">
        <f>HYPERLINK("https://images.diginfra.net/iiif/NL-HaNA_1.01.02/3770/NL-HaNA_1.01.02_3770_0022.jpg/3379,333,1107,3133/full/0/default.jpg", "iiif_url")</f>
        <v/>
      </c>
    </row>
    <row r="3995">
      <c r="A3995" t="inlineStr">
        <is>
          <t>NL-HaNA_1.01.02_3770_0022-page-43</t>
        </is>
      </c>
      <c r="B3995" t="inlineStr">
        <is>
          <t>NL-HaNA_1.01.02_3770_0022-column-3479-433-907-2933</t>
        </is>
      </c>
      <c r="C3995" t="inlineStr">
        <is>
          <t>continuation</t>
        </is>
      </c>
      <c r="D3995" t="n">
        <v>3531</v>
      </c>
      <c r="E3995" t="n">
        <v>3121</v>
      </c>
      <c r="F3995" t="inlineStr">
        <is>
          <t xml:space="preserve">    137. 149. 159. 177. 199. 208. 218.</t>
        </is>
      </c>
      <c r="G3995">
        <f>HYPERLINK("https://images.diginfra.net/iiif/NL-HaNA_1.01.02/3770/NL-HaNA_1.01.02_3770_0022.jpg/3379,333,1107,3133/full/0/default.jpg", "iiif_url")</f>
        <v/>
      </c>
    </row>
    <row r="3996">
      <c r="A3996" t="inlineStr">
        <is>
          <t>NL-HaNA_1.01.02_3770_0022-page-43</t>
        </is>
      </c>
      <c r="B3996" t="inlineStr">
        <is>
          <t>NL-HaNA_1.01.02_3770_0022-column-3479-433-907-2933</t>
        </is>
      </c>
      <c r="C3996" t="inlineStr">
        <is>
          <t>continuation</t>
        </is>
      </c>
      <c r="D3996" t="n">
        <v>3526</v>
      </c>
      <c r="E3996" t="n">
        <v>3169</v>
      </c>
      <c r="F3996" t="inlineStr">
        <is>
          <t xml:space="preserve">    2238. 277. 287. 294. 309. 318. 332.</t>
        </is>
      </c>
      <c r="G3996">
        <f>HYPERLINK("https://images.diginfra.net/iiif/NL-HaNA_1.01.02/3770/NL-HaNA_1.01.02_3770_0022.jpg/3379,333,1107,3133/full/0/default.jpg", "iiif_url")</f>
        <v/>
      </c>
    </row>
    <row r="3997">
      <c r="A3997" t="inlineStr">
        <is>
          <t>NL-HaNA_1.01.02_3770_0022-page-43</t>
        </is>
      </c>
      <c r="B3997" t="inlineStr">
        <is>
          <t>NL-HaNA_1.01.02_3770_0022-column-3479-433-907-2933</t>
        </is>
      </c>
      <c r="C3997" t="inlineStr">
        <is>
          <t>continuation</t>
        </is>
      </c>
      <c r="D3997" t="n">
        <v>3528</v>
      </c>
      <c r="E3997" t="n">
        <v>3222</v>
      </c>
      <c r="F3997" t="inlineStr">
        <is>
          <t xml:space="preserve">    351. 376. 385. 398. 409. 420. 429.</t>
        </is>
      </c>
      <c r="G3997">
        <f>HYPERLINK("https://images.diginfra.net/iiif/NL-HaNA_1.01.02/3770/NL-HaNA_1.01.02_3770_0022.jpg/3379,333,1107,3133/full/0/default.jpg", "iiif_url")</f>
        <v/>
      </c>
    </row>
    <row r="3998">
      <c r="A3998" t="inlineStr">
        <is>
          <t>NL-HaNA_1.01.02_3770_0022-page-43</t>
        </is>
      </c>
      <c r="B3998" t="inlineStr">
        <is>
          <t>NL-HaNA_1.01.02_3770_0022-column-3479-433-907-2933</t>
        </is>
      </c>
      <c r="C3998" t="inlineStr">
        <is>
          <t>continuation</t>
        </is>
      </c>
      <c r="D3998" t="n">
        <v>3526</v>
      </c>
      <c r="E3998" t="n">
        <v>3268</v>
      </c>
      <c r="F3998" t="inlineStr">
        <is>
          <t xml:space="preserve">    446. 467. 479. 491. 508. 519. 559.</t>
        </is>
      </c>
      <c r="G3998">
        <f>HYPERLINK("https://images.diginfra.net/iiif/NL-HaNA_1.01.02/3770/NL-HaNA_1.01.02_3770_0022.jpg/3379,333,1107,3133/full/0/default.jpg", "iiif_url")</f>
        <v/>
      </c>
    </row>
    <row r="3999">
      <c r="A3999" t="inlineStr">
        <is>
          <t>NL-HaNA_1.01.02_3770_0022-page-43</t>
        </is>
      </c>
      <c r="B3999" t="inlineStr">
        <is>
          <t>NL-HaNA_1.01.02_3770_0022-column-3479-433-907-2933</t>
        </is>
      </c>
      <c r="C3999" t="inlineStr">
        <is>
          <t>continuation</t>
        </is>
      </c>
      <c r="D3999" t="n">
        <v>3528</v>
      </c>
      <c r="E3999" t="n">
        <v>3317</v>
      </c>
      <c r="F3999" t="inlineStr">
        <is>
          <t xml:space="preserve">    570. 575. 581. 584. 596. 607. 614</t>
        </is>
      </c>
      <c r="G3999">
        <f>HYPERLINK("https://images.diginfra.net/iiif/NL-HaNA_1.01.02/3770/NL-HaNA_1.01.02_3770_0022.jpg/3379,333,1107,3133/full/0/default.jpg", "iiif_url")</f>
        <v/>
      </c>
    </row>
    <row r="4003">
      <c r="A4003" t="inlineStr">
        <is>
          <t>NL-HaNA_1.01.02_3770_0023-page-44</t>
        </is>
      </c>
      <c r="B4003" t="inlineStr">
        <is>
          <t>NL-HaNA_1.01.02_3770_0023-column-473-227-1861-1453</t>
        </is>
      </c>
      <c r="C4003" t="inlineStr">
        <is>
          <t>anomaly</t>
        </is>
      </c>
      <c r="D4003" t="n">
        <v>1193</v>
      </c>
      <c r="E4003" t="n">
        <v>358</v>
      </c>
      <c r="F4003" t="inlineStr">
        <is>
          <t xml:space="preserve">        D</t>
        </is>
      </c>
      <c r="G4003">
        <f>HYPERLINK("https://images.diginfra.net/iiif/NL-HaNA_1.01.02/3770/NL-HaNA_1.01.02_3770_0023.jpg/373,127,2061,1653/full/0/default.jpg", "iiif_url")</f>
        <v/>
      </c>
    </row>
    <row r="4004">
      <c r="A4004" t="inlineStr">
        <is>
          <t>NL-HaNA_1.01.02_3770_0023-page-44</t>
        </is>
      </c>
      <c r="B4004" t="inlineStr">
        <is>
          <t>NL-HaNA_1.01.02_3770_0023-column-473-227-1861-1453</t>
        </is>
      </c>
      <c r="C4004" t="inlineStr">
        <is>
          <t>continuation</t>
        </is>
      </c>
      <c r="D4004" t="n">
        <v>1390</v>
      </c>
      <c r="E4004" t="n">
        <v>344</v>
      </c>
      <c r="F4004" t="inlineStr">
        <is>
          <t xml:space="preserve">    IE</t>
        </is>
      </c>
      <c r="G4004">
        <f>HYPERLINK("https://images.diginfra.net/iiif/NL-HaNA_1.01.02/3770/NL-HaNA_1.01.02_3770_0023.jpg/373,127,2061,1653/full/0/default.jpg", "iiif_url")</f>
        <v/>
      </c>
    </row>
    <row r="4005">
      <c r="A4005" t="inlineStr">
        <is>
          <t>NL-HaNA_1.01.02_3770_0023-page-44</t>
        </is>
      </c>
      <c r="B4005" t="inlineStr">
        <is>
          <t>NL-HaNA_1.01.02_3770_0023-column-473-227-1861-1453</t>
        </is>
      </c>
      <c r="C4005" t="inlineStr">
        <is>
          <t>non_index_line</t>
        </is>
      </c>
      <c r="D4005" t="n">
        <v>878</v>
      </c>
      <c r="E4005" t="n">
        <v>356</v>
      </c>
      <c r="F4005" t="inlineStr">
        <is>
          <t xml:space="preserve">        TI</t>
        </is>
      </c>
      <c r="G4005">
        <f>HYPERLINK("https://images.diginfra.net/iiif/NL-HaNA_1.01.02/3770/NL-HaNA_1.01.02_3770_0023.jpg/373,127,2061,1653/full/0/default.jpg", "iiif_url")</f>
        <v/>
      </c>
    </row>
    <row r="4006">
      <c r="A4006" t="inlineStr">
        <is>
          <t>NL-HaNA_1.01.02_3770_0023-page-44</t>
        </is>
      </c>
      <c r="B4006" t="inlineStr">
        <is>
          <t>NL-HaNA_1.01.02_3770_0023-column-473-227-1861-1453</t>
        </is>
      </c>
      <c r="C4006" t="inlineStr">
        <is>
          <t>non_index_line</t>
        </is>
      </c>
      <c r="D4006" t="n">
        <v>1590</v>
      </c>
      <c r="E4006" t="n">
        <v>455</v>
      </c>
      <c r="F4006" t="inlineStr">
        <is>
          <t xml:space="preserve">        projed om nue Compaguien Griseus</t>
        </is>
      </c>
      <c r="G4006">
        <f>HYPERLINK("https://images.diginfra.net/iiif/NL-HaNA_1.01.02/3770/NL-HaNA_1.01.02_3770_0023.jpg/373,127,2061,1653/full/0/default.jpg", "iiif_url")</f>
        <v/>
      </c>
    </row>
    <row r="4007">
      <c r="A4007" t="inlineStr">
        <is>
          <t>NL-HaNA_1.01.02_3770_0023-page-44</t>
        </is>
      </c>
      <c r="B4007" t="inlineStr">
        <is>
          <t>NL-HaNA_1.01.02_3770_0023-column-473-227-1861-1453</t>
        </is>
      </c>
      <c r="C4007" t="inlineStr">
        <is>
          <t>non_index_line</t>
        </is>
      </c>
      <c r="D4007" t="n">
        <v>495</v>
      </c>
      <c r="E4007" t="n">
        <v>475</v>
      </c>
      <c r="F4007" t="inlineStr">
        <is>
          <t xml:space="preserve">        cie. sis. ss6. 664. sro. 678. 885.</t>
        </is>
      </c>
      <c r="G4007">
        <f>HYPERLINK("https://images.diginfra.net/iiif/NL-HaNA_1.01.02/3770/NL-HaNA_1.01.02_3770_0023.jpg/373,127,2061,1653/full/0/default.jpg", "iiif_url")</f>
        <v/>
      </c>
    </row>
    <row r="4008">
      <c r="A4008" t="inlineStr">
        <is>
          <t>NL-HaNA_1.01.02_3770_0023-page-44</t>
        </is>
      </c>
      <c r="B4008" t="inlineStr">
        <is>
          <t>NL-HaNA_1.01.02_3770_0023-column-473-227-1861-1453</t>
        </is>
      </c>
      <c r="C4008" t="inlineStr">
        <is>
          <t>repeat_lemma</t>
        </is>
      </c>
      <c r="D4008" t="n">
        <v>1464</v>
      </c>
      <c r="E4008" t="n">
        <v>520</v>
      </c>
      <c r="F4008" t="inlineStr">
        <is>
          <t xml:space="preserve">        ne castrei 487. 578.</t>
        </is>
      </c>
      <c r="G4008">
        <f>HYPERLINK("https://images.diginfra.net/iiif/NL-HaNA_1.01.02/3770/NL-HaNA_1.01.02_3770_0023.jpg/373,127,2061,1653/full/0/default.jpg", "iiif_url")</f>
        <v/>
      </c>
    </row>
    <row r="4009">
      <c r="A4009" t="inlineStr">
        <is>
          <t>NL-HaNA_1.01.02_3770_0023-page-44</t>
        </is>
      </c>
      <c r="B4009" t="inlineStr">
        <is>
          <t>NL-HaNA_1.01.02_3770_0023-column-473-227-1861-1453</t>
        </is>
      </c>
      <c r="C4009" t="inlineStr">
        <is>
          <t>non_index_line</t>
        </is>
      </c>
      <c r="D4009" t="n">
        <v>492</v>
      </c>
      <c r="E4009" t="n">
        <v>533</v>
      </c>
      <c r="F4009" t="inlineStr">
        <is>
          <t xml:space="preserve">        696. 714. 783 732 743. 253. 763.</t>
        </is>
      </c>
      <c r="G4009">
        <f>HYPERLINK("https://images.diginfra.net/iiif/NL-HaNA_1.01.02/3770/NL-HaNA_1.01.02_3770_0023.jpg/373,127,2061,1653/full/0/default.jpg", "iiif_url")</f>
        <v/>
      </c>
    </row>
    <row r="4010">
      <c r="A4010" t="inlineStr">
        <is>
          <t>NL-HaNA_1.01.02_3770_0023-page-44</t>
        </is>
      </c>
      <c r="B4010" t="inlineStr">
        <is>
          <t>NL-HaNA_1.01.02_3770_0023-column-473-227-1861-1453</t>
        </is>
      </c>
      <c r="C4010" t="inlineStr">
        <is>
          <t>non_index_line</t>
        </is>
      </c>
      <c r="D4010" t="n">
        <v>1590</v>
      </c>
      <c r="E4010" t="n">
        <v>563</v>
      </c>
      <c r="F4010" t="inlineStr">
        <is>
          <t xml:space="preserve">        Bem om een goet Compur voor de</t>
        </is>
      </c>
      <c r="G4010">
        <f>HYPERLINK("https://images.diginfra.net/iiif/NL-HaNA_1.01.02/3770/NL-HaNA_1.01.02_3770_0023.jpg/373,127,2061,1653/full/0/default.jpg", "iiif_url")</f>
        <v/>
      </c>
    </row>
    <row r="4011">
      <c r="A4011" t="inlineStr">
        <is>
          <t>NL-HaNA_1.01.02_3770_0023-page-44</t>
        </is>
      </c>
      <c r="B4011" t="inlineStr">
        <is>
          <t>NL-HaNA_1.01.02_3770_0023-column-473-227-1861-1453</t>
        </is>
      </c>
      <c r="C4011" t="inlineStr">
        <is>
          <t>non_index_line</t>
        </is>
      </c>
      <c r="D4011" t="n">
        <v>497</v>
      </c>
      <c r="E4011" t="n">
        <v>580</v>
      </c>
      <c r="F4011" t="inlineStr">
        <is>
          <t xml:space="preserve">        771. 781. 790. 803. 805. 809 sic.</t>
        </is>
      </c>
      <c r="G4011">
        <f>HYPERLINK("https://images.diginfra.net/iiif/NL-HaNA_1.01.02/3770/NL-HaNA_1.01.02_3770_0023.jpg/373,127,2061,1653/full/0/default.jpg", "iiif_url")</f>
        <v/>
      </c>
    </row>
    <row r="4012">
      <c r="A4012" t="inlineStr">
        <is>
          <t>NL-HaNA_1.01.02_3770_0023-page-44</t>
        </is>
      </c>
      <c r="B4012" t="inlineStr">
        <is>
          <t>NL-HaNA_1.01.02_3770_0023-column-473-227-1861-1453</t>
        </is>
      </c>
      <c r="C4012" t="inlineStr">
        <is>
          <t>repeat_lemma</t>
        </is>
      </c>
      <c r="D4012" t="n">
        <v>1473</v>
      </c>
      <c r="E4012" t="n">
        <v>614</v>
      </c>
      <c r="F4012" t="inlineStr">
        <is>
          <t xml:space="preserve">        oyf compaguien van Zurer 494.</t>
        </is>
      </c>
      <c r="G4012">
        <f>HYPERLINK("https://images.diginfra.net/iiif/NL-HaNA_1.01.02/3770/NL-HaNA_1.01.02_3770_0023.jpg/373,127,2061,1653/full/0/default.jpg", "iiif_url")</f>
        <v/>
      </c>
    </row>
    <row r="4013">
      <c r="A4013" t="inlineStr">
        <is>
          <t>NL-HaNA_1.01.02_3770_0023-page-44</t>
        </is>
      </c>
      <c r="B4013" t="inlineStr">
        <is>
          <t>NL-HaNA_1.01.02_3770_0023-column-473-227-1861-1453</t>
        </is>
      </c>
      <c r="C4013" t="inlineStr">
        <is>
          <t>non_index_line</t>
        </is>
      </c>
      <c r="D4013" t="n">
        <v>495</v>
      </c>
      <c r="E4013" t="n">
        <v>628</v>
      </c>
      <c r="F4013" t="inlineStr">
        <is>
          <t xml:space="preserve">        83 s32 sje. sac s53 877 879.</t>
        </is>
      </c>
      <c r="G4013">
        <f>HYPERLINK("https://images.diginfra.net/iiif/NL-HaNA_1.01.02/3770/NL-HaNA_1.01.02_3770_0023.jpg/373,127,2061,1653/full/0/default.jpg", "iiif_url")</f>
        <v/>
      </c>
    </row>
    <row r="4014">
      <c r="A4014" t="inlineStr">
        <is>
          <t>NL-HaNA_1.01.02_3770_0023-page-44</t>
        </is>
      </c>
      <c r="B4014" t="inlineStr">
        <is>
          <t>NL-HaNA_1.01.02_3770_0023-column-473-227-1861-1453</t>
        </is>
      </c>
      <c r="C4014" t="inlineStr">
        <is>
          <t>non_index_line</t>
        </is>
      </c>
      <c r="D4014" t="n">
        <v>1571</v>
      </c>
      <c r="E4014" t="n">
        <v>658</v>
      </c>
      <c r="F4014" t="inlineStr">
        <is>
          <t xml:space="preserve">        prij reduêtie van eenig Manschap</t>
        </is>
      </c>
      <c r="G4014">
        <f>HYPERLINK("https://images.diginfra.net/iiif/NL-HaNA_1.01.02/3770/NL-HaNA_1.01.02_3770_0023.jpg/373,127,2061,1653/full/0/default.jpg", "iiif_url")</f>
        <v/>
      </c>
    </row>
    <row r="4015">
      <c r="A4015" t="inlineStr">
        <is>
          <t>NL-HaNA_1.01.02_3770_0023-page-44</t>
        </is>
      </c>
      <c r="B4015" t="inlineStr">
        <is>
          <t>NL-HaNA_1.01.02_3770_0023-column-473-227-1861-1453</t>
        </is>
      </c>
      <c r="C4015" t="inlineStr">
        <is>
          <t>non_index_line</t>
        </is>
      </c>
      <c r="D4015" t="n">
        <v>495</v>
      </c>
      <c r="E4015" t="n">
        <v>675</v>
      </c>
      <c r="F4015" t="inlineStr">
        <is>
          <t xml:space="preserve">        887. 895. 905. ga5. sa: 968. os1.</t>
        </is>
      </c>
      <c r="G4015">
        <f>HYPERLINK("https://images.diginfra.net/iiif/NL-HaNA_1.01.02/3770/NL-HaNA_1.01.02_3770_0023.jpg/373,127,2061,1653/full/0/default.jpg", "iiif_url")</f>
        <v/>
      </c>
    </row>
    <row r="4016">
      <c r="A4016" t="inlineStr">
        <is>
          <t>NL-HaNA_1.01.02_3770_0023-page-44</t>
        </is>
      </c>
      <c r="B4016" t="inlineStr">
        <is>
          <t>NL-HaNA_1.01.02_3770_0023-column-473-227-1861-1453</t>
        </is>
      </c>
      <c r="C4016" t="inlineStr">
        <is>
          <t>repeat_lemma</t>
        </is>
      </c>
      <c r="D4016" t="n">
        <v>1473</v>
      </c>
      <c r="E4016" t="n">
        <v>717</v>
      </c>
      <c r="F4016" t="inlineStr">
        <is>
          <t xml:space="preserve">        oan Ben. sas. 153.</t>
        </is>
      </c>
      <c r="G4016">
        <f>HYPERLINK("https://images.diginfra.net/iiif/NL-HaNA_1.01.02/3770/NL-HaNA_1.01.02_3770_0023.jpg/373,127,2061,1653/full/0/default.jpg", "iiif_url")</f>
        <v/>
      </c>
    </row>
    <row r="4017">
      <c r="A4017" t="inlineStr">
        <is>
          <t>NL-HaNA_1.01.02_3770_0023-page-44</t>
        </is>
      </c>
      <c r="B4017" t="inlineStr">
        <is>
          <t>NL-HaNA_1.01.02_3770_0023-column-473-227-1861-1453</t>
        </is>
      </c>
      <c r="C4017" t="inlineStr">
        <is>
          <t>non_index_line</t>
        </is>
      </c>
      <c r="D4017" t="n">
        <v>495</v>
      </c>
      <c r="E4017" t="n">
        <v>725</v>
      </c>
      <c r="F4017" t="inlineStr">
        <is>
          <t xml:space="preserve">        990 1002. 'i023. sosi. rosi. to94.</t>
        </is>
      </c>
      <c r="G4017">
        <f>HYPERLINK("https://images.diginfra.net/iiif/NL-HaNA_1.01.02/3770/NL-HaNA_1.01.02_3770_0023.jpg/373,127,2061,1653/full/0/default.jpg", "iiif_url")</f>
        <v/>
      </c>
    </row>
    <row r="4018">
      <c r="A4018" t="inlineStr">
        <is>
          <t>NL-HaNA_1.01.02_3770_0023-page-44</t>
        </is>
      </c>
      <c r="B4018" t="inlineStr">
        <is>
          <t>NL-HaNA_1.01.02_3770_0023-column-473-227-1861-1453</t>
        </is>
      </c>
      <c r="C4018" t="inlineStr">
        <is>
          <t>non_index_line</t>
        </is>
      </c>
      <c r="D4018" t="n">
        <v>1597</v>
      </c>
      <c r="E4018" t="n">
        <v>758</v>
      </c>
      <c r="F4018" t="inlineStr">
        <is>
          <t xml:space="preserve">        Magiflraa van Zurigh wegens niti-</t>
        </is>
      </c>
      <c r="G4018">
        <f>HYPERLINK("https://images.diginfra.net/iiif/NL-HaNA_1.01.02/3770/NL-HaNA_1.01.02_3770_0023.jpg/373,127,2061,1653/full/0/default.jpg", "iiif_url")</f>
        <v/>
      </c>
    </row>
    <row r="4019">
      <c r="A4019" t="inlineStr">
        <is>
          <t>NL-HaNA_1.01.02_3770_0023-page-44</t>
        </is>
      </c>
      <c r="B4019" t="inlineStr">
        <is>
          <t>NL-HaNA_1.01.02_3770_0023-column-473-227-1861-1453</t>
        </is>
      </c>
      <c r="C4019" t="inlineStr">
        <is>
          <t>non_index_line</t>
        </is>
      </c>
      <c r="D4019" t="n">
        <v>502</v>
      </c>
      <c r="E4019" t="n">
        <v>774</v>
      </c>
      <c r="F4019" t="inlineStr">
        <is>
          <t xml:space="preserve">        Tig. 113. 1135. 1148. rico. 187.</t>
        </is>
      </c>
      <c r="G4019">
        <f>HYPERLINK("https://images.diginfra.net/iiif/NL-HaNA_1.01.02/3770/NL-HaNA_1.01.02_3770_0023.jpg/373,127,2061,1653/full/0/default.jpg", "iiif_url")</f>
        <v/>
      </c>
    </row>
    <row r="4020">
      <c r="A4020" t="inlineStr">
        <is>
          <t>NL-HaNA_1.01.02_3770_0023-page-44</t>
        </is>
      </c>
      <c r="B4020" t="inlineStr">
        <is>
          <t>NL-HaNA_1.01.02_3770_0023-column-473-227-1861-1453</t>
        </is>
      </c>
      <c r="C4020" t="inlineStr">
        <is>
          <t>repeat_lemma</t>
        </is>
      </c>
      <c r="D4020" t="n">
        <v>1468</v>
      </c>
      <c r="E4020" t="n">
        <v>813</v>
      </c>
      <c r="F4020" t="inlineStr">
        <is>
          <t xml:space="preserve">        ue 80.</t>
        </is>
      </c>
      <c r="G4020">
        <f>HYPERLINK("https://images.diginfra.net/iiif/NL-HaNA_1.01.02/3770/NL-HaNA_1.01.02_3770_0023.jpg/373,127,2061,1653/full/0/default.jpg", "iiif_url")</f>
        <v/>
      </c>
    </row>
    <row r="4021">
      <c r="A4021" t="inlineStr">
        <is>
          <t>NL-HaNA_1.01.02_3770_0023-page-44</t>
        </is>
      </c>
      <c r="B4021" t="inlineStr">
        <is>
          <t>NL-HaNA_1.01.02_3770_0023-column-473-227-1861-1453</t>
        </is>
      </c>
      <c r="C4021" t="inlineStr">
        <is>
          <t>non_index_line</t>
        </is>
      </c>
      <c r="D4021" t="n">
        <v>625</v>
      </c>
      <c r="E4021" t="n">
        <v>826</v>
      </c>
      <c r="F4021" t="inlineStr">
        <is>
          <t xml:space="preserve">        Camôn afpezee. 18.</t>
        </is>
      </c>
      <c r="G4021">
        <f>HYPERLINK("https://images.diginfra.net/iiif/NL-HaNA_1.01.02/3770/NL-HaNA_1.01.02_3770_0023.jpg/373,127,2061,1653/full/0/default.jpg", "iiif_url")</f>
        <v/>
      </c>
    </row>
    <row r="4022">
      <c r="A4022" t="inlineStr">
        <is>
          <t>NL-HaNA_1.01.02_3770_0023-page-44</t>
        </is>
      </c>
      <c r="B4022" t="inlineStr">
        <is>
          <t>NL-HaNA_1.01.02_3770_0023-column-473-227-1861-1453</t>
        </is>
      </c>
      <c r="C4022" t="inlineStr">
        <is>
          <t>non_index_line</t>
        </is>
      </c>
      <c r="D4022" t="n">
        <v>1599</v>
      </c>
      <c r="E4022" t="n">
        <v>852</v>
      </c>
      <c r="F4022" t="inlineStr">
        <is>
          <t xml:space="preserve">        laghen det Grisons wegens haer aii-</t>
        </is>
      </c>
      <c r="G4022">
        <f>HYPERLINK("https://images.diginfra.net/iiif/NL-HaNA_1.01.02/3770/NL-HaNA_1.01.02_3770_0023.jpg/373,127,2061,1653/full/0/default.jpg", "iiif_url")</f>
        <v/>
      </c>
    </row>
    <row r="4023">
      <c r="A4023" t="inlineStr">
        <is>
          <t>NL-HaNA_1.01.02_3770_0023-page-44</t>
        </is>
      </c>
      <c r="B4023" t="inlineStr">
        <is>
          <t>NL-HaNA_1.01.02_3770_0023-column-473-227-1861-1453</t>
        </is>
      </c>
      <c r="C4023" t="inlineStr">
        <is>
          <t>non_index_line</t>
        </is>
      </c>
      <c r="D4023" t="n">
        <v>625</v>
      </c>
      <c r="E4023" t="n">
        <v>865</v>
      </c>
      <c r="F4023" t="inlineStr">
        <is>
          <t xml:space="preserve">        Roputlicq de Grifni wegen de Com-</t>
        </is>
      </c>
      <c r="G4023">
        <f>HYPERLINK("https://images.diginfra.net/iiif/NL-HaNA_1.01.02/3770/NL-HaNA_1.01.02_3770_0023.jpg/373,127,2061,1653/full/0/default.jpg", "iiif_url")</f>
        <v/>
      </c>
    </row>
    <row r="4024">
      <c r="A4024" t="inlineStr">
        <is>
          <t>NL-HaNA_1.01.02_3770_0023-page-44</t>
        </is>
      </c>
      <c r="B4024" t="inlineStr">
        <is>
          <t>NL-HaNA_1.01.02_3770_0023-column-473-227-1861-1453</t>
        </is>
      </c>
      <c r="C4024" t="inlineStr">
        <is>
          <t>non_index_line</t>
        </is>
      </c>
      <c r="D4024" t="n">
        <v>1606</v>
      </c>
      <c r="E4024" t="n">
        <v>912</v>
      </c>
      <c r="F4024" t="inlineStr">
        <is>
          <t xml:space="preserve">        851. 872.</t>
        </is>
      </c>
      <c r="G4024">
        <f>HYPERLINK("https://images.diginfra.net/iiif/NL-HaNA_1.01.02/3770/NL-HaNA_1.01.02_3770_0023.jpg/373,127,2061,1653/full/0/default.jpg", "iiif_url")</f>
        <v/>
      </c>
    </row>
    <row r="4025">
      <c r="A4025" t="inlineStr">
        <is>
          <t>NL-HaNA_1.01.02_3770_0023-page-44</t>
        </is>
      </c>
      <c r="B4025" t="inlineStr">
        <is>
          <t>NL-HaNA_1.01.02_3770_0023-column-473-227-1861-1453</t>
        </is>
      </c>
      <c r="C4025" t="inlineStr">
        <is>
          <t>repeat_lemma</t>
        </is>
      </c>
      <c r="D4025" t="n">
        <v>1473</v>
      </c>
      <c r="E4025" t="n">
        <v>915</v>
      </c>
      <c r="F4025" t="inlineStr">
        <is>
          <t xml:space="preserve">        lii.</t>
        </is>
      </c>
      <c r="G4025">
        <f>HYPERLINK("https://images.diginfra.net/iiif/NL-HaNA_1.01.02/3770/NL-HaNA_1.01.02_3770_0023.jpg/373,127,2061,1653/full/0/default.jpg", "iiif_url")</f>
        <v/>
      </c>
    </row>
    <row r="4026">
      <c r="A4026" t="inlineStr">
        <is>
          <t>NL-HaNA_1.01.02_3770_0023-page-44</t>
        </is>
      </c>
      <c r="B4026" t="inlineStr">
        <is>
          <t>NL-HaNA_1.01.02_3770_0023-column-473-227-1861-1453</t>
        </is>
      </c>
      <c r="C4026" t="inlineStr">
        <is>
          <t>non_index_line</t>
        </is>
      </c>
      <c r="D4026" t="n">
        <v>499</v>
      </c>
      <c r="E4026" t="n">
        <v>922</v>
      </c>
      <c r="F4026" t="inlineStr">
        <is>
          <t xml:space="preserve">        gagnien ban Salis, Schuam …n Schorsseh.</t>
        </is>
      </c>
      <c r="G4026">
        <f>HYPERLINK("https://images.diginfra.net/iiif/NL-HaNA_1.01.02/3770/NL-HaNA_1.01.02_3770_0023.jpg/373,127,2061,1653/full/0/default.jpg", "iiif_url")</f>
        <v/>
      </c>
    </row>
    <row r="4027">
      <c r="A4027" t="inlineStr">
        <is>
          <t>NL-HaNA_1.01.02_3770_0023-page-44</t>
        </is>
      </c>
      <c r="B4027" t="inlineStr">
        <is>
          <t>NL-HaNA_1.01.02_3770_0023-column-473-227-1861-1453</t>
        </is>
      </c>
      <c r="C4027" t="inlineStr">
        <is>
          <t>non_index_line</t>
        </is>
      </c>
      <c r="D4027" t="n">
        <v>1576</v>
      </c>
      <c r="E4027" t="n">
        <v>943</v>
      </c>
      <c r="F4027" t="inlineStr">
        <is>
          <t xml:space="preserve">        Schout , lem en grate Raden der</t>
        </is>
      </c>
      <c r="G4027">
        <f>HYPERLINK("https://images.diginfra.net/iiif/NL-HaNA_1.01.02/3770/NL-HaNA_1.01.02_3770_0023.jpg/373,127,2061,1653/full/0/default.jpg", "iiif_url")</f>
        <v/>
      </c>
    </row>
    <row r="4028">
      <c r="A4028" t="inlineStr">
        <is>
          <t>NL-HaNA_1.01.02_3770_0023-page-44</t>
        </is>
      </c>
      <c r="B4028" t="inlineStr">
        <is>
          <t>NL-HaNA_1.01.02_3770_0023-column-473-227-1861-1453</t>
        </is>
      </c>
      <c r="C4028" t="inlineStr">
        <is>
          <t>non_index_line</t>
        </is>
      </c>
      <c r="D4028" t="n">
        <v>497</v>
      </c>
      <c r="E4028" t="n">
        <v>983</v>
      </c>
      <c r="F4028" t="inlineStr">
        <is>
          <t xml:space="preserve">        57 582.</t>
        </is>
      </c>
      <c r="G4028">
        <f>HYPERLINK("https://images.diginfra.net/iiif/NL-HaNA_1.01.02/3770/NL-HaNA_1.01.02_3770_0023.jpg/373,127,2061,1653/full/0/default.jpg", "iiif_url")</f>
        <v/>
      </c>
    </row>
    <row r="4029">
      <c r="A4029" t="inlineStr">
        <is>
          <t>NL-HaNA_1.01.02_3770_0023-page-44</t>
        </is>
      </c>
      <c r="B4029" t="inlineStr">
        <is>
          <t>NL-HaNA_1.01.02_3770_0023-column-473-227-1861-1453</t>
        </is>
      </c>
      <c r="C4029" t="inlineStr">
        <is>
          <t>repeat_lemma</t>
        </is>
      </c>
      <c r="D4029" t="n">
        <v>1475</v>
      </c>
      <c r="E4029" t="n">
        <v>1008</v>
      </c>
      <c r="F4029" t="inlineStr">
        <is>
          <t xml:space="preserve">        Stadt Bem '999. ion.</t>
        </is>
      </c>
      <c r="G4029">
        <f>HYPERLINK("https://images.diginfra.net/iiif/NL-HaNA_1.01.02/3770/NL-HaNA_1.01.02_3770_0023.jpg/373,127,2061,1653/full/0/default.jpg", "iiif_url")</f>
        <v/>
      </c>
    </row>
    <row r="4030">
      <c r="A4030" t="inlineStr">
        <is>
          <t>NL-HaNA_1.01.02_3770_0023-page-44</t>
        </is>
      </c>
      <c r="B4030" t="inlineStr">
        <is>
          <t>NL-HaNA_1.01.02_3770_0023-column-473-227-1861-1453</t>
        </is>
      </c>
      <c r="C4030" t="inlineStr">
        <is>
          <t>non_index_line</t>
        </is>
      </c>
      <c r="D4030" t="n">
        <v>628</v>
      </c>
      <c r="E4030" t="n">
        <v>1018</v>
      </c>
      <c r="F4030" t="inlineStr">
        <is>
          <t xml:space="preserve">        Bem wegens den Capite Grasenried.</t>
        </is>
      </c>
      <c r="G4030">
        <f>HYPERLINK("https://images.diginfra.net/iiif/NL-HaNA_1.01.02/3770/NL-HaNA_1.01.02_3770_0023.jpg/373,127,2061,1653/full/0/default.jpg", "iiif_url")</f>
        <v/>
      </c>
    </row>
    <row r="4031">
      <c r="A4031" t="inlineStr">
        <is>
          <t>NL-HaNA_1.01.02_3770_0023-page-44</t>
        </is>
      </c>
      <c r="B4031" t="inlineStr">
        <is>
          <t>NL-HaNA_1.01.02_3770_0023-column-473-227-1861-1453</t>
        </is>
      </c>
      <c r="C4031" t="inlineStr">
        <is>
          <t>non_index_line</t>
        </is>
      </c>
      <c r="D4031" t="n">
        <v>1580</v>
      </c>
      <c r="E4031" t="n">
        <v>1036</v>
      </c>
      <c r="F4031" t="inlineStr">
        <is>
          <t xml:space="preserve">        Bem wegens balinge van schulden en</t>
        </is>
      </c>
      <c r="G4031">
        <f>HYPERLINK("https://images.diginfra.net/iiif/NL-HaNA_1.01.02/3770/NL-HaNA_1.01.02_3770_0023.jpg/373,127,2061,1653/full/0/default.jpg", "iiif_url")</f>
        <v/>
      </c>
    </row>
    <row r="4032">
      <c r="A4032" t="inlineStr">
        <is>
          <t>NL-HaNA_1.01.02_3770_0023-page-44</t>
        </is>
      </c>
      <c r="B4032" t="inlineStr">
        <is>
          <t>NL-HaNA_1.01.02_3770_0023-column-473-227-1861-1453</t>
        </is>
      </c>
      <c r="C4032" t="inlineStr">
        <is>
          <t>non_index_line</t>
        </is>
      </c>
      <c r="D4032" t="n">
        <v>504</v>
      </c>
      <c r="E4032" t="n">
        <v>1083</v>
      </c>
      <c r="F4032" t="inlineStr">
        <is>
          <t xml:space="preserve">        205. 393.</t>
        </is>
      </c>
      <c r="G4032">
        <f>HYPERLINK("https://images.diginfra.net/iiif/NL-HaNA_1.01.02/3770/NL-HaNA_1.01.02_3770_0023.jpg/373,127,2061,1653/full/0/default.jpg", "iiif_url")</f>
        <v/>
      </c>
    </row>
    <row r="4033">
      <c r="A4033" t="inlineStr">
        <is>
          <t>NL-HaNA_1.01.02_3770_0023-page-44</t>
        </is>
      </c>
      <c r="B4033" t="inlineStr">
        <is>
          <t>NL-HaNA_1.01.02_3770_0023-column-473-227-1861-1453</t>
        </is>
      </c>
      <c r="C4033" t="inlineStr">
        <is>
          <t>repeat_lemma</t>
        </is>
      </c>
      <c r="D4033" t="n">
        <v>1478</v>
      </c>
      <c r="E4033" t="n">
        <v>1106</v>
      </c>
      <c r="F4033" t="inlineStr">
        <is>
          <t xml:space="preserve">        agherfallen. 3175.</t>
        </is>
      </c>
      <c r="G4033">
        <f>HYPERLINK("https://images.diginfra.net/iiif/NL-HaNA_1.01.02/3770/NL-HaNA_1.01.02_3770_0023.jpg/373,127,2061,1653/full/0/default.jpg", "iiif_url")</f>
        <v/>
      </c>
    </row>
    <row r="4034">
      <c r="A4034" t="inlineStr">
        <is>
          <t>NL-HaNA_1.01.02_3770_0023-page-44</t>
        </is>
      </c>
      <c r="B4034" t="inlineStr">
        <is>
          <t>NL-HaNA_1.01.02_3770_0023-column-473-227-1861-1453</t>
        </is>
      </c>
      <c r="C4034" t="inlineStr">
        <is>
          <t>non_index_line</t>
        </is>
      </c>
      <c r="D4034" t="n">
        <v>628</v>
      </c>
      <c r="E4034" t="n">
        <v>1113</v>
      </c>
      <c r="F4034" t="inlineStr">
        <is>
          <t xml:space="preserve">        fraceuren van di van Bem omten</t>
        </is>
      </c>
      <c r="G4034">
        <f>HYPERLINK("https://images.diginfra.net/iiif/NL-HaNA_1.01.02/3770/NL-HaNA_1.01.02_3770_0023.jpg/373,127,2061,1653/full/0/default.jpg", "iiif_url")</f>
        <v/>
      </c>
    </row>
    <row r="4035">
      <c r="A4035" t="inlineStr">
        <is>
          <t>NL-HaNA_1.01.02_3770_0023-page-44</t>
        </is>
      </c>
      <c r="B4035" t="inlineStr">
        <is>
          <t>NL-HaNA_1.01.02_3770_0023-column-473-227-1861-1453</t>
        </is>
      </c>
      <c r="C4035" t="inlineStr">
        <is>
          <t>continuation</t>
        </is>
      </c>
      <c r="D4035" t="n">
        <v>1429</v>
      </c>
      <c r="E4035" t="n">
        <v>1143</v>
      </c>
      <c r="F4035" t="inlineStr">
        <is>
          <t xml:space="preserve">    zual, Bugermefe 'oan Rhenen, als Vooght</t>
        </is>
      </c>
      <c r="G4035">
        <f>HYPERLINK("https://images.diginfra.net/iiif/NL-HaNA_1.01.02/3770/NL-HaNA_1.01.02_3770_0023.jpg/373,127,2061,1653/full/0/default.jpg", "iiif_url")</f>
        <v/>
      </c>
    </row>
    <row r="4036">
      <c r="A4036" t="inlineStr">
        <is>
          <t>NL-HaNA_1.01.02_3770_0023-page-44</t>
        </is>
      </c>
      <c r="B4036" t="inlineStr">
        <is>
          <t>NL-HaNA_1.01.02_3770_0023-column-473-227-1861-1453</t>
        </is>
      </c>
      <c r="C4036" t="inlineStr">
        <is>
          <t>non_index_line</t>
        </is>
      </c>
      <c r="D4036" t="n">
        <v>497</v>
      </c>
      <c r="E4036" t="n">
        <v>1173</v>
      </c>
      <c r="F4036" t="inlineStr">
        <is>
          <t xml:space="preserve">        de Môme 254.</t>
        </is>
      </c>
      <c r="G4036">
        <f>HYPERLINK("https://images.diginfra.net/iiif/NL-HaNA_1.01.02/3770/NL-HaNA_1.01.02_3770_0023.jpg/373,127,2061,1653/full/0/default.jpg", "iiif_url")</f>
        <v/>
      </c>
    </row>
    <row r="4037">
      <c r="A4037" t="inlineStr">
        <is>
          <t>NL-HaNA_1.01.02_3770_0023-page-44</t>
        </is>
      </c>
      <c r="B4037" t="inlineStr">
        <is>
          <t>NL-HaNA_1.01.02_3770_0023-column-473-227-1861-1453</t>
        </is>
      </c>
      <c r="C4037" t="inlineStr">
        <is>
          <t>repeat_lemma</t>
        </is>
      </c>
      <c r="D4037" t="n">
        <v>1480</v>
      </c>
      <c r="E4037" t="n">
        <v>1191</v>
      </c>
      <c r="F4037" t="inlineStr">
        <is>
          <t xml:space="preserve">        van Jobanues Cups wegen sekere Nalaei-</t>
        </is>
      </c>
      <c r="G4037">
        <f>HYPERLINK("https://images.diginfra.net/iiif/NL-HaNA_1.01.02/3770/NL-HaNA_1.01.02_3770_0023.jpg/373,127,2061,1653/full/0/default.jpg", "iiif_url")</f>
        <v/>
      </c>
    </row>
    <row r="4038">
      <c r="A4038" t="inlineStr">
        <is>
          <t>NL-HaNA_1.01.02_3770_0023-page-44</t>
        </is>
      </c>
      <c r="B4038" t="inlineStr">
        <is>
          <t>NL-HaNA_1.01.02_3770_0023-column-473-227-1861-1453</t>
        </is>
      </c>
      <c r="C4038" t="inlineStr">
        <is>
          <t>non_index_line</t>
        </is>
      </c>
      <c r="D4038" t="n">
        <v>621</v>
      </c>
      <c r="E4038" t="n">
        <v>1210</v>
      </c>
      <c r="F4038" t="inlineStr">
        <is>
          <t xml:space="preserve">        Bm om beulinge voor Offoierenvan</t>
        </is>
      </c>
      <c r="G4038">
        <f>HYPERLINK("https://images.diginfra.net/iiif/NL-HaNA_1.01.02/3770/NL-HaNA_1.01.02_3770_0023.jpg/373,127,2061,1653/full/0/default.jpg", "iiif_url")</f>
        <v/>
      </c>
    </row>
    <row r="4039">
      <c r="A4039" t="inlineStr">
        <is>
          <t>NL-HaNA_1.01.02_3770_0023-page-44</t>
        </is>
      </c>
      <c r="B4039" t="inlineStr">
        <is>
          <t>NL-HaNA_1.01.02_3770_0023-column-473-227-1861-1453</t>
        </is>
      </c>
      <c r="C4039" t="inlineStr">
        <is>
          <t>repeat_lemma</t>
        </is>
      </c>
      <c r="D4039" t="n">
        <v>1480</v>
      </c>
      <c r="E4039" t="n">
        <v>1239</v>
      </c>
      <c r="F4039" t="inlineStr">
        <is>
          <t xml:space="preserve">        fehap'in de Eugische Wi rdien or 4e</t>
        </is>
      </c>
      <c r="G4039">
        <f>HYPERLINK("https://images.diginfra.net/iiif/NL-HaNA_1.01.02/3770/NL-HaNA_1.01.02_3770_0023.jpg/373,127,2061,1653/full/0/default.jpg", "iiif_url")</f>
        <v/>
      </c>
    </row>
    <row r="4040">
      <c r="A4040" t="inlineStr">
        <is>
          <t>NL-HaNA_1.01.02_3770_0023-page-44</t>
        </is>
      </c>
      <c r="B4040" t="inlineStr">
        <is>
          <t>NL-HaNA_1.01.02_3770_0023-column-473-227-1861-1453</t>
        </is>
      </c>
      <c r="C4040" t="inlineStr">
        <is>
          <t>non_index_line</t>
        </is>
      </c>
      <c r="D4040" t="n">
        <v>504</v>
      </c>
      <c r="E4040" t="n">
        <v>1268</v>
      </c>
      <c r="F4040" t="inlineStr">
        <is>
          <t xml:space="preserve">        he Reimen zan Surlr. 275.</t>
        </is>
      </c>
      <c r="G4040">
        <f>HYPERLINK("https://images.diginfra.net/iiif/NL-HaNA_1.01.02/3770/NL-HaNA_1.01.02_3770_0023.jpg/373,127,2061,1653/full/0/default.jpg", "iiif_url")</f>
        <v/>
      </c>
    </row>
    <row r="4041">
      <c r="A4041" t="inlineStr">
        <is>
          <t>NL-HaNA_1.01.02_3770_0023-page-44</t>
        </is>
      </c>
      <c r="B4041" t="inlineStr">
        <is>
          <t>NL-HaNA_1.01.02_3770_0023-column-473-227-1861-1453</t>
        </is>
      </c>
      <c r="C4041" t="inlineStr">
        <is>
          <t>non_index_line</t>
        </is>
      </c>
      <c r="D4041" t="n">
        <v>1489</v>
      </c>
      <c r="E4041" t="n">
        <v>1289</v>
      </c>
      <c r="F4041" t="inlineStr">
        <is>
          <t xml:space="preserve">        Gnbesadurs à Enseand afdoenrge be.</t>
        </is>
      </c>
      <c r="G4041">
        <f>HYPERLINK("https://images.diginfra.net/iiif/NL-HaNA_1.01.02/3770/NL-HaNA_1.01.02_3770_0023.jpg/373,127,2061,1653/full/0/default.jpg", "iiif_url")</f>
        <v/>
      </c>
    </row>
    <row r="4042">
      <c r="A4042" t="inlineStr">
        <is>
          <t>NL-HaNA_1.01.02_3770_0023-page-44</t>
        </is>
      </c>
      <c r="B4042" t="inlineStr">
        <is>
          <t>NL-HaNA_1.01.02_3770_0023-column-473-227-1861-1453</t>
        </is>
      </c>
      <c r="C4042" t="inlineStr">
        <is>
          <t>non_index_line</t>
        </is>
      </c>
      <c r="D4042" t="n">
        <v>604</v>
      </c>
      <c r="E4042" t="n">
        <v>1300</v>
      </c>
      <c r="F4042" t="inlineStr">
        <is>
          <t xml:space="preserve">        aurwaardt van Ben nopende de Duips-</t>
        </is>
      </c>
      <c r="G4042">
        <f>HYPERLINK("https://images.diginfra.net/iiif/NL-HaNA_1.01.02/3770/NL-HaNA_1.01.02_3770_0023.jpg/373,127,2061,1653/full/0/default.jpg", "iiif_url")</f>
        <v/>
      </c>
    </row>
    <row r="4043">
      <c r="A4043" t="inlineStr">
        <is>
          <t>NL-HaNA_1.01.02_3770_0023-page-44</t>
        </is>
      </c>
      <c r="B4043" t="inlineStr">
        <is>
          <t>NL-HaNA_1.01.02_3770_0023-column-473-227-1861-1453</t>
        </is>
      </c>
      <c r="C4043" t="inlineStr">
        <is>
          <t>repeat_lemma</t>
        </is>
      </c>
      <c r="D4043" t="n">
        <v>1480</v>
      </c>
      <c r="E4043" t="n">
        <v>1350</v>
      </c>
      <c r="F4043" t="inlineStr">
        <is>
          <t xml:space="preserve">        vorden te werden.</t>
        </is>
      </c>
      <c r="G4043">
        <f>HYPERLINK("https://images.diginfra.net/iiif/NL-HaNA_1.01.02/3770/NL-HaNA_1.01.02_3770_0023.jpg/373,127,2061,1653/full/0/default.jpg", "iiif_url")</f>
        <v/>
      </c>
    </row>
    <row r="4044">
      <c r="A4044" t="inlineStr">
        <is>
          <t>NL-HaNA_1.01.02_3770_0023-page-44</t>
        </is>
      </c>
      <c r="B4044" t="inlineStr">
        <is>
          <t>NL-HaNA_1.01.02_3770_0023-column-473-227-1861-1453</t>
        </is>
      </c>
      <c r="C4044" t="inlineStr">
        <is>
          <t>non_index_line</t>
        </is>
      </c>
      <c r="D4044" t="n">
        <v>509</v>
      </c>
      <c r="E4044" t="n">
        <v>1370</v>
      </c>
      <c r="F4044" t="inlineStr">
        <is>
          <t xml:space="preserve">        venden 360.</t>
        </is>
      </c>
      <c r="G4044">
        <f>HYPERLINK("https://images.diginfra.net/iiif/NL-HaNA_1.01.02/3770/NL-HaNA_1.01.02_3770_0023.jpg/373,127,2061,1653/full/0/default.jpg",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