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rijnkoolen/Code/Huygens/republic-project/ground_truth/resolutions/res_start/"/>
    </mc:Choice>
  </mc:AlternateContent>
  <xr:revisionPtr revIDLastSave="0" documentId="13_ncr:1_{6D496C88-C67E-D742-84F5-07AC69F41902}" xr6:coauthVersionLast="36" xr6:coauthVersionMax="36" xr10:uidLastSave="{00000000-0000-0000-0000-000000000000}"/>
  <bookViews>
    <workbookView xWindow="740" yWindow="460" windowWidth="28060" windowHeight="1754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J1509" i="1" l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<sst xmlns="http://schemas.openxmlformats.org/spreadsheetml/2006/main" count="4455" uniqueCount="2899">
  <si>
    <t>scan_id</t>
  </si>
  <si>
    <t>page_num</t>
  </si>
  <si>
    <t>line_id</t>
  </si>
  <si>
    <t>line_left</t>
  </si>
  <si>
    <t>line_right</t>
  </si>
  <si>
    <t>line_top</t>
  </si>
  <si>
    <t>line_bottom</t>
  </si>
  <si>
    <t>text</t>
  </si>
  <si>
    <t>res_start</t>
  </si>
  <si>
    <t>iiif_url</t>
  </si>
  <si>
    <t>notes</t>
  </si>
  <si>
    <t>NL-HaNA_1.01.02_3856_0319</t>
  </si>
  <si>
    <t>NL-HaNA_1.01.02_3856_0319-page-636-header-tr-0-line-0</t>
  </si>
  <si>
    <t>van</t>
  </si>
  <si>
    <t>1792</t>
  </si>
  <si>
    <t>C428 &gt;</t>
  </si>
  <si>
    <t>Dea 25 Mey</t>
  </si>
  <si>
    <t>NL-HaNA_1.01.02_3856_0319-page-636-column-0-tr-0-line-0</t>
  </si>
  <si>
    <t>pagnie deezer Landen genomen en in het</t>
  </si>
  <si>
    <t>NL-HaNA_1.01.02_3856_0319-page-636-column-0-tr-0-line-1</t>
  </si>
  <si>
    <t>Ryk van Groot-Brittannien opgebragt; bo-</t>
  </si>
  <si>
    <t>NL-HaNA_1.01.02_3856_0319-page-636-column-0-tr-0-line-2</t>
  </si>
  <si>
    <t>vengemelde Raad en Advocaat Fiscaal van:</t>
  </si>
  <si>
    <t>NL-HaNA_1.01.02_3856_0319-page-636-column-0-tr-0-line-3</t>
  </si>
  <si>
    <t>der Hoop ongehouden is, voor het geene</t>
  </si>
  <si>
    <t>NL-HaNA_1.01.02_3856_0319-page-636-column-0-tr-0-line-4</t>
  </si>
  <si>
    <t>deswegens mogte zyn uitgefchooten van ge:</t>
  </si>
  <si>
    <t>NL-HaNA_1.01.02_3856_0319-page-636-column-0-tr-0-line-5</t>
  </si>
  <si>
    <t>melde Bewindwindhebberen’ eenige reftitutie</t>
  </si>
  <si>
    <t>NL-HaNA_1.01.02_3856_0319-page-636-column-0-tr-0-line-6</t>
  </si>
  <si>
    <t>te vorderen,</t>
  </si>
  <si>
    <t>NL-HaNA_1.01.02_3856_0319-page-636-column-0-tr-0-line-7</t>
  </si>
  <si>
    <t>De Heeren Gedeputeerden van de Pro:</t>
  </si>
  <si>
    <t>NL-HaNA_1.01.02_3856_0319-page-636-column-0-tr-0-line-8</t>
  </si>
  <si>
    <t>vincie van Vriesland , hebben geinheereert de</t>
  </si>
  <si>
    <t>NL-HaNA_1.01.02_3856_0319-page-636-column-0-tr-0-line-9</t>
  </si>
  <si>
    <t>Refolutie van de Heeren Staaten hunne</t>
  </si>
  <si>
    <t>NL-HaNA_1.01.02_3856_0319-page-636-column-0-tr-0-line-10</t>
  </si>
  <si>
    <t>Principaalen, van den 17 Oêtober 1785,</t>
  </si>
  <si>
    <t>NL-HaNA_1.01.02_3856_0319-page-636-column-0-tr-0-line-11</t>
  </si>
  <si>
    <t>op den 20 daar aan volgende alhier er</t>
  </si>
  <si>
    <t>NL-HaNA_1.01.02_3856_0319-page-636-column-0-tr-0-line-12</t>
  </si>
  <si>
    <t>Vergadering ingebragt.</t>
  </si>
  <si>
    <t>NL-HaNA_1.01.02_3856_0319-page-636-column-0-tr-0-line-13</t>
  </si>
  <si>
    <t>En beeft de aanweezende Heer Gedepu-</t>
  </si>
  <si>
    <t>NL-HaNA_1.01.02_3856_0319-page-636-column-0-tr-0-line-14</t>
  </si>
  <si>
    <t>teerde van de Provincie van Overyflel</t>
  </si>
  <si>
    <t>NL-HaNA_1.01.02_3856_0319-page-636-column-0-tr-0-line-15</t>
  </si>
  <si>
    <t>verklaart, hier op ongelaft te zyn.</t>
  </si>
  <si>
    <t>NL-HaNA_1.01.02_3856_0319-page-636-column-0-tr-1-line-0</t>
  </si>
  <si>
    <t>Veneris den 25 Mey</t>
  </si>
  <si>
    <t>NL-HaNA_1.01.02_3856_0319-page-636-column-0-tr-1-line-1</t>
  </si>
  <si>
    <t>1792,</t>
  </si>
  <si>
    <t>NL-HaNA_1.01.02_3856_0319-page-636-column-0-tr-1-line-2</t>
  </si>
  <si>
    <t>PRA S 1 D:E,</t>
  </si>
  <si>
    <t>NL-HaNA_1.01.02_3856_0319-page-636-column-0-tr-1-line-3</t>
  </si>
  <si>
    <t>Den Heere Jan Aylva.</t>
  </si>
  <si>
    <t>NL-HaNA_1.01.02_3856_0319-page-636-column-0-tr-1-line-4</t>
  </si>
  <si>
    <t>PRESENTIBUS,</t>
  </si>
  <si>
    <t>NL-HaNA_1.01.02_3856_0319-page-636-column-0-tr-1-line-5</t>
  </si>
  <si>
    <t>De Heeren Zan Welderen, Torck van</t>
  </si>
  <si>
    <t>NL-HaNA_1.01.02_3856_0319-page-636-column-0-tr-1-line-6</t>
  </si>
  <si>
    <t>Roofendaal.</t>
  </si>
  <si>
    <t>NL-HaNA_1.01.02_3856_0319-page-636-column-0-tr-1-line-7</t>
  </si>
  <si>
    <t>Van Wafenaer Catwyck, van Vra(Jenaer</t>
  </si>
  <si>
    <t>NL-HaNA_1.01.02_3856_0319-page-636-column-0-tr-1-line-8</t>
  </si>
  <si>
    <t>Starrenburg ‚ Calkoen:</t>
  </si>
  <si>
    <t>NL-HaNA_1.01.02_3856_0319-page-636-column-0-tr-1-line-9</t>
  </si>
  <si>
    <t>Van Citters, A. 7. van Bor(Jele, met een</t>
  </si>
  <si>
    <t>NL-HaNA_1.01.02_3856_0319-page-636-column-0-tr-1-line-10</t>
  </si>
  <si>
    <t>extraordinaris Gedeputeerde uit de Pro-</t>
  </si>
  <si>
    <t>NL-HaNA_1.01.02_3856_0319-page-636-column-0-tr-1-line-11</t>
  </si>
  <si>
    <t>vincie van Zeeland.</t>
  </si>
  <si>
    <t>NL-HaNA_1.01.02_3856_0319-page-636-column-0-tr-1-line-12</t>
  </si>
  <si>
    <t>Van Heeckeren tot Brantfenburg, Pefters.</t>
  </si>
  <si>
    <t>NL-HaNA_1.01.02_3856_0319-page-636-column-0-tr-1-line-13</t>
  </si>
  <si>
    <t>P. U. Rengers, van Schuilenburch, van</t>
  </si>
  <si>
    <t>NL-HaNA_1.01.02_3856_0319-page-636-column-0-tr-1-line-14</t>
  </si>
  <si>
    <t>Groveftins.</t>
  </si>
  <si>
    <t>NL-HaNA_1.01.02_3856_0319-page-636-column-0-tr-1-line-15</t>
  </si>
  <si>
    <t>Sloet tot Warmelo, RonJe.</t>
  </si>
  <si>
    <t>NL-HaNA_1.01.02_3856_0319-page-636-column-0-tr-1-line-16</t>
  </si>
  <si>
    <t>W. JF. van Iddekinge, J. G. Wichers.</t>
  </si>
  <si>
    <t>NL-HaNA_1.01.02_3856_0319-page-636-column-0-tr-2-line-0</t>
  </si>
  <si>
    <t>tE Refolutien gifteren</t>
  </si>
  <si>
    <t>NL-HaNA_1.01.02_3856_0319-page-636-column-0-tr-2-line-1</t>
  </si>
  <si>
    <t>genomen , zyn geleezen en gerefu-</t>
  </si>
  <si>
    <t>NL-HaNA_1.01.02_3856_0319-page-636-column-0-tr-2-line-2</t>
  </si>
  <si>
    <t>meert, gelijk ook gerefumeert en</t>
  </si>
  <si>
    <t>NL-HaNA_1.01.02_3856_0319-page-636-column-0-tr-2-line-3</t>
  </si>
  <si>
    <t>gearrefteert zyn de Depeches daar uit re</t>
  </si>
  <si>
    <t>NL-HaNA_1.01.02_3856_0319-page-636-column-0-tr-2-line-4</t>
  </si>
  <si>
    <t>faltereende.</t>
  </si>
  <si>
    <t>NL-HaNA_1.01.02_3856_0319-page-636-column-0-tr-3-line-0</t>
  </si>
  <si>
    <t>ANtfangen een Miffive van den Heere</t>
  </si>
  <si>
    <t>NL-HaNA_1.01.02_3856_0319-page-636-column-0-tr-3-line-1</t>
  </si>
  <si>
    <t>AN Lsftevenon van Berkenroode , haar Hoog</t>
  </si>
  <si>
    <t>NL-HaNA_1.01.02_3856_0319-page-636-column-0-tr-3-line-2</t>
  </si>
  <si>
    <t>Mog. Amballadeur aan het Hof van</t>
  </si>
  <si>
    <t>NL-HaNA_1.01.02_3856_0319-page-636-column-0-tr-3-line-3</t>
  </si>
  <si>
    <t>Vrankryk, gefchreeven te Parys den 20 dee:</t>
  </si>
  <si>
    <t>NL-HaNA_1.01.02_3856_0319-page-636-column-0-tr-3-line-4</t>
  </si>
  <si>
    <t>zer loopende maand, houdende advertentie,</t>
  </si>
  <si>
    <t>NL-HaNA_1.01.02_3856_0319-page-636-column-0-tr-3-line-5</t>
  </si>
  <si>
    <t>WAAR op geen refolutie is gevallen.</t>
  </si>
  <si>
    <t>NL-HaNA_1.01.02_3856_0319-page-636-column-0-tr-4-line-0</t>
  </si>
  <si>
    <t>\Nitfangen een Miflive van den Heere</t>
  </si>
  <si>
    <t>NL-HaNA_1.01.02_3856_0319-page-636-column-0-tr-4-line-1</t>
  </si>
  <si>
    <t>UJ van Reede, haar Hoog Mog. extraor.</t>
  </si>
  <si>
    <t>NL-HaNA_1.01.02_3856_0319-page-636-column-0-tr-4-line-2</t>
  </si>
  <si>
    <t>dinaris Envoyé en Plenipotentiaris aan</t>
  </si>
  <si>
    <t>NL-HaNA_1.01.02_3856_0319-page-636-column-0-tr-4-line-3</t>
  </si>
  <si>
    <t>het Hof van Pruiffen, gefchreeven te Ber</t>
  </si>
  <si>
    <t>NL-HaNA_1.01.02_3856_0319-page-636-column-0-tr-4-line-4</t>
  </si>
  <si>
    <t>lyn den 19 deezer loopende maand, gead-</t>
  </si>
  <si>
    <t>NL-HaNA_1.01.02_3856_0319-page-636-column-0-tr-4-line-5</t>
  </si>
  <si>
    <t>dreffeert aan den Griffier Fagel, houdende</t>
  </si>
  <si>
    <t>NL-HaNA_1.01.02_3856_0319-page-636-column-0-tr-4-line-6</t>
  </si>
  <si>
    <t>advertentie.</t>
  </si>
  <si>
    <t>NL-HaNA_1.01.02_3856_0319-page-636-column-0-tr-4-line-7</t>
  </si>
  <si>
    <t>NL-HaNA_1.01.02_3856_0319-page-636-column-0-tr-5-line-0</t>
  </si>
  <si>
    <t>Ntfangen twee Mifliven van den Heere</t>
  </si>
  <si>
    <t>NL-HaNA_1.01.02_3856_0319-page-636-column-0-tr-5-line-1</t>
  </si>
  <si>
    <t>van Spaen, haar Hoog Mog, Minitter</t>
  </si>
  <si>
    <t>NL-HaNA_1.01.02_3856_0319-page-636-column-0-tr-5-line-2</t>
  </si>
  <si>
    <t>Plenipoteniaris aan het Hof van Por.</t>
  </si>
  <si>
    <t>NL-HaNA_1.01.02_3856_0319-page-636-column-1-tr-0-line-0</t>
  </si>
  <si>
    <t>togal, gefchreeven te Liflabon den 3 deezer</t>
  </si>
  <si>
    <t>NL-HaNA_1.01.02_3856_0319-page-636-column-1-tr-0-line-1</t>
  </si>
  <si>
    <t>loopende maand, een geaddrefleert aan den</t>
  </si>
  <si>
    <t>NL-HaNA_1.01.02_3856_0319-page-636-column-1-tr-0-line-2</t>
  </si>
  <si>
    <t>Griffier Fagel, boudende advertentie.</t>
  </si>
  <si>
    <t>NL-HaNA_1.01.02_3856_0319-page-636-column-1-tr-0-line-3</t>
  </si>
  <si>
    <t>NL-HaNA_1.01.02_3856_0319-page-636-column-1-tr-1-line-0</t>
  </si>
  <si>
    <t>Ntfangen een Miflive van den Heere</t>
  </si>
  <si>
    <t>NL-HaNA_1.01.02_3856_0319-page-636-column-1-tr-1-line-1</t>
  </si>
  <si>
    <t>D van Lansberge, haar Hoog Mog. Mi-</t>
  </si>
  <si>
    <t>NL-HaNA_1.01.02_3856_0319-page-636-column-1-tr-1-line-2</t>
  </si>
  <si>
    <t>nifter Plenipotentiaris te Keulen, ge</t>
  </si>
  <si>
    <t>NL-HaNA_1.01.02_3856_0319-page-636-column-1-tr-1-line-3</t>
  </si>
  <si>
    <t>fchreeven aldaar den 22 deezer loopende</t>
  </si>
  <si>
    <t>NL-HaNA_1.01.02_3856_0319-page-636-column-1-tr-1-line-4</t>
  </si>
  <si>
    <t>maand, houdende advertentie.</t>
  </si>
  <si>
    <t>NL-HaNA_1.01.02_3856_0319-page-636-column-1-tr-1-line-5</t>
  </si>
  <si>
    <t>WAAR op geen relolutie is gevallen.</t>
  </si>
  <si>
    <t>NL-HaNA_1.01.02_3856_0319-page-636-column-1-tr-2-line-0</t>
  </si>
  <si>
    <t>Ncfangen twee Miffiven van den Heere</t>
  </si>
  <si>
    <t>NL-HaNA_1.01.02_3856_0319-page-636-column-1-tr-2-line-1</t>
  </si>
  <si>
    <t>D Hop, haar Hoog Mog. Minilter Ple-</t>
  </si>
  <si>
    <t>NL-HaNA_1.01.02_3856_0319-page-636-column-1-tr-2-line-2</t>
  </si>
  <si>
    <t>nipotentiaris aan het Hof te Bruflel,</t>
  </si>
  <si>
    <t>NL-HaNA_1.01.02_3856_0319-page-636-column-1-tr-2-line-3</t>
  </si>
  <si>
    <t>gefchreeven aldaar den 24 deezér loopende</t>
  </si>
  <si>
    <t>NL-HaNA_1.01.02_3856_0319-page-636-column-1-tr-2-line-4</t>
  </si>
  <si>
    <t>maand, geaddreffeert aan den Griffier Fagel ,</t>
  </si>
  <si>
    <t>NL-HaNA_1.01.02_3856_0319-page-636-column-1-tr-2-line-5</t>
  </si>
  <si>
    <t>houdende advertentie.</t>
  </si>
  <si>
    <t>NL-HaNA_1.01.02_3856_0319-page-636-column-1-tr-2-line-6</t>
  </si>
  <si>
    <t>NL-HaNA_1.01.02_3856_0319-page-636-column-1-tr-3-line-0</t>
  </si>
  <si>
    <t>Ntfangen een Miffive van den Heere</t>
  </si>
  <si>
    <t>NL-HaNA_1.01.02_3856_0319-page-636-column-1-tr-3-line-1</t>
  </si>
  <si>
    <t>JD vander Hoop, baar Hoog Mog, Minis-</t>
  </si>
  <si>
    <t>NL-HaNA_1.01.02_3856_0319-page-636-column-1-tr-3-line-2</t>
  </si>
  <si>
    <t>ter te Luyk, gefchrceven aldaar den</t>
  </si>
  <si>
    <t>NL-HaNA_1.01.02_3856_0319-page-636-column-1-tr-3-line-3</t>
  </si>
  <si>
    <t>23 deezer loopende maand, houdende ad-</t>
  </si>
  <si>
    <t>NL-HaNA_1.01.02_3856_0319-page-636-column-1-tr-3-line-4</t>
  </si>
  <si>
    <t>vertentie.</t>
  </si>
  <si>
    <t>NL-HaNA_1.01.02_3856_0319-page-636-column-1-tr-3-line-5</t>
  </si>
  <si>
    <t>NL-HaNA_1.01.02_3856_0319-page-636-column-1-tr-4-line-0</t>
  </si>
  <si>
    <t>N:fangen een Miflive van den Conful</t>
  </si>
  <si>
    <t>NL-HaNA_1.01.02_3856_0319-page-636-column-1-tr-4-line-1</t>
  </si>
  <si>
    <t>de Hochepied, gefchreeven te Smirna</t>
  </si>
  <si>
    <t>NL-HaNA_1.01.02_3856_0319-page-636-column-1-tr-4-line-2</t>
  </si>
  <si>
    <t>den 18 der voorleeden maand, hou-</t>
  </si>
  <si>
    <t>NL-HaNA_1.01.02_3856_0319-page-636-column-1-tr-4-line-3</t>
  </si>
  <si>
    <t>dende advertenúe.</t>
  </si>
  <si>
    <t>NL-HaNA_1.01.02_3856_0319-page-636-column-1-tr-4-line-4</t>
  </si>
  <si>
    <t>WAAR op geen refolutie is gevallen,</t>
  </si>
  <si>
    <t>NL-HaNA_1.01.02_3856_0319-page-636-column-1-tr-5-line-0</t>
  </si>
  <si>
    <t>Nrfangen een Mifive van den Raad</t>
  </si>
  <si>
    <t>NL-HaNA_1.01.02_3856_0319-page-636-column-1-tr-5-line-1</t>
  </si>
  <si>
    <t>en Land-Rentmeefter Edu. Ruys, ge-</t>
  </si>
  <si>
    <t>NL-HaNA_1.01.02_3856_0319-page-636-column-1-tr-5-line-2</t>
  </si>
  <si>
    <t>fchreeven te Stevensweerd den 21</t>
  </si>
  <si>
    <t>NL-HaNA_1.01.02_3856_0319-page-636-column-1-tr-5-line-3</t>
  </si>
  <si>
    <t>deezer loopende maand, daar by nader ver-</t>
  </si>
  <si>
    <t>NL-HaNA_1.01.02_3856_0319-page-636-column-1-tr-5-line-4</t>
  </si>
  <si>
    <t>lag doende van de feitelykheeden , gepleegt</t>
  </si>
  <si>
    <t>NL-HaNA_1.01.02_3856_0319-page-636-column-1-tr-5-line-5</t>
  </si>
  <si>
    <t>door die van Kesnich, met het afhakken</t>
  </si>
  <si>
    <t>NL-HaNA_1.01.02_3856_0319-page-636-column-1-tr-5-line-6</t>
  </si>
  <si>
    <t>van het Without op den Koolengriend naby</t>
  </si>
  <si>
    <t>NL-HaNA_1.01.02_3856_0319-page-636-column-1-tr-5-line-7</t>
  </si>
  <si>
    <t>Stevensweerd, mitsgaders op den daar by</t>
  </si>
  <si>
    <t>NL-HaNA_1.01.02_3856_0319-page-636-column-1-tr-5-line-8</t>
  </si>
  <si>
    <t>liggende St. Casparus Griend; en dragende</t>
  </si>
  <si>
    <t>NL-HaNA_1.01.02_3856_0319-page-636-column-1-tr-5-line-9</t>
  </si>
  <si>
    <t>daar by voor de kwaade gevolgen welke</t>
  </si>
  <si>
    <t>NL-HaNA_1.01.02_3856_0319-page-636-column-1-tr-5-line-10</t>
  </si>
  <si>
    <t>zulks noodwendig op de aldaar gedaan wor.</t>
  </si>
  <si>
    <t>NL-HaNA_1.01.02_3856_0319-page-636-column-1-tr-5-line-11</t>
  </si>
  <si>
    <t>dende Verpagtingen op het Territoriaal regt</t>
  </si>
  <si>
    <t>NL-HaNA_1.01.02_3856_0319-page-636-column-1-tr-5-line-12</t>
  </si>
  <si>
    <t>van haar Hoog Mog. , hebben moet, indien</t>
  </si>
  <si>
    <t>NL-HaNA_1.01.02_3856_0319-page-636-column-1-tr-5-line-13</t>
  </si>
  <si>
    <t>het zelve niet by tyds word tegengegaan;</t>
  </si>
  <si>
    <t>NL-HaNA_1.01.02_3856_0319-page-636-column-1-tr-5-line-14</t>
  </si>
  <si>
    <t>hebbende de Verpagting op de laarftge:</t>
  </si>
  <si>
    <t>NL-HaNA_1.01.02_3856_0319-page-636-column-1-tr-5-line-15</t>
  </si>
  <si>
    <t>melde Plaats, bereids een derde minder</t>
  </si>
  <si>
    <t>NL-HaNA_1.01.02_3856_0319-page-636-column-1-tr-5-line-16</t>
  </si>
  <si>
    <t>dan in voorige jaaren vitgebrags.</t>
  </si>
  <si>
    <t>NL-HaNA_1.01.02_3856_0319-page-636-column-1-tr-5-line-17</t>
  </si>
  <si>
    <t>WAAR op gedelibereert zynde, is goed:</t>
  </si>
  <si>
    <t>NL-HaNA_1.01.02_3856_0319-page-636-column-1-tr-5-line-18</t>
  </si>
  <si>
    <t>gevonden en verftaan, dat Copie van de</t>
  </si>
  <si>
    <t>NL-HaNA_1.01.02_3856_0319-page-636-column-1-tr-5-line-19</t>
  </si>
  <si>
    <t>voorfchreeve Miflive gefteld zal worden in</t>
  </si>
  <si>
    <t>NL-HaNA_1.01.02_3856_0319-page-636-column-1-tr-5-line-20</t>
  </si>
  <si>
    <t>handen van de Heeren Torck van Roo-</t>
  </si>
  <si>
    <t>NL-HaNA_1.01.02_3856_0319-page-636-column-1-tr-5-line-21</t>
  </si>
  <si>
    <t>fendaal, en andere haar Hoog Mogende</t>
  </si>
  <si>
    <t>NL-HaNA_1.01.02_3856_0319-page-636-column-1-tr-5-line-22</t>
  </si>
  <si>
    <t>Gedeputeerden tot de zaaken van bet Över-</t>
  </si>
  <si>
    <t>NL-HaNA_1.01.02_3856_0319-page-636-column-1-tr-5-line-23</t>
  </si>
  <si>
    <t>quartier van Gelderland, om, met en ne:</t>
  </si>
  <si>
    <t>NL-HaNA_1.01.02_3856_0319-page-636-column-1-tr-5-line-24</t>
  </si>
  <si>
    <t>vens eenige Heeren Gecommitteerden uit</t>
  </si>
  <si>
    <t>NL-HaNA_1.01.02_3856_0319-page-636-column-1-tr-5-line-25</t>
  </si>
  <si>
    <t>den Raad van Staate, by haar E, zelfs te</t>
  </si>
  <si>
    <t>NL-HaNA_1.01.02_3856_0319-page-636-column-1-tr-5-line-26</t>
  </si>
  <si>
    <t>nomineeren, te vifiteeren, Cxamineeren, en</t>
  </si>
  <si>
    <t>NL-HaNA_1.01.02_3856_0319-page-637-header-tr-0-line-0</t>
  </si>
  <si>
    <t>5sM</t>
  </si>
  <si>
    <t>der</t>
  </si>
  <si>
    <t>WJ woonende te Amtterdam.</t>
  </si>
  <si>
    <t>Den 25 Maey</t>
  </si>
  <si>
    <t>NL-HaNA_1.01.02_3856_0319-page-637-column-0-tr-0-line-0</t>
  </si>
  <si>
    <t>van alles alhier ter: Vergaderinge ‘rapport:te</t>
  </si>
  <si>
    <t>NL-HaNA_1.01.02_3856_0319-page-637-column-0-tr-0-line-1</t>
  </si>
  <si>
    <t>doen.</t>
  </si>
  <si>
    <t>NL-HaNA_1.01.02_3856_0319-page-637-column-0-tr-1-line-1</t>
  </si>
  <si>
    <t>|</t>
  </si>
  <si>
    <t>NL-HaNA_1.01.02_3856_0319-page-637-column-0-tr-1-line-0</t>
  </si>
  <si>
    <t>u Ntfangen een Miflive van den Prefi.</t>
  </si>
  <si>
    <t>NL-HaNA_1.01.02_3856_0319-page-637-column-0-tr-1-line-2</t>
  </si>
  <si>
    <t>AP dent en Raaden van Jaftirie. overde</t>
  </si>
  <si>
    <t>NL-HaNA_1.01.02_3856_0319-page-637-column-0-tr-1-line-3</t>
  </si>
  <si>
    <t>Rivier en het Diftri&amp; van EfJequebo,</t>
  </si>
  <si>
    <t>NL-HaNA_1.01.02_3856_0319-page-637-column-0-tr-1-line-4</t>
  </si>
  <si>
    <t>gefchreeven zonder expreflie van Blaas en</t>
  </si>
  <si>
    <t>NL-HaNA_1.01.02_3856_0319-page-637-column-0-tr-1-line-5</t>
  </si>
  <si>
    <t>datum, houdende antwoord op haar Hoog</t>
  </si>
  <si>
    <t>NL-HaNA_1.01.02_3856_0319-page-637-column-0-tr-1-line-6</t>
  </si>
  <si>
    <t>Mog. 'Relolutie van den 12 July des voor-</t>
  </si>
  <si>
    <t>NL-HaNA_1.01.02_3856_0319-page-637-column-0-tr-1-line-7</t>
  </si>
  <si>
    <t>Jeeden jaars, genomen op. de Reguefte ten</t>
  </si>
  <si>
    <t>NL-HaNA_1.01.02_3856_0319-page-637-column-0-tr-1-line-8</t>
  </si>
  <si>
    <t>zelven dage aan haar Hoog Mog. gepre.</t>
  </si>
  <si>
    <t>NL-HaNA_1.01.02_3856_0319-page-637-column-0-tr-1-line-9</t>
  </si>
  <si>
    <t>fenteert door Helleman ‘van Eykkelenberg,</t>
  </si>
  <si>
    <t>NL-HaNA_1.01.02_3856_0319-page-637-column-0-tr-1-line-10</t>
  </si>
  <si>
    <t>als in Huwelyk ‘hebbende J. G: Wichers,</t>
  </si>
  <si>
    <t>NL-HaNA_1.01.02_3856_0319-page-637-column-0-tr-1-line-11</t>
  </si>
  <si>
    <t>bevoorens Weduwe ‘Chritiaan Blok, woo-</t>
  </si>
  <si>
    <t>NL-HaNA_1.01.02_3856_0319-page-637-column-0-tr-1-line-12</t>
  </si>
  <si>
    <t>nende te Vliflingen, houdende „ dat den Sup-</t>
  </si>
  <si>
    <t>NL-HaNA_1.01.02_3856_0319-page-637-column-0-tr-1-line-13</t>
  </si>
  <si>
    <t>pliant in gemelde zyne qualiteit, genood-</t>
  </si>
  <si>
    <t>NL-HaNA_1.01.02_3856_0319-page-637-column-0-tr-1-line-14</t>
  </si>
  <si>
    <t>zaakt was geworden voor ‘den Raad van Ju-</t>
  </si>
  <si>
    <t>NL-HaNA_1.01.02_3856_0319-page-637-column-0-tr-1-line-15</t>
  </si>
  <si>
    <t>ftitie te Elfequebo Proces ‘te voeren tegens</t>
  </si>
  <si>
    <t>NL-HaNA_1.01.02_3856_0319-page-637-column-0-tr-1-line-16</t>
  </si>
  <si>
    <t>de Weduwe Richter, tot ‘erlanging van een</t>
  </si>
  <si>
    <t>NL-HaNA_1.01.02_3856_0319-page-637-column-0-tr-1-line-17</t>
  </si>
  <si>
    <t>Saldo ‘van. Reekening, ‘ten montante van</t>
  </si>
  <si>
    <t>NL-HaNA_1.01.02_3856_0319-page-637-column-0-tr-1-line-18</t>
  </si>
  <si>
    <t>f35315- 13- 8, welke’ zaak feedert den</t>
  </si>
  <si>
    <t>NL-HaNA_1.01.02_3856_0319-page-637-column-0-tr-1-line-19</t>
  </si>
  <si>
    <t>jaare 1788 voor het gemelde 'Geregtshof,</t>
  </si>
  <si>
    <t>NL-HaNA_1.01.02_3856_0319-page-637-column-0-tr-1-line-20</t>
  </si>
  <si>
    <t>reeds ’badde gehangen, ‘en ‘op’ gemelde’ 12</t>
  </si>
  <si>
    <t>NL-HaNA_1.01.02_3856_0319-page-637-column-0-tr-1-line-21</t>
  </si>
  <si>
    <t>July 1791, reeds tien maanden voldongen</t>
  </si>
  <si>
    <t>NL-HaNA_1.01.02_3856_0319-page-637-column-0-tr-1-line-22</t>
  </si>
  <si>
    <t>was.</t>
  </si>
  <si>
    <t>NL-HaNA_1.01.02_3856_0319-page-637-column-0-tr-1-line-23</t>
  </si>
  <si>
    <t>Dat’’er den Sappliant ten‘ uitterften aan</t>
  </si>
  <si>
    <t>NL-HaNA_1.01.02_3856_0319-page-637-column-0-tr-1-line-24</t>
  </si>
  <si>
    <t>geleegen was, dat die zaak hoezeer zoo be.</t>
  </si>
  <si>
    <t>NL-HaNA_1.01.02_3856_0319-page-637-column-0-tr-1-line-25</t>
  </si>
  <si>
    <t>ter wierd getermineert; verzoekende den</t>
  </si>
  <si>
    <t>NL-HaNA_1.01.02_3856_0319-page-637-column-0-tr-1-line-26</t>
  </si>
  <si>
    <t>Suppliant in gemelde zyne’ goaliteit derhal.</t>
  </si>
  <si>
    <t>NL-HaNA_1.01.02_3856_0319-page-637-column-0-tr-1-line-27</t>
  </si>
  <si>
    <t>ven, ‘dat ‘het ‘haar Hoog Mog: gunflig moge</t>
  </si>
  <si>
    <t>NL-HaNA_1.01.02_3856_0319-page-637-column-0-tr-1-line-28</t>
  </si>
  <si>
    <t>behagen het gemelde Geregtshof aan te</t>
  </si>
  <si>
    <t>NL-HaNA_1.01.02_3856_0319-page-637-column-0-tr-1-line-29</t>
  </si>
  <si>
    <t>fchryven, om zoo’ras doenlyk, en zonder</t>
  </si>
  <si>
    <t>NL-HaNA_1.01.02_3856_0319-page-637-column-0-tr-1-line-30</t>
  </si>
  <si>
    <t>verwyl, in die zaal ‘zoodanig te Sententiee.</t>
  </si>
  <si>
    <t>NL-HaNA_1.01.02_3856_0319-page-637-column-0-tr-1-line-31</t>
  </si>
  <si>
    <t>Ten’ als dezelwe in ‘gemobde ‘zouden ‘oordee.</t>
  </si>
  <si>
    <t>NL-HaNA_1.01.02_3856_0319-page-637-column-0-tr-1-line-32</t>
  </si>
  <si>
    <t>len te ‘behooren. &lt;</t>
  </si>
  <si>
    <t>NL-HaNA_1.01.02_3856_0319-page-637-column-0-tr-1-line-33</t>
  </si>
  <si>
    <t>WAAR op gedelibereert :zynde, is goed:</t>
  </si>
  <si>
    <t>NL-HaNA_1.01.02_3856_0319-page-637-column-0-tr-1-line-34</t>
  </si>
  <si>
    <t>NL-HaNA_1.01.02_3856_0319-page-637-column-0-tr-1-line-35</t>
  </si>
  <si>
    <t>voorfz Mifliveren van de gemelde Reqadîte,</t>
  </si>
  <si>
    <t>NL-HaNA_1.01.02_3856_0319-page-637-column-0-tr-1-line-36</t>
  </si>
  <si>
    <t>door Helleman" Eykkelenberg ; op den 12</t>
  </si>
  <si>
    <t>NL-HaNA_1.01.02_3856_0319-page-637-column-0-tr-1-line-37</t>
  </si>
  <si>
    <t>Joly“rzoT aan ‘haar Hoog -Mös, geprefen-</t>
  </si>
  <si>
    <t>NL-HaNA_1.01.02_3856_0319-page-637-column-0-tr-1-line-38</t>
  </si>
  <si>
    <t>teert, geteld zal worden in handen ‘vari de</t>
  </si>
  <si>
    <t>NL-HaNA_1.01.02_3856_0319-page-637-column-0-tr-1-line-39</t>
  </si>
  <si>
    <t>Heeren wan Welderen, en andere haar</t>
  </si>
  <si>
    <t>NL-HaNA_1.01.02_3856_0319-page-637-column-0-tr-1-line-40</t>
  </si>
  <si>
    <t>Hoog Mog. ‘Gedeputeerden , tot de Interims-</t>
  </si>
  <si>
    <t>NL-HaNA_1.01.02_3856_0319-page-637-column-0-tr-1-line-41</t>
  </si>
  <si>
    <t>Direêtie van de Wetlindiféhe ‘Colonien ges</t>
  </si>
  <si>
    <t>NL-HaNA_1.01.02_3856_0319-page-637-column-0-tr-1-line-42</t>
  </si>
  <si>
    <t>gualificeert, ‘om ‘daar op’ zoodanig te dispo</t>
  </si>
  <si>
    <t>NL-HaNA_1.01.02_3856_0319-page-637-column-0-tr-1-line-43</t>
  </si>
  <si>
    <t>neeren, als naar ‘bevind ‘van zaaken zalen</t>
  </si>
  <si>
    <t>NL-HaNA_1.01.02_3856_0319-page-637-column-0-tr-1-line-44</t>
  </si>
  <si>
    <t>oordeelen «te ‘behooren.</t>
  </si>
  <si>
    <t>NL-HaNA_1.01.02_3856_0319-page-637-column-0-tr-1-line-45</t>
  </si>
  <si>
    <t>31G9!</t>
  </si>
  <si>
    <t>NL-HaNA_1.01.02_3856_0319-page-637-column-0-tr-1-line-46</t>
  </si>
  <si>
    <t>Havellas</t>
  </si>
  <si>
    <t>NL-HaNA_1.01.02_3856_0319-page-637-column-0-tr-1-line-47</t>
  </si>
  <si>
    <t>\P de Reguefte van Zouis Serrurier,</t>
  </si>
  <si>
    <t>NL-HaNA_1.01.02_3856_0319-page-637-column-0-tr-1-line-48</t>
  </si>
  <si>
    <t>A7 geweezine Raad In Chineefchen Han:</t>
  </si>
  <si>
    <t>NL-HaNA_1.01.02_3856_0319-page-637-column-0-tr-1-line-49</t>
  </si>
  <si>
    <t>del te“Cínton;s 77 0</t>
  </si>
  <si>
    <t>NL-HaNA_1.01.02_3856_0319-page-637-column-0-tr-1-line-50</t>
  </si>
  <si>
    <t>157 na voorgaande deliberatie goedgevon-</t>
  </si>
  <si>
    <t>NL-HaNA_1.01.02_3856_0319-page-637-column-0-tr-1-line-51</t>
  </si>
  <si>
    <t>den en verltaan, dat’ ten behoeve van den</t>
  </si>
  <si>
    <t>NL-HaNA_1.01.02_3856_0319-page-637-column-0-tr-1-line-52</t>
  </si>
  <si>
    <t>Suúppliant ‘een’ Pasport in forma van AGe</t>
  </si>
  <si>
    <t>NL-HaNA_1.01.02_3856_0319-page-637-column-0-tr-1-line-53</t>
  </si>
  <si>
    <t>ad omnes Populos zal worden gedepecheert.</t>
  </si>
  <si>
    <t>NL-HaNA_1.01.02_3856_0319-page-637-column-0-tr-1-line-54</t>
  </si>
  <si>
    <t>om met een Domefticq, eene reife naal</t>
  </si>
  <si>
    <t>NL-HaNA_1.01.02_3856_0319-page-637-column-0-tr-1-line-55</t>
  </si>
  <si>
    <t>Dûitfehland en’ elders, ‘en wederom’ ber</t>
  </si>
  <si>
    <t>NL-HaNA_1.01.02_3856_0319-page-637-column-0-tr-1-line-56</t>
  </si>
  <si>
    <t>waards te ‘kunnen doen.</t>
  </si>
  <si>
    <t>NL-HaNA_1.01.02_3856_0319-page-637-column-0-tr-1-line-57</t>
  </si>
  <si>
    <t>DóWag 1</t>
  </si>
  <si>
    <t>NL-HaNA_1.01.02_3856_0319-page-637-column-0-tr-1-line-58</t>
  </si>
  <si>
    <t>vborgig;</t>
  </si>
  <si>
    <t>NL-HaNA_1.01.02_3856_0319-page-637-column-0-tr-1-line-59</t>
  </si>
  <si>
    <t>P de Regefte van Homri Fizeaux,</t>
  </si>
  <si>
    <t>NL-HaNA_1.01.02_3856_0319-page-637-column-1-tr-0-line-0</t>
  </si>
  <si>
    <t>IS na voorgaande deliberatie  goedgevon-</t>
  </si>
  <si>
    <t>NL-HaNA_1.01.02_3856_0319-page-637-column-1-tr-0-line-1</t>
  </si>
  <si>
    <t>den en verflaan, ‘dat ten behoeve van den</t>
  </si>
  <si>
    <t>NL-HaNA_1.01.02_3856_0319-page-637-column-1-tr-0-line-2</t>
  </si>
  <si>
    <t>Suppliant een Pasport in forma van Aûle</t>
  </si>
  <si>
    <t>NL-HaNA_1.01.02_3856_0319-page-637-column-1-tr-0-line-3</t>
  </si>
  <si>
    <t>ad omnes Populos in de Franfche Taal zal</t>
  </si>
  <si>
    <t>NL-HaNA_1.01.02_3856_0319-page-637-column-1-tr-0-line-4</t>
  </si>
  <si>
    <t>worden gedepecheert, om met een Kamer-</t>
  </si>
  <si>
    <t>NL-HaNA_1.01.02_3856_0319-page-637-column-1-tr-0-line-5</t>
  </si>
  <si>
    <t>dienaar’en twee Domefticquen, ‘eene reife</t>
  </si>
  <si>
    <t>NL-HaNA_1.01.02_3856_0319-page-637-column-1-tr-0-line-6</t>
  </si>
  <si>
    <t>naar ’Duitfchland en wederom herwaards te</t>
  </si>
  <si>
    <t>NL-HaNA_1.01.02_3856_0319-page-637-column-1-tr-0-line-7</t>
  </si>
  <si>
    <t>kunnen ‘doen.</t>
  </si>
  <si>
    <t>NL-HaNA_1.01.02_3856_0319-page-637-column-1-tr-1-line-0</t>
  </si>
  <si>
    <t>Mseinbai</t>
  </si>
  <si>
    <t>NL-HaNA_1.01.02_3856_0319-page-637-column-1-tr-1-line-1</t>
  </si>
  <si>
    <t>LP de Reguefte van Mr. Adolph Hen-</t>
  </si>
  <si>
    <t>NL-HaNA_1.01.02_3856_0319-page-637-column-1-tr-1-line-2</t>
  </si>
  <si>
    <t>WJ drik Cramer, Oud- Secreraris der Stad</t>
  </si>
  <si>
    <t>NL-HaNA_1.01.02_3856_0319-page-637-column-1-tr-1-line-3</t>
  </si>
  <si>
    <t>Deventer,</t>
  </si>
  <si>
    <t>NL-HaNA_1.01.02_3856_0319-page-637-column-1-tr-1-line-4</t>
  </si>
  <si>
    <t>IS na voorgaande deliberatie goedgevon-</t>
  </si>
  <si>
    <t>NL-HaNA_1.01.02_3856_0319-page-637-column-1-tr-1-line-5</t>
  </si>
  <si>
    <t>den en ‘verftaan, ‘dat ten beboeve van den</t>
  </si>
  <si>
    <t>NL-HaNA_1.01.02_3856_0319-page-637-column-1-tr-1-line-6</t>
  </si>
  <si>
    <t>Suppliant een Pasport in fórma' van A&amp;e</t>
  </si>
  <si>
    <t>NL-HaNA_1.01.02_3856_0319-page-637-column-1-tr-1-line-7</t>
  </si>
  <si>
    <t>aa omnes Populos zal worden gedepecheert ,</t>
  </si>
  <si>
    <t>NL-HaNA_1.01.02_3856_0319-page-637-column-1-tr-1-line-8</t>
  </si>
  <si>
    <t>om eene reife naar Bruflel, en wederom te</t>
  </si>
  <si>
    <t>NL-HaNA_1.01.02_3856_0319-page-637-column-1-tr-1-line-9</t>
  </si>
  <si>
    <t>rug te kunnen doen.</t>
  </si>
  <si>
    <t>NL-HaNA_1.01.02_3856_0319-page-637-column-1-tr-1-line-10</t>
  </si>
  <si>
    <t>Baud</t>
  </si>
  <si>
    <t>NL-HaNA_1.01.02_3856_0319-page-637-column-1-tr-1-line-11</t>
  </si>
  <si>
    <t>S ter Vergaderinge geleezen de'Reguefte</t>
  </si>
  <si>
    <t>NL-HaNA_1.01.02_3856_0319-page-637-column-1-tr-1-line-12</t>
  </si>
  <si>
    <t>A van Zoban Marten van Kervel, woo-</t>
  </si>
  <si>
    <t>NL-HaNA_1.01.02_3856_0319-page-637-column-1-tr-1-line-13</t>
  </si>
  <si>
    <t>nende alhier, en onlangs ‘door de Ra4-</t>
  </si>
  <si>
    <t>NL-HaNA_1.01.02_3856_0319-page-637-column-1-tr-1-line-14</t>
  </si>
  <si>
    <t>den ‘en Reekenmeefters van zyne Doorlug-</t>
  </si>
  <si>
    <t>NL-HaNA_1.01.02_3856_0319-page-637-column-1-tr-1-line-15</t>
  </si>
  <si>
    <t>tige Hoogheid den Heere Prince van Orange</t>
  </si>
  <si>
    <t>NL-HaNA_1.01.02_3856_0319-page-637-column-1-tr-1-line-16</t>
  </si>
  <si>
    <t>en Naffau, aangelteld tot ‘Subflitut Ampt-</t>
  </si>
  <si>
    <t>NL-HaNA_1.01.02_3856_0319-page-637-column-1-tr-1-line-17</t>
  </si>
  <si>
    <t>man van de Stad Grave en Landen van</t>
  </si>
  <si>
    <t>NL-HaNA_1.01.02_3856_0319-page-637-column-1-tr-1-line-18</t>
  </si>
  <si>
    <t>Cuyk; verzoekende, ‘dat haar Hoog Mog,</t>
  </si>
  <si>
    <t>NL-HaNA_1.01.02_3856_0319-page-637-column-1-tr-1-line-19</t>
  </si>
  <si>
    <t>hem hoogft der zelver Pasport gelieven te</t>
  </si>
  <si>
    <t>NL-HaNA_1.01.02_3856_0319-page-637-column-1-tr-1-line-20</t>
  </si>
  <si>
    <t>verleenen om zes a agt Kitten, Mandens</t>
  </si>
  <si>
    <t>NL-HaNA_1.01.02_3856_0319-page-637-column-1-tr-1-line-21</t>
  </si>
  <si>
    <t>en verdere loffe Meubilen, - vry ‘en ‘zonder</t>
  </si>
  <si>
    <t>NL-HaNA_1.01.02_3856_0319-page-637-column-1-tr-1-line-22</t>
  </si>
  <si>
    <t>betaling van eenige ’sLands Regten, van</t>
  </si>
  <si>
    <t>NL-HaNA_1.01.02_3856_0319-page-637-column-1-tr-1-line-23</t>
  </si>
  <si>
    <t>hier naar Cuyk te mogen vervoeren.</t>
  </si>
  <si>
    <t>NL-HaNA_1.01.02_3856_0319-page-637-column-1-tr-1-line-24</t>
  </si>
  <si>
    <t>WAAR op gedelibêreert zyndê, is goed-</t>
  </si>
  <si>
    <t>NL-HaNA_1.01.02_3856_0319-page-637-column-1-tr-1-line-25</t>
  </si>
  <si>
    <t>gevonden en verflaan, dat in het voorfz</t>
  </si>
  <si>
    <t>NL-HaNA_1.01.02_3856_0319-page-637-column-1-tr-1-line-26</t>
  </si>
  <si>
    <t>verzoek niet kan worden -getreeden, en</t>
  </si>
  <si>
    <t>NL-HaNA_1.01.02_3856_0319-page-637-column-1-tr-1-line-27</t>
  </si>
  <si>
    <t>word het zelve dienvolgende. afgeweezen.</t>
  </si>
  <si>
    <t>NL-HaNA_1.01.02_3856_0319-page-637-column-1-tr-1-line-28</t>
  </si>
  <si>
    <t>MEL</t>
  </si>
  <si>
    <t>NL-HaNA_1.01.02_3856_0319-page-637-column-1-tr-1-line-29</t>
  </si>
  <si>
    <t>S ter Vergaderingê geleezen de Requefte</t>
  </si>
  <si>
    <t>NL-HaNA_1.01.02_3856_0319-page-637-column-1-tr-1-line-30</t>
  </si>
  <si>
    <t>KL van Jan Heemskerk, woonende te Am-</t>
  </si>
  <si>
    <t>NL-HaNA_1.01.02_3856_0319-page-637-column-1-tr-1-line-31</t>
  </si>
  <si>
    <t>fterdam ‚als Direfleor van zeeker Fonds</t>
  </si>
  <si>
    <t>NL-HaNA_1.01.02_3856_0319-page-637-column-1-tr-1-line-32</t>
  </si>
  <si>
    <t>van Negociatie, ten behoeve ‘van eenige</t>
  </si>
  <si>
    <t>NL-HaNA_1.01.02_3856_0319-page-637-column-1-tr-1-line-33</t>
  </si>
  <si>
    <t>Planters in de Colonie Efleguebo en De</t>
  </si>
  <si>
    <t>NL-HaNA_1.01.02_3856_0319-page-637-column-1-tr-1-line-34</t>
  </si>
  <si>
    <t>merary, eertyds onder direétie van Bartho-</t>
  </si>
  <si>
    <t>NL-HaNA_1.01.02_3856_0319-page-637-column-1-tr-1-line-35</t>
  </si>
  <si>
    <t>lomeus vanden Santheuvel en Zoon , opge-</t>
  </si>
  <si>
    <t>NL-HaNA_1.01.02_3856_0319-page-637-column-1-tr-1-line-36</t>
  </si>
  <si>
    <t>rigt, vervolgens onder direflie. van voor-</t>
  </si>
  <si>
    <t>NL-HaNA_1.01.02_3856_0319-page-637-column-1-tr-1-line-37</t>
  </si>
  <si>
    <t>noemde Jan Heemskerk en Jan Willem van</t>
  </si>
  <si>
    <t>NL-HaNA_1.01.02_3856_0319-page-637-column-1-tr-1-line-38</t>
  </si>
  <si>
    <t>Arp, overgegaan, en thans onder diretie</t>
  </si>
  <si>
    <t>NL-HaNA_1.01.02_3856_0319-page-637-column-1-tr-1-line-39</t>
  </si>
  <si>
    <t>van voornoemde Jan Heëmskerk alleen zyn-</t>
  </si>
  <si>
    <t>NL-HaNA_1.01.02_3856_0319-page-637-column-1-tr-1-line-40</t>
  </si>
  <si>
    <t>de; verzoekende ‚om -reedenen. in ‘de voor-</t>
  </si>
  <si>
    <t>NL-HaNA_1.01.02_3856_0319-page-637-column-1-tr-1-line-41</t>
  </si>
  <si>
    <t>fchreeve Reqoefte geallegueert, haar Hoog</t>
  </si>
  <si>
    <t>NL-HaNA_1.01.02_3856_0319-page-637-column-1-tr-1-line-42</t>
  </si>
  <si>
    <t>Mog. Mandament van Revifie, disponee-</t>
  </si>
  <si>
    <t>NL-HaNA_1.01.02_3856_0319-page-637-column-1-tr-1-line-43</t>
  </si>
  <si>
    <t>rende tegens Jofeph Bourda, Jobn Hafler en:</t>
  </si>
  <si>
    <t>NL-HaNA_1.01.02_3856_0319-page-637-column-1-tr-1-line-44</t>
  </si>
  <si>
    <t>John Daly Junior ‚ als in voege in de voor-</t>
  </si>
  <si>
    <t>NL-HaNA_1.01.02_3856_0319-page-637-column-1-tr-1-line-45</t>
  </si>
  <si>
    <t>fchreeve Requette vermeld; aangeftelde Cu-</t>
  </si>
  <si>
    <t>NL-HaNA_1.01.02_3856_0319-page-637-column-1-tr-1-line-46</t>
  </si>
  <si>
    <t>ratearen in den infolventen Boedel van Mi-</t>
  </si>
  <si>
    <t>NL-HaNA_1.01.02_3856_0319-page-637-column-1-tr-1-line-47</t>
  </si>
  <si>
    <t>chiel Daly, van zeekere Sententie van Di.</t>
  </si>
  <si>
    <t>NL-HaNA_1.01.02_3856_0319-page-637-column-1-tr-1-line-48</t>
  </si>
  <si>
    <t>feSleur Generaal ‘en Raaden van Demera-</t>
  </si>
  <si>
    <t>NL-HaNA_1.01.02_3856_0319-page-637-column-1-tr-1-line-49</t>
  </si>
  <si>
    <t>ry, gearrefieert ‘den 21 Joly des voorlee-</t>
  </si>
  <si>
    <t>NL-HaNA_1.01.02_3856_0319-page-637-column-1-tr-1-line-50</t>
  </si>
  <si>
    <t>den’ jaars 1791; en ‘den’ T Augafty daar</t>
  </si>
  <si>
    <t>NL-HaNA_1.01.02_3856_0319-page-637-column-1-tr-1-line-51</t>
  </si>
  <si>
    <t>aan volgende gepronuntieert, in zaeke bree-</t>
  </si>
  <si>
    <t>NL-HaNA_1.01.02_3848_0295</t>
  </si>
  <si>
    <t>NL-HaNA_1.01.02_3848_0295-page-588-header-tr-0-line-0</t>
  </si>
  <si>
    <t>plaats</t>
  </si>
  <si>
    <t>zen.</t>
  </si>
  <si>
    <t>4787</t>
  </si>
  <si>
    <t>( 328 )</t>
  </si>
  <si>
    <t>Ten 17 April</t>
  </si>
  <si>
    <t>NL-HaNA_1.01.02_3848_0295-page-588-column-0-tr-0-line-0</t>
  </si>
  <si>
    <t>voor alle Man aanbefteed zynde, daar mee</t>
  </si>
  <si>
    <t>NL-HaNA_1.01.02_3848_0295-page-588-column-0-tr-0-line-1</t>
  </si>
  <si>
    <t>de ook bereids. een begin wierd gemaakt;</t>
  </si>
  <si>
    <t>NL-HaNA_1.01.02_3848_0295-page-588-column-0-tr-0-line-2</t>
  </si>
  <si>
    <t>dar de koitheid des tyds en de acceleratie</t>
  </si>
  <si>
    <t>NL-HaNA_1.01.02_3848_0295-page-588-column-0-tr-0-line-3</t>
  </si>
  <si>
    <t>welke, Ien deeze noodig was om die van</t>
  </si>
  <si>
    <t>NL-HaNA_1.01.02_3848_0295-page-588-column-0-tr-0-line-4</t>
  </si>
  <si>
    <t>Waalwyk met de verdieping van voorfchree</t>
  </si>
  <si>
    <t>NL-HaNA_1.01.02_3848_0295-page-588-column-0-tr-0-line-5</t>
  </si>
  <si>
    <t>ve Vaart ict verder te laten voortvaaren</t>
  </si>
  <si>
    <t>NL-HaNA_1.01.02_3848_0295-page-588-column-0-tr-0-line-6</t>
  </si>
  <si>
    <t>hon riet pernittwerden om in een breedvoe</t>
  </si>
  <si>
    <t>NL-HaNA_1.01.02_3848_0295-page-588-column-0-tr-0-line-7</t>
  </si>
  <si>
    <t>rig de:aìl te trceden van alle het geene ter</t>
  </si>
  <si>
    <t>NL-HaNA_1.01.02_3848_0295-page-588-column-0-tr-0-line-8</t>
  </si>
  <si>
    <t>materie dienende was, het genoeg zynde</t>
  </si>
  <si>
    <t>NL-HaNA_1.01.02_3848_0295-page-588-column-0-tr-0-line-9</t>
  </si>
  <si>
    <t>h:ar Hoòz Mog. te doenremargueeren, dat</t>
  </si>
  <si>
    <t>NL-HaNA_1.01.02_3848_0295-page-588-column-0-tr-0-line-10</t>
  </si>
  <si>
    <t>d: verdieping van gemelde Vaart niet an-</t>
  </si>
  <si>
    <t>NL-HaNA_1.01.02_3848_0295-page-588-column-0-tr-0-line-11</t>
  </si>
  <si>
    <t>ders konde ftrekken, dan om het oogmerk</t>
  </si>
  <si>
    <t>NL-HaNA_1.01.02_3848_0295-page-588-column-0-tr-0-line-12</t>
  </si>
  <si>
    <t>te bereiken het geen die van Waalwyk zig</t>
  </si>
  <si>
    <t>NL-HaNA_1.01.02_3848_0295-page-588-column-0-tr-0-line-13</t>
  </si>
  <si>
    <t>bereids in den jaare 1735 badden voorge.</t>
  </si>
  <si>
    <t>NL-HaNA_1.01.02_3848_0295-page-588-column-0-tr-0-line-14</t>
  </si>
  <si>
    <t>(teld, om namentlyk den ítapel van de Com.</t>
  </si>
  <si>
    <t>NL-HaNA_1.01.02_3848_0295-page-588-column-0-tr-0-line-15</t>
  </si>
  <si>
    <t>mercie en de Groflierderyen, die zoo da:r</t>
  </si>
  <si>
    <t>NL-HaNA_1.01.02_3848_0295-page-588-column-0-tr-0-line-16</t>
  </si>
  <si>
    <t>als in andere Piaatfen ten plauen Lande</t>
  </si>
  <si>
    <t>NL-HaNA_1.01.02_3848_0295-page-588-column-0-tr-0-line-17</t>
  </si>
  <si>
    <t>langzamer hand toenam , hoelangs hoe meer</t>
  </si>
  <si>
    <t>NL-HaNA_1.01.02_3848_0295-page-588-column-0-tr-0-line-18</t>
  </si>
  <si>
    <t>na zig te trekken en te vefligen, en alzoo</t>
  </si>
  <si>
    <t>NL-HaNA_1.01.02_3848_0295-page-588-column-0-tr-0-line-19</t>
  </si>
  <si>
    <t>in effefte illufoir te maaken, haar Hoog</t>
  </si>
  <si>
    <t>NL-HaNA_1.01.02_3848_0295-page-588-column-0-tr-0-line-20</t>
  </si>
  <si>
    <t>Mog, Refolutie van den 7 Juny 1735, fchoon</t>
  </si>
  <si>
    <t>NL-HaNA_1.01.02_3848_0295-page-588-column-0-tr-0-line-21</t>
  </si>
  <si>
    <t>dan niet door het graaven van een nieuwe</t>
  </si>
  <si>
    <t>NL-HaNA_1.01.02_3848_0295-page-588-column-0-tr-0-line-22</t>
  </si>
  <si>
    <t>Vaart, ten minten door het zoodanig ver-</t>
  </si>
  <si>
    <t>NL-HaNA_1.01.02_3848_0295-page-588-column-0-tr-0-line-23</t>
  </si>
  <si>
    <t>diepen en in {taat brengen van de oúde,</t>
  </si>
  <si>
    <t>NL-HaNA_1.01.02_3848_0295-page-588-column-0-tr-0-line-24</t>
  </si>
  <si>
    <t>dat daar door Scheepen van eene merkely:</t>
  </si>
  <si>
    <t>NL-HaNA_1.01.02_3848_0295-page-588-column-0-tr-0-line-25</t>
  </si>
  <si>
    <t>ke zwaarte, gelyk reeds plaats had, konden</t>
  </si>
  <si>
    <t>NL-HaNA_1.01.02_3848_0295-page-588-column-0-tr-0-line-26</t>
  </si>
  <si>
    <t>binnen komen, waar door het te dugten</t>
  </si>
  <si>
    <t>NL-HaNA_1.01.02_3848_0295-page-588-column-0-tr-0-line-27</t>
  </si>
  <si>
    <t>ftond, dat de verdiepinge van gemelde Vaart</t>
  </si>
  <si>
    <t>NL-HaNA_1.01.02_3848_0295-page-588-column-0-tr-0-line-28</t>
  </si>
  <si>
    <t>Da zig zoude fleepen de totale ruïne en on-</t>
  </si>
  <si>
    <t>NL-HaNA_1.01.02_3848_0295-page-588-column-0-tr-0-line-29</t>
  </si>
  <si>
    <t>dergang van ’s Lands inkomften ‚ met name</t>
  </si>
  <si>
    <t>NL-HaNA_1.01.02_3848_0295-page-588-column-0-tr-0-line-30</t>
  </si>
  <si>
    <t>te ’s Bofch; verzoekende, om reedenen in de</t>
  </si>
  <si>
    <t>NL-HaNA_1.01.02_3848_0295-page-588-column-0-tr-0-line-31</t>
  </si>
  <si>
    <t>voorfz Miffive geallegreert, dat haar Hoog</t>
  </si>
  <si>
    <t>NL-HaNA_1.01.02_3848_0295-page-588-column-0-tr-0-line-32</t>
  </si>
  <si>
    <t>Mog. aan Regenten van Waalwyk gelieven</t>
  </si>
  <si>
    <t>NL-HaNA_1.01.02_3848_0295-page-588-column-0-tr-0-line-33</t>
  </si>
  <si>
    <t>aan te fchryven, ten einde met het verdie.</t>
  </si>
  <si>
    <t>NL-HaNA_1.01.02_3848_0295-page-588-column-0-tr-0-line-34</t>
  </si>
  <si>
    <t>pen van voorfz Vaart niet voort te gaan,</t>
  </si>
  <si>
    <t>NL-HaNA_1.01.02_3848_0295-page-588-column-0-tr-0-line-35</t>
  </si>
  <si>
    <t>maar dat werk te flaaken, en zoo gemelde</t>
  </si>
  <si>
    <t>NL-HaNA_1.01.02_3848_0295-page-588-column-0-tr-0-line-36</t>
  </si>
  <si>
    <t>Regenten reedenen ter contrarie mogten ko-</t>
  </si>
  <si>
    <t>NL-HaNA_1.01.02_3848_0295-page-588-column-0-tr-0-line-37</t>
  </si>
  <si>
    <t>men te allegoeeren, die eenige bedenkelyk-</t>
  </si>
  <si>
    <t>NL-HaNA_1.01.02_3848_0295-page-588-column-0-tr-0-line-38</t>
  </si>
  <si>
    <t>beid overlieien , dat dezelve in hunne han.</t>
  </si>
  <si>
    <t>NL-HaNA_1.01.02_3848_0295-page-588-column-0-tr-0-line-39</t>
  </si>
  <si>
    <t>den mogten word:n gefteid, om aan haar</t>
  </si>
  <si>
    <t>NL-HaNA_1.01.02_3848_0295-page-588-column-0-tr-0-line-40</t>
  </si>
  <si>
    <t>Íloog Mog. ca:r op rader het belang van</t>
  </si>
  <si>
    <t>NL-HaNA_1.01.02_3848_0295-page-588-column-0-tr-0-line-41</t>
  </si>
  <si>
    <t>de voornoemde Stad ’s Bofch te laaten toe.</t>
  </si>
  <si>
    <t>NL-HaNA_1.01.02_3848_0295-page-588-column-0-tr-0-line-42</t>
  </si>
  <si>
    <t>komen, en dat, hangende haar Hoog Mog.</t>
  </si>
  <si>
    <t>NL-HaNA_1.01.02_3848_0295-page-588-column-0-tr-0-line-43</t>
  </si>
  <si>
    <t>delberatien cp dit fubje&amp;t voorlz werk mog</t>
  </si>
  <si>
    <t>NL-HaNA_1.01.02_3848_0295-page-588-column-0-tr-0-line-44</t>
  </si>
  <si>
    <t>te Llyven geturcheert,</t>
  </si>
  <si>
    <t>NL-HaNA_1.01.02_3848_0295-page-588-column-0-tr-0-line-45</t>
  </si>
  <si>
    <t>WAAR op gedelibereert, en uit de in.</t>
  </si>
  <si>
    <t>NL-HaNA_1.01.02_3848_0295-page-588-column-0-tr-0-line-46</t>
  </si>
  <si>
    <t>genoomene Berigten gebleeken zynde, dat</t>
  </si>
  <si>
    <t>NL-HaNA_1.01.02_3848_0295-page-588-column-0-tr-0-line-47</t>
  </si>
  <si>
    <t>door de alstoen ondernoomvne en nu reeds</t>
  </si>
  <si>
    <t>NL-HaNA_1.01.02_3848_0295-page-588-column-0-tr-0-line-48</t>
  </si>
  <si>
    <t>werk(tellig gemaakte uitdieping der Waal</t>
  </si>
  <si>
    <t>NL-HaNA_1.01.02_3848_0295-page-588-column-0-tr-0-line-49</t>
  </si>
  <si>
    <t>wykfche Vaart niet is ingegaan tegens haar</t>
  </si>
  <si>
    <t>NL-HaNA_1.01.02_3848_0295-page-588-column-0-tr-0-line-50</t>
  </si>
  <si>
    <t>Hoog Mog. Refolutie van 7 Juny 1735,</t>
  </si>
  <si>
    <t>NL-HaNA_1.01.02_3848_0295-page-588-column-0-tr-0-line-51</t>
  </si>
  <si>
    <t>waar by is ingetrokken zeeker Oêtroy aan</t>
  </si>
  <si>
    <t>NL-HaNA_1.01.02_3848_0295-page-588-column-0-tr-0-line-52</t>
  </si>
  <si>
    <t>die van Waalwyk verleent tot het heffen</t>
  </si>
  <si>
    <t>NL-HaNA_1.01.02_3848_0295-page-588-column-0-tr-0-line-53</t>
  </si>
  <si>
    <t>van zeeker Vaartgeld, om te vinden de on-</t>
  </si>
  <si>
    <t>NL-HaNA_1.01.02_3848_0295-page-588-column-0-tr-0-line-54</t>
  </si>
  <si>
    <t>koften van het maaken en onderhouden van</t>
  </si>
  <si>
    <t>NL-HaNA_1.01.02_3848_0295-page-588-column-0-tr-0-line-55</t>
  </si>
  <si>
    <t>eene nieuwe Vaart aldaar; is goedgevonden</t>
  </si>
  <si>
    <t>NL-HaNA_1.01.02_3848_0295-page-588-column-0-tr-0-line-56</t>
  </si>
  <si>
    <t>en verftaan, dat in bet verzoek door de</t>
  </si>
  <si>
    <t>NL-HaNA_1.01.02_3848_0295-page-588-column-0-tr-0-line-57</t>
  </si>
  <si>
    <t>Magillraat der Stad ’s Bofch by de voorfz</t>
  </si>
  <si>
    <t>NL-HaNA_1.01.02_3848_0295-page-588-column-0-tr-0-line-58</t>
  </si>
  <si>
    <t>Millive gedaan, niet kan worden getreden,</t>
  </si>
  <si>
    <t>NL-HaNA_1.01.02_3848_0295-page-588-column-0-tr-0-line-59</t>
  </si>
  <si>
    <t>en word. het zelve dienvolgende afgewee.</t>
  </si>
  <si>
    <t>NL-HaNA_1.01.02_3848_0295-page-588-column-1-tr-0-line-0</t>
  </si>
  <si>
    <t>En zal Extraft van deeze haar Hoog Mog;</t>
  </si>
  <si>
    <t>NL-HaNA_1.01.02_3848_0295-page-588-column-1-tr-0-line-1</t>
  </si>
  <si>
    <t>Refolutie worden gezonden aan Scheepon,</t>
  </si>
  <si>
    <t>NL-HaNA_1.01.02_3848_0295-page-588-column-1-tr-0-line-2</t>
  </si>
  <si>
    <t>Gezwoorens en Raden der Stad 's Bofch,</t>
  </si>
  <si>
    <t>NL-HaNA_1.01.02_3848_0295-page-588-column-1-tr-0-line-3</t>
  </si>
  <si>
    <t>en aan Regenten van Waalwyk voorroemt,</t>
  </si>
  <si>
    <t>NL-HaNA_1.01.02_3848_0295-page-588-column-1-tr-0-line-4</t>
  </si>
  <si>
    <t>om te {trekken tot der zelver parigtinge.</t>
  </si>
  <si>
    <t>NL-HaNA_1.01.02_3848_0295-page-588-column-1-tr-1-line-0</t>
  </si>
  <si>
    <t>S gehoord het rapport van de Heeren</t>
  </si>
  <si>
    <t>NL-HaNA_1.01.02_3848_0295-page-588-column-1-tr-1-line-1</t>
  </si>
  <si>
    <t>A Torck van Roofendaal , en andere baar</t>
  </si>
  <si>
    <t>NL-HaNA_1.01.02_3848_0295-page-588-column-1-tr-1-line-2</t>
  </si>
  <si>
    <t>Hoog Mog. Gedepuieerden tot de zaa-</t>
  </si>
  <si>
    <t>NL-HaNA_1.01.02_3848_0295-page-588-column-1-tr-1-line-3</t>
  </si>
  <si>
    <t>ken van de Placaaten en Reglementen , heb-</t>
  </si>
  <si>
    <t>NL-HaNA_1.01.02_3848_0295-page-588-column-1-tr-1-line-4</t>
  </si>
  <si>
    <t>bende, in gevolge en tot voldoeninge van</t>
  </si>
  <si>
    <t>NL-HaNA_1.01.02_3848_0295-page-588-column-1-tr-1-line-5</t>
  </si>
  <si>
    <t>der zelver Refolurie commiforiaal van den</t>
  </si>
  <si>
    <t>NL-HaNA_1.01.02_3848_0295-page-588-column-1-tr-1-line-6</t>
  </si>
  <si>
    <t>6 deezer loopende maand, met en nevens</t>
  </si>
  <si>
    <t>NL-HaNA_1.01.02_3848_0295-page-588-column-1-tr-1-line-7</t>
  </si>
  <si>
    <t>eenige Heeren Gecommitteerden uit den</t>
  </si>
  <si>
    <t>NL-HaNA_1.01.02_3848_0295-page-588-column-1-tr-1-line-8</t>
  </si>
  <si>
    <t>Raad van Staate, geësamineert de Requefte</t>
  </si>
  <si>
    <t>NL-HaNA_1.01.02_3848_0295-page-588-column-1-tr-1-line-9</t>
  </si>
  <si>
    <t>van Augult Lodewyk Frederik Cleve, Lieu-</t>
  </si>
  <si>
    <t>NL-HaNA_1.01.02_3848_0295-page-588-column-1-tr-1-line-10</t>
  </si>
  <si>
    <t>enant in het eerie Regiment van den</t>
  </si>
  <si>
    <t>NL-HaNA_1.01.02_3848_0295-page-588-column-1-tr-1-line-11</t>
  </si>
  <si>
    <t>Prince van Waldek, en Antoinetta Jofepha</t>
  </si>
  <si>
    <t>NL-HaNA_1.01.02_3848_0295-page-588-column-1-tr-1-line-12</t>
  </si>
  <si>
    <t>Robinet, woonende te Maaftricht , houdende,</t>
  </si>
  <si>
    <t>NL-HaNA_1.01.02_3848_0295-page-588-column-1-tr-1-line-13</t>
  </si>
  <si>
    <t>lat den Suppliant ( wiens beide Oudersover-</t>
  </si>
  <si>
    <t>NL-HaNA_1.01.02_3848_0295-page-588-column-1-tr-1-line-14</t>
  </si>
  <si>
    <t>eeden waren) zynde van de Lutherfche Re.</t>
  </si>
  <si>
    <t>NL-HaNA_1.01.02_3848_0295-page-588-column-1-tr-1-line-15</t>
  </si>
  <si>
    <t>igie, en oud circa vyf en dertig jaaren, al</t>
  </si>
  <si>
    <t>NL-HaNA_1.01.02_3848_0295-page-588-column-1-tr-1-line-16</t>
  </si>
  <si>
    <t>feedert een geruime tyd voor de Supplian-</t>
  </si>
  <si>
    <t>NL-HaNA_1.01.02_3848_0295-page-588-column-1-tr-1-line-17</t>
  </si>
  <si>
    <t>te, die den ouderdom van negen en twin-</t>
  </si>
  <si>
    <t>NL-HaNA_1.01.02_3848_0295-page-588-column-1-tr-1-line-18</t>
  </si>
  <si>
    <t>tig jaaren had bereikt, en die vande Room-</t>
  </si>
  <si>
    <t>NL-HaNA_1.01.02_3848_0295-page-588-column-1-tr-1-line-19</t>
  </si>
  <si>
    <t>[che Religie is, byzondere affeftie en genee-</t>
  </si>
  <si>
    <t>NL-HaNA_1.01.02_3848_0295-page-588-column-1-tr-1-line-20</t>
  </si>
  <si>
    <t>genheid tot een wettig Huwelyk gekoeftert</t>
  </si>
  <si>
    <t>NL-HaNA_1.01.02_3848_0295-page-588-column-1-tr-1-line-21</t>
  </si>
  <si>
    <t>en gedeclareert bad, met dat gevolg, dat</t>
  </si>
  <si>
    <t>NL-HaNA_1.01.02_3848_0295-page-588-column-1-tr-1-line-22</t>
  </si>
  <si>
    <t>de Suppliante na alvoorens bet volkomen</t>
  </si>
  <si>
    <t>NL-HaNA_1.01.02_3848_0295-page-588-column-1-tr-1-line-23</t>
  </si>
  <si>
    <t>confent haarer Moeder (eerder Weduwe</t>
  </si>
  <si>
    <t>NL-HaNA_1.01.02_3848_0295-page-588-column-1-tr-1-line-24</t>
  </si>
  <si>
    <t>van des Suppliants Vader Robinet de Vil.</t>
  </si>
  <si>
    <t>NL-HaNA_1.01.02_3848_0295-page-588-column-1-tr-1-line-25</t>
  </si>
  <si>
    <t>Jeval, en thans Weduwe van den Baron de</t>
  </si>
  <si>
    <t>NL-HaNA_1.01.02_3848_0295-page-588-column-1-tr-1-line-26</t>
  </si>
  <si>
    <t>Bock) te hebben geobtineert , daar in mee-</t>
  </si>
  <si>
    <t>NL-HaNA_1.01.02_3848_0295-page-588-column-1-tr-1-line-27</t>
  </si>
  <si>
    <t>de bewilligt hadde, en de Supplianten dus</t>
  </si>
  <si>
    <t>NL-HaNA_1.01.02_3848_0295-page-588-column-1-tr-1-line-28</t>
  </si>
  <si>
    <t>niets oblteerde om met elkanderen dadelyk</t>
  </si>
  <si>
    <t>NL-HaNA_1.01.02_3848_0295-page-588-column-1-tr-1-line-29</t>
  </si>
  <si>
    <t>in den Echt ts treeden, dan alleeniyk bet.</t>
  </si>
  <si>
    <t>NL-HaNA_1.01.02_3848_0295-page-588-column-1-tr-1-line-30</t>
  </si>
  <si>
    <t>Placaat van haar Hoog Mog. van den 3</t>
  </si>
  <si>
    <t>NL-HaNA_1.01.02_3848_0295-page-588-column-1-tr-1-line-31</t>
  </si>
  <si>
    <t>Maart 1738, ftatueerende, dat een Militair</t>
  </si>
  <si>
    <t>NL-HaNA_1.01.02_3848_0295-page-588-column-1-tr-1-line-32</t>
  </si>
  <si>
    <t>fficier van de Gereformeerde of Prote-</t>
  </si>
  <si>
    <t>NL-HaNA_1.01.02_3848_0295-page-588-column-1-tr-1-line-33</t>
  </si>
  <si>
    <t>tantfche Religie, met een Vrouw van de</t>
  </si>
  <si>
    <t>NL-HaNA_1.01.02_3848_0295-page-588-column-1-tr-1-line-34</t>
  </si>
  <si>
    <t>Roomfche Religie, zig in het Howelyk be-</t>
  </si>
  <si>
    <t>NL-HaNA_1.01.02_3848_0295-page-588-column-1-tr-1-line-35</t>
  </si>
  <si>
    <t>eevende, daar door van zyne Militaire</t>
  </si>
  <si>
    <t>NL-HaNA_1.01.02_3848_0295-page-588-column-1-tr-1-line-36</t>
  </si>
  <si>
    <t>Charge zoude vervallen zyn, terwyl ook</t>
  </si>
  <si>
    <t>NL-HaNA_1.01.02_3848_0295-page-588-column-1-tr-1-line-37</t>
  </si>
  <si>
    <t>‘olgens haar Hoog Mogende Placaat van</t>
  </si>
  <si>
    <t>NL-HaNA_1.01.02_3848_0295-page-588-column-1-tr-1-line-38</t>
  </si>
  <si>
    <t>den 3 Juny 1750, Perfoonen van de Pro-</t>
  </si>
  <si>
    <t>NL-HaNA_1.01.02_3848_0295-page-588-column-1-tr-1-line-39</t>
  </si>
  <si>
    <t>eftantfche en Roomfche Religie met mal-</t>
  </si>
  <si>
    <t>NL-HaNA_1.01.02_3848_0295-page-588-column-1-tr-1-line-40</t>
  </si>
  <si>
    <t>kanderen trouwende, der zelver [luwelyks-</t>
  </si>
  <si>
    <t>NL-HaNA_1.01.02_3848_0295-page-588-column-1-tr-1-line-41</t>
  </si>
  <si>
    <t>Proclamatien moeten gaan van Zes tot zes</t>
  </si>
  <si>
    <t>NL-HaNA_1.01.02_3848_0295-page-588-column-1-tr-1-line-42</t>
  </si>
  <si>
    <t>weeken.</t>
  </si>
  <si>
    <t>NL-HaNA_1.01.02_3848_0295-page-588-column-1-tr-1-line-43</t>
  </si>
  <si>
    <t>Verzoekende de Sopplianten, om reede-</t>
  </si>
  <si>
    <t>NL-HaNA_1.01.02_3848_0295-page-588-column-1-tr-1-line-44</t>
  </si>
  <si>
    <t>nen in de voorfz Requette geallegueert, dat</t>
  </si>
  <si>
    <t>NL-HaNA_1.01.02_3848_0295-page-588-column-1-tr-1-line-45</t>
  </si>
  <si>
    <t>baar Hoog Mog. aan hem Suppliant gelie.</t>
  </si>
  <si>
    <t>NL-HaNA_1.01.02_3848_0295-page-588-column-1-tr-1-line-46</t>
  </si>
  <si>
    <t>ven te permitreeren, met de Suppliante een</t>
  </si>
  <si>
    <t>NL-HaNA_1.01.02_3848_0295-page-588-column-1-tr-1-line-47</t>
  </si>
  <si>
    <t>wettig Huwelyk aan te gaan, zonder te in-</t>
  </si>
  <si>
    <t>NL-HaNA_1.01.02_3848_0295-page-588-column-1-tr-1-line-48</t>
  </si>
  <si>
    <t>curreeren de poeaaliteiten by haar Hoog</t>
  </si>
  <si>
    <t>NL-HaNA_1.01.02_3848_0295-page-588-column-1-tr-1-line-49</t>
  </si>
  <si>
    <t>Mog. Refolutie van den 3 Maart 1738 ge-</t>
  </si>
  <si>
    <t>NL-HaNA_1.01.02_3848_0295-page-588-column-1-tr-1-line-50</t>
  </si>
  <si>
    <t>ftatueert; en voorts aan de Sopplianten by</t>
  </si>
  <si>
    <t>NL-HaNA_1.01.02_3848_0295-page-588-column-1-tr-1-line-51</t>
  </si>
  <si>
    <t>dispenfatie van haar Hoog Mog. Placaat van</t>
  </si>
  <si>
    <t>NL-HaNA_1.01.02_3848_0295-page-588-column-1-tr-1-line-52</t>
  </si>
  <si>
    <t>3 Jany 1750 te permitteeren om de Huwe:</t>
  </si>
  <si>
    <t>NL-HaNA_1.01.02_3848_0295-page-588-column-1-tr-1-line-53</t>
  </si>
  <si>
    <t>“ks Proclamatien te mogen laaten gaan, in</t>
  </si>
  <si>
    <t>NL-HaNA_1.01.02_3848_0295-page-589-header-tr-0-line-0</t>
  </si>
  <si>
    <t>de</t>
  </si>
  <si>
    <t>aL</t>
  </si>
  <si>
    <t>draagen.</t>
  </si>
  <si>
    <t>Den 18 April</t>
  </si>
  <si>
    <t>(3219)</t>
  </si>
  <si>
    <t>1737</t>
  </si>
  <si>
    <t>NL-HaNA_1.01.02_3848_0295-page-589-column-0-tr-0-line-0</t>
  </si>
  <si>
    <t>p'aats van zes tot zes weeken, op de ge</t>
  </si>
  <si>
    <t>NL-HaNA_1.01.02_3848_0295-page-589-column-0-tr-0-line-1</t>
  </si>
  <si>
    <t>woone wyze van week tot week,</t>
  </si>
  <si>
    <t>NL-HaNA_1.01.02_3848_0295-page-589-column-0-tr-0-line-2</t>
  </si>
  <si>
    <t>WAAR op gedelibereert zynde, is goed</t>
  </si>
  <si>
    <t>NL-HaNA_1.01.02_3848_0295-page-589-column-0-tr-0-line-3</t>
  </si>
  <si>
    <t>gezonden en verftaan ‚mits deezen aan de</t>
  </si>
  <si>
    <t>NL-HaNA_1.01.02_3848_0295-page-589-column-0-tr-0-line-4</t>
  </si>
  <si>
    <t>Suppban:en by dispenfatie van baar Hoog</t>
  </si>
  <si>
    <t>NL-HaNA_1.01.02_3848_0295-page-589-column-0-tr-0-line-5</t>
  </si>
  <si>
    <t>Mog, Placaat van 3 Maart 1738, te per-</t>
  </si>
  <si>
    <t>NL-HaNA_1.01.02_3848_0295-page-589-column-0-tr-0-line-6</t>
  </si>
  <si>
    <t>mittceren, Om met elkander een wettig Ha-</t>
  </si>
  <si>
    <t>NL-HaNA_1.01.02_3848_0295-page-589-column-0-tr-0-line-7</t>
  </si>
  <si>
    <t>welyk aan te gaan, zonder dat de cerfte</t>
  </si>
  <si>
    <t>NL-HaNA_1.01.02_3848_0295-page-589-column-0-tr-0-line-8</t>
  </si>
  <si>
    <t>Suppliaat daar door zal incurreeren de pa-</t>
  </si>
  <si>
    <t>NL-HaNA_1.01.02_3848_0295-page-589-column-0-tr-0-line-9</t>
  </si>
  <si>
    <t>nil teit by het zelve Placaat geftataeert ; als</t>
  </si>
  <si>
    <t>NL-HaNA_1.01.02_3848_0295-page-589-column-0-tr-0-line-10</t>
  </si>
  <si>
    <t>meede by dispenfatie van haar Hoog Mog.</t>
  </si>
  <si>
    <t>NL-HaNA_1.01.02_3848_0295-page-589-column-0-tr-0-line-11</t>
  </si>
  <si>
    <t>Refolutie vaa 3 Jony 1750, der zelver Ge-</t>
  </si>
  <si>
    <t>NL-HaNA_1.01.02_3848_0295-page-589-column-0-tr-0-line-12</t>
  </si>
  <si>
    <t>boden ep de gewoone wyze van agt tot agt</t>
  </si>
  <si>
    <t>NL-HaNA_1.01.02_3848_0295-page-589-column-0-tr-0-line-13</t>
  </si>
  <si>
    <t>dagen te mogen laaten gaan.</t>
  </si>
  <si>
    <t>NL-HaNA_1.01.02_3848_0295-page-589-column-0-tr-1-line-0</t>
  </si>
  <si>
    <t>Mercuri den 18 April</t>
  </si>
  <si>
    <t>NL-HaNA_1.01.02_3848_0295-page-589-column-0-tr-1-line-1</t>
  </si>
  <si>
    <t>1787.</t>
  </si>
  <si>
    <t>NL-HaNA_1.01.02_3848_0295-page-589-column-0-tr-1-line-2</t>
  </si>
  <si>
    <t>PR AE S 1 DE,</t>
  </si>
  <si>
    <t>NL-HaNA_1.01.02_3848_0295-page-589-column-0-tr-1-line-3</t>
  </si>
  <si>
    <t>Den Heere Bigot.</t>
  </si>
  <si>
    <t>NL-HaNA_1.01.02_3848_0295-page-589-column-0-tr-1-line-4</t>
  </si>
  <si>
    <t>NL-HaNA_1.01.02_3848_0295-page-589-column-0-tr-1-line-5</t>
  </si>
  <si>
    <t>De Heeren Van Welderen ,, met cen extra</t>
  </si>
  <si>
    <t>NL-HaNA_1.01.02_3848_0295-page-589-column-0-tr-1-line-6</t>
  </si>
  <si>
    <t>ordinaris Gedeputeerde uit de  Provmcie</t>
  </si>
  <si>
    <t>NL-HaNA_1.01.02_3848_0295-page-589-column-0-tr-1-line-7</t>
  </si>
  <si>
    <t>ván Gelderland.</t>
  </si>
  <si>
    <t>NL-HaNA_1.01.02_3848_0295-page-589-column-0-tr-1-line-8</t>
  </si>
  <si>
    <t>Van Walenaer Starrenburg ‚ de Roo , Clot.</t>
  </si>
  <si>
    <t>NL-HaNA_1.01.02_3848_0295-page-589-column-0-tr-1-line-9</t>
  </si>
  <si>
    <t>terbooke, Graswinckel, Raadpenfionaris</t>
  </si>
  <si>
    <t>NL-HaNA_1.01.02_3848_0295-page-589-column-0-tr-1-line-10</t>
  </si>
  <si>
    <t>van Bleiswyk.</t>
  </si>
  <si>
    <t>NL-HaNA_1.01.02_3848_0295-page-589-column-0-tr-1-line-11</t>
  </si>
  <si>
    <t>Van Citters, Cau.</t>
  </si>
  <si>
    <t>NL-HaNA_1.01.02_3848_0295-page-589-column-0-tr-1-line-12</t>
  </si>
  <si>
    <t>Van Heeckeren van Brantfenburg, 7 huyl</t>
  </si>
  <si>
    <t>NL-HaNA_1.01.02_3848_0295-page-589-column-0-tr-1-line-13</t>
  </si>
  <si>
    <t>van Zuylen ‚ Pefters.</t>
  </si>
  <si>
    <t>NL-HaNA_1.01.02_3848_0295-page-589-column-0-tr-1-line-14</t>
  </si>
  <si>
    <t>R. H. van Kuffeler, J. van Kuffeler</t>
  </si>
  <si>
    <t>NL-HaNA_1.01.02_3848_0295-page-589-column-0-tr-1-line-15</t>
  </si>
  <si>
    <t>met twee extraordinaris Gedeputeerden uit</t>
  </si>
  <si>
    <t>NL-HaNA_1.01.02_3848_0295-page-589-column-0-tr-1-line-16</t>
  </si>
  <si>
    <t>de Provincie van Vriesland,</t>
  </si>
  <si>
    <t>NL-HaNA_1.01.02_3848_0295-page-589-column-0-tr-1-line-17</t>
  </si>
  <si>
    <t>Sloet tot Warmelo.</t>
  </si>
  <si>
    <t>NL-HaNA_1.01.02_3848_0295-page-589-column-0-tr-1-line-18</t>
  </si>
  <si>
    <t>Trip, Alberda van Byma.</t>
  </si>
  <si>
    <t>NL-HaNA_1.01.02_3848_0295-page-589-column-0-tr-2-line-0</t>
  </si>
  <si>
    <t>BE Refolutien gilteren ge.</t>
  </si>
  <si>
    <t>NL-HaNA_1.01.02_3848_0295-page-589-column-0-tr-2-line-1</t>
  </si>
  <si>
    <t>B oomen, zyn geleefen &lt;n gerefu.</t>
  </si>
  <si>
    <t>NL-HaNA_1.01.02_3848_0295-page-589-column-0-tr-2-line-2</t>
  </si>
  <si>
    <t>NL-HaNA_1.01.02_3848_0295-page-589-column-0-tr-2-line-3</t>
  </si>
  <si>
    <t>gearreteert zyn de Depeches daar uit re:</t>
  </si>
  <si>
    <t>NL-HaNA_1.01.02_3848_0295-page-589-column-0-tr-2-line-4</t>
  </si>
  <si>
    <t>fulteerende.</t>
  </si>
  <si>
    <t>NL-HaNA_1.01.02_3848_0295-page-589-column-0-tr-3-line-0</t>
  </si>
  <si>
    <t>A Ntfangen een Miflive van den Con:</t>
  </si>
  <si>
    <t>NL-HaNA_1.01.02_3848_0295-page-589-column-0-tr-3-line-1</t>
  </si>
  <si>
    <t>OD (ul Kerfbyl, gefchreeven te Livorno</t>
  </si>
  <si>
    <t>NL-HaNA_1.01.02_3848_0295-page-589-column-0-tr-3-line-2</t>
  </si>
  <si>
    <t>den. 30 der voorleeden maand , gead:</t>
  </si>
  <si>
    <t>NL-HaNA_1.01.02_3848_0295-page-589-column-0-tr-3-line-3</t>
  </si>
  <si>
    <t>drefTeert aan den Griffier Fagel, houdende</t>
  </si>
  <si>
    <t>NL-HaNA_1.01.02_3848_0295-page-589-column-0-tr-3-line-4</t>
  </si>
  <si>
    <t>advertentie, en onder anderen, dat van den</t>
  </si>
  <si>
    <t>NL-HaNA_1.01.02_3848_0295-page-589-column-0-tr-3-line-5</t>
  </si>
  <si>
    <t>Conful Fraiffinet te Algiers ontfangen hadde</t>
  </si>
  <si>
    <t>NL-HaNA_1.01.02_3848_0295-page-589-column-0-tr-3-line-6</t>
  </si>
  <si>
    <t>een Miflve in dato 28 February, by weke</t>
  </si>
  <si>
    <t>NL-HaNA_1.01.02_3848_0295-page-589-column-0-tr-3-line-7</t>
  </si>
  <si>
    <t>aan hem, had kennis gegeeven, dat Geld</t>
  </si>
  <si>
    <t>NL-HaNA_1.01.02_3848_0295-page-589-column-0-tr-3-line-8</t>
  </si>
  <si>
    <t>benoodigt hebbende gehad ten dienfte van</t>
  </si>
  <si>
    <t>NL-HaNA_1.01.02_3848_0295-page-589-column-0-tr-3-line-9</t>
  </si>
  <si>
    <t>de Republicg, op hem getrokken had een</t>
  </si>
  <si>
    <t>NL-HaNA_1.01.02_3848_0295-page-589-column-0-tr-3-line-10</t>
  </si>
  <si>
    <t>Willelje groot P. 165 54 Crat. , welke Trait.</t>
  </si>
  <si>
    <t>NL-HaNA_1.01.02_3848_0295-page-589-column-0-tr-3-line-11</t>
  </si>
  <si>
    <t>te hy Confal Rerfby!, dus op vertooing</t>
  </si>
  <si>
    <t>NL-HaNA_1.01.02_3848_0295-page-589-column-0-tr-3-line-12</t>
  </si>
  <si>
    <t>met acceptatie had gehonoreert; en dat hy</t>
  </si>
  <si>
    <t>NL-HaNA_1.01.02_3848_0295-page-589-column-0-tr-3-line-13</t>
  </si>
  <si>
    <t>als na gewoonte de vryheid zoude neemen,</t>
  </si>
  <si>
    <t>NL-HaNA_1.01.02_3848_0295-page-589-column-0-tr-3-line-14</t>
  </si>
  <si>
    <t>hem daar voor op den Direéteur ‘Tinne te</t>
  </si>
  <si>
    <t>NL-HaNA_1.01.02_3848_0295-page-589-column-0-tr-3-line-15</t>
  </si>
  <si>
    <t>rembourfeeren; hoopende dat zulks de ap.</t>
  </si>
  <si>
    <t>NL-HaNA_1.01.02_3848_0295-page-589-column-0-tr-3-line-16</t>
  </si>
  <si>
    <t>probatie van haar Hoog Mog. zoude weg</t>
  </si>
  <si>
    <t>NL-HaNA_1.01.02_3848_0295-page-589-column-1-tr-0-line-0</t>
  </si>
  <si>
    <t>WAAR op gedelibereert zynde, is goed-</t>
  </si>
  <si>
    <t>NL-HaNA_1.01.02_3848_0295-page-589-column-1-tr-0-line-1</t>
  </si>
  <si>
    <t>gevonden en verftaan , mits deezen te au-</t>
  </si>
  <si>
    <t>NL-HaNA_1.01.02_3848_0295-page-589-column-1-tr-0-line-2</t>
  </si>
  <si>
    <t>thorifecren den Direëteur Tinne om de voor-</t>
  </si>
  <si>
    <t>NL-HaNA_1.01.02_3848_0295-page-589-column-1-tr-0-line-3</t>
  </si>
  <si>
    <t>fchreeve Wiflel te accepteren: wordende</t>
  </si>
  <si>
    <t>NL-HaNA_1.01.02_3848_0295-page-589-column-1-tr-0-line-4</t>
  </si>
  <si>
    <t>den Ontfanger. Generaal van het verhuogde</t>
  </si>
  <si>
    <t>NL-HaNA_1.01.02_3848_0295-page-589-column-1-tr-0-line-5</t>
  </si>
  <si>
    <t>Latt- en Veilgeld, Mr. Johan Patyn, by</t>
  </si>
  <si>
    <t>NL-HaNA_1.01.02_3848_0295-page-589-column-1-tr-0-line-6</t>
  </si>
  <si>
    <t>deezen gelakt, om aan den zelve het mon-</t>
  </si>
  <si>
    <t>NL-HaNA_1.01.02_3848_0295-page-589-column-1-tr-0-line-7</t>
  </si>
  <si>
    <t>tant van de voorfz Wiflel te voldoen, de-</t>
  </si>
  <si>
    <t>NL-HaNA_1.01.02_3848_0295-page-589-column-1-tr-0-line-8</t>
  </si>
  <si>
    <t>welke aan hem tegens behoorlyse Quirartie</t>
  </si>
  <si>
    <t>NL-HaNA_1.01.02_3848_0295-page-589-column-1-tr-0-line-9</t>
  </si>
  <si>
    <t>in Reekening zal worden gevalieert,</t>
  </si>
  <si>
    <t>NL-HaNA_1.01.02_3848_0295-page-589-column-1-tr-0-line-10</t>
  </si>
  <si>
    <t>En zal Exua&amp; vandeeze haar Hoog Mog,</t>
  </si>
  <si>
    <t>NL-HaNA_1.01.02_3848_0295-page-589-column-1-tr-0-line-11</t>
  </si>
  <si>
    <t>Refolurie gezonden worden aan gemelde Con-</t>
  </si>
  <si>
    <t>NL-HaNA_1.01.02_3848_0295-page-589-column-1-tr-0-line-12</t>
  </si>
  <si>
    <t>fol Kerfbyl, den Ontfanger Generaal Patyn</t>
  </si>
  <si>
    <t>NL-HaNA_1.01.02_3848_0295-page-589-column-1-tr-0-line-13</t>
  </si>
  <si>
    <t>en voornoemde Direfteor Tinne ‚0m te flrek-</t>
  </si>
  <si>
    <t>NL-HaNA_1.01.02_3848_0295-page-589-column-1-tr-0-line-14</t>
  </si>
  <si>
    <t>ken tot d:T zelver narigtinge.</t>
  </si>
  <si>
    <t>NL-HaNA_1.01.02_3848_0295-page-589-column-1-tr-1-line-0</t>
  </si>
  <si>
    <t>Ntfangen een Miilive van den Capitein</t>
  </si>
  <si>
    <t>NL-HaNA_1.01.02_3848_0295-page-589-column-1-tr-1-line-1</t>
  </si>
  <si>
    <t>Melvill, gefchreeven aan Boord van</t>
  </si>
  <si>
    <t>NL-HaNA_1.01.02_3848_0295-page-589-column-1-tr-1-line-2</t>
  </si>
  <si>
    <t>'s Lands Schip Dordrecht’. geankert</t>
  </si>
  <si>
    <t>NL-HaNA_1.01.02_3848_0295-page-589-column-1-tr-1-line-3</t>
  </si>
  <si>
    <t>ter Rheede van Livorno den 26 Maart Jaatft-</t>
  </si>
  <si>
    <t>NL-HaNA_1.01.02_3848_0295-page-589-column-1-tr-1-line-4</t>
  </si>
  <si>
    <t>leeden ‚ geaddrelTeert aan den Griffier Fa-</t>
  </si>
  <si>
    <t>NL-HaNA_1.01.02_3848_0295-page-589-column-1-tr-1-line-5</t>
  </si>
  <si>
    <t>gel, houdende advertentie, en zendende daar</t>
  </si>
  <si>
    <t>NL-HaNA_1.01.02_3848_0295-page-589-column-1-tr-1-line-6</t>
  </si>
  <si>
    <t>nevens Extraêt vit een Brief van Algiers,</t>
  </si>
  <si>
    <t>NL-HaNA_1.01.02_3848_0295-page-589-column-1-tr-1-line-7</t>
  </si>
  <si>
    <t>het geen hem dcor een goede hand bezorg&amp;</t>
  </si>
  <si>
    <t>NL-HaNA_1.01.02_3848_0295-page-589-column-1-tr-1-line-8</t>
  </si>
  <si>
    <t>zynde, ter kenviTe van baar Hoog, Mog,</t>
  </si>
  <si>
    <t>NL-HaNA_1.01.02_3848_0295-page-589-column-1-tr-1-line-9</t>
  </si>
  <si>
    <t>was brengende, of diens inhoed fomtyds by</t>
  </si>
  <si>
    <t>NL-HaNA_1.01.02_3848_0295-page-589-column-1-tr-1-line-10</t>
  </si>
  <si>
    <t>hoogftdezeive wegens bet verzenden der jzar-</t>
  </si>
  <si>
    <t>NL-HaNA_1.01.02_3848_0295-page-589-column-1-tr-1-line-11</t>
  </si>
  <si>
    <t>Iykfche Prefenten derwaards, van eenigen</t>
  </si>
  <si>
    <t>NL-HaNA_1.01.02_3848_0295-page-589-column-1-tr-1-line-12</t>
  </si>
  <si>
    <t>invloed mogte zyn.</t>
  </si>
  <si>
    <t>NL-HaNA_1.01.02_3848_0295-page-589-column-1-tr-1-line-13</t>
  </si>
  <si>
    <t>En boudende de voorz Miflive wyders ,</t>
  </si>
  <si>
    <t>NL-HaNA_1.01.02_3848_0295-page-589-column-1-tr-1-line-14</t>
  </si>
  <si>
    <t>dat de Conful Warnsman aan hem uit Tri-</t>
  </si>
  <si>
    <t>NL-HaNA_1.01.02_3848_0295-page-589-column-1-tr-1-line-15</t>
  </si>
  <si>
    <t>poli geme'd hebbende, dat alsna bet Pre.</t>
  </si>
  <si>
    <t>NL-HaNA_1.01.02_3848_0295-page-589-column-1-tr-1-line-16</t>
  </si>
  <si>
    <t>{ent van een Horologie voor den Bey ‚min-</t>
  </si>
  <si>
    <t>NL-HaNA_1.01.02_3848_0295-page-589-column-1-tr-1-line-17</t>
  </si>
  <si>
    <t>der noodig oordeelde als bevoorens ‚hy Ca-</t>
  </si>
  <si>
    <t>NL-HaNA_1.01.02_3848_0295-page-589-column-1-tr-1-line-18</t>
  </si>
  <si>
    <t>pitein dé vryheid pam in bedenking te gee-</t>
  </si>
  <si>
    <t>NL-HaNA_1.01.02_3848_0295-page-589-column-1-tr-1-line-19</t>
  </si>
  <si>
    <t>ven, vermits het gemelde Horologie reeds</t>
  </si>
  <si>
    <t>NL-HaNA_1.01.02_3848_0295-page-589-column-1-tr-1-line-20</t>
  </si>
  <si>
    <t>hadde ingekogt, of miflehien haar Hoog</t>
  </si>
  <si>
    <t>NL-HaNA_1.01.02_3848_0295-page-589-column-1-tr-1-line-21</t>
  </si>
  <si>
    <t>Mogende zouden goedvinden bet zelve voor</t>
  </si>
  <si>
    <t>NL-HaNA_1.01.02_3848_0295-page-589-column-1-tr-1-line-22</t>
  </si>
  <si>
    <t>Algiers te deftineeren.</t>
  </si>
  <si>
    <t>NL-HaNA_1.01.02_3848_0295-page-589-column-1-tr-1-line-23</t>
  </si>
  <si>
    <t>WAAR op gedelibereert zynde, hebben</t>
  </si>
  <si>
    <t>NL-HaNA_1.01.02_3848_0295-page-589-column-1-tr-1-line-24</t>
  </si>
  <si>
    <t>de Heeren Gedeputeerden van de Provin-</t>
  </si>
  <si>
    <t>NL-HaNA_1.01.02_3848_0295-page-589-column-1-tr-1-line-25</t>
  </si>
  <si>
    <t>cien van Holland en Wettvriesland en van</t>
  </si>
  <si>
    <t>NL-HaNA_1.01.02_3848_0295-page-589-column-1-tr-1-line-26</t>
  </si>
  <si>
    <t>Zeeland de voorf: Mifive, voor zoo veel</t>
  </si>
  <si>
    <t>NL-HaNA_1.01.02_3848_0295-page-589-column-1-tr-1-line-27</t>
  </si>
  <si>
    <t>de beide gemelde. pointen aangaat, Copielyk</t>
  </si>
  <si>
    <t>NL-HaNA_1.01.02_3848_0295-page-589-column-1-tr-1-line-28</t>
  </si>
  <si>
    <t>overgenomen, om in den haaren breeder ge-</t>
  </si>
  <si>
    <t>NL-HaNA_1.01.02_3848_0295-page-589-column-1-tr-1-line-29</t>
  </si>
  <si>
    <t>communiceert te worden.</t>
  </si>
  <si>
    <t>NL-HaNA_1.01.02_3848_0295-page-589-column-1-tr-2-line-0</t>
  </si>
  <si>
    <t>LE Griffier Fagel heeft ter. Vergade-</t>
  </si>
  <si>
    <t>NL-HaNA_1.01.02_3848_0295-page-589-column-1-tr-2-line-1</t>
  </si>
  <si>
    <t>BJ inge voorgedraazen ‚ dat den Char</t>
  </si>
  <si>
    <t>NL-HaNA_1.01.02_3848_0295-page-589-column-1-tr-2-line-2</t>
  </si>
  <si>
    <t>gé d'affaires van zyne Keizerlyke en</t>
  </si>
  <si>
    <t>NL-HaNA_1.01.02_3848_0295-page-589-column-1-tr-2-line-3</t>
  </si>
  <si>
    <t>Koringlyke Majefteit, Schraut, by bem was</t>
  </si>
  <si>
    <t>NL-HaNA_1.01.02_3848_0295-page-589-column-1-tr-2-line-4</t>
  </si>
  <si>
    <t>veweelt, en aan hem ter hand gelteld had</t>
  </si>
  <si>
    <t>NL-HaNA_1.01.02_3848_0295-page-589-column-1-tr-2-line-5</t>
  </si>
  <si>
    <t>‚en Nóte, raakende de bevoegtheid van</t>
  </si>
  <si>
    <t>NL-HaNA_1.01.02_3848_0295-page-589-column-1-tr-2-line-6</t>
  </si>
  <si>
    <t>den Graaf van Reeckheim. tot het opregten</t>
  </si>
  <si>
    <t>NL-HaNA_1.01.02_3848_0295-page-589-column-1-tr-2-line-7</t>
  </si>
  <si>
    <t>van éen Tol op de Maaze; volgende de</t>
  </si>
  <si>
    <t>NL-HaNA_1.01.02_3848_0295-page-589-column-1-tr-2-line-8</t>
  </si>
  <si>
    <t>voorfz Note bier na. geïnfereert.</t>
  </si>
  <si>
    <t>NL-HaNA_1.01.02_3848_0295-page-589-column-1-tr-3-line-0</t>
  </si>
  <si>
    <t>7 Es Pole{eurs du Comté de Reckheim [ur</t>
  </si>
  <si>
    <t>NL-HaNA_1.01.02_3848_0295-page-589-column-1-tr-3-line-1</t>
  </si>
  <si>
    <t>la Meufe ‚fief relevant immediatement</t>
  </si>
  <si>
    <t>NL-HaNA_1.01.02_3763_0565</t>
  </si>
  <si>
    <t>NL-HaNA_1.01.02_3763_0565-page-1128-header-tr-0-line-0</t>
  </si>
  <si>
    <t>teynen</t>
  </si>
  <si>
    <t>(1198)</t>
  </si>
  <si>
    <t>Den217. November.</t>
  </si>
  <si>
    <t>NL-HaNA_1.01.02_3763_0565-page-1128-column-0-tr-0-line-0</t>
  </si>
  <si>
    <t>guftiner ‚ geboortigh van Milaen , Profelyt</t>
  </si>
  <si>
    <t>NL-HaNA_1.01.02_3763_0565-page-1128-column-0-tr-0-line-1</t>
  </si>
  <si>
    <t>verfoeckende, om geallegeerde redenen, haer</t>
  </si>
  <si>
    <t>NL-HaNA_1.01.02_3763_0565-page-1128-column-0-tr-0-line-2</t>
  </si>
  <si>
    <t>Hoogh Mogende Pafport, om fijne rey{e naer</t>
  </si>
  <si>
    <t>NL-HaNA_1.01.02_3763_0565-page-1128-column-0-tr-0-line-3</t>
  </si>
  <si>
    <t>Berlijn te mogen bevorderen, mitsgaders dat</t>
  </si>
  <si>
    <t>NL-HaNA_1.01.02_3763_0565-page-1128-column-0-tr-0-line-4</t>
  </si>
  <si>
    <t>haer Hoogh Mogende hem met een reyspen-</t>
  </si>
  <si>
    <t>NL-HaNA_1.01.02_3763_0565-page-1128-column-0-tr-0-line-5</t>
  </si>
  <si>
    <t>ningh gelieven te voorfien; is na voorgaende</t>
  </si>
  <si>
    <t>NL-HaNA_1.01.02_3763_0565-page-1128-column-0-tr-0-line-6</t>
  </si>
  <si>
    <t>deliberatie goetgevonden ende verftaen, dat</t>
  </si>
  <si>
    <t>NL-HaNA_1.01.02_3763_0565-page-1128-column-0-tr-0-line-7</t>
  </si>
  <si>
    <t>in het voorlchreve verfoeck niet kan werden</t>
  </si>
  <si>
    <t>NL-HaNA_1.01.02_3763_0565-page-1128-column-0-tr-0-line-8</t>
  </si>
  <si>
    <t>getreden, en werdt dienvolgende het felve af</t>
  </si>
  <si>
    <t>NL-HaNA_1.01.02_3763_0565-page-1128-column-0-tr-0-line-9</t>
  </si>
  <si>
    <t>geween.</t>
  </si>
  <si>
    <t>NL-HaNA_1.01.02_3763_0565-page-1128-column-0-tr-1-line-0</t>
  </si>
  <si>
    <t>Martis den 27. November 1708.</t>
  </si>
  <si>
    <t>NL-HaNA_1.01.02_3763_0565-page-1128-column-0-tr-1-line-1</t>
  </si>
  <si>
    <t>PRESIDE,</t>
  </si>
  <si>
    <t>NL-HaNA_1.01.02_3763_0565-page-1128-column-0-tr-1-line-2</t>
  </si>
  <si>
    <t>Den Heere van Spanbroeck.</t>
  </si>
  <si>
    <t>NL-HaNA_1.01.02_3763_0565-page-1128-column-0-tr-1-line-3</t>
  </si>
  <si>
    <t>PRESENTIBUS</t>
  </si>
  <si>
    <t>NL-HaNA_1.01.02_3763_0565-page-1128-column-0-tr-1-line-4</t>
  </si>
  <si>
    <t>De Heeren van Older{om, Pels, van Effen</t>
  </si>
  <si>
    <t>NL-HaNA_1.01.02_3763_0565-page-1128-column-0-tr-1-line-5</t>
  </si>
  <si>
    <t>met een extraordinaris Gedeputeerde uyt de</t>
  </si>
  <si>
    <t>NL-HaNA_1.01.02_3763_0565-page-1128-column-0-tr-1-line-6</t>
  </si>
  <si>
    <t>Provincie van Gelderlandt.</t>
  </si>
  <si>
    <t>NL-HaNA_1.01.02_3763_0565-page-1128-column-0-tr-1-line-7</t>
  </si>
  <si>
    <t>Van de Lier, van Sternbuigh, Repelaer, Vel.</t>
  </si>
  <si>
    <t>NL-HaNA_1.01.02_3763_0565-page-1128-column-0-tr-1-line-8</t>
  </si>
  <si>
    <t>ters, Leftevenon, Noorthey ‚ Raedt- Penfio.</t>
  </si>
  <si>
    <t>NL-HaNA_1.01.02_3763_0565-page-1128-column-0-tr-1-line-9</t>
  </si>
  <si>
    <t>naris Heynfins</t>
  </si>
  <si>
    <t>NL-HaNA_1.01.02_3763_0565-page-1128-column-0-tr-1-line-10</t>
  </si>
  <si>
    <t>Heemjlede ‚uint ‚ met een extraordinaris Ge.</t>
  </si>
  <si>
    <t>NL-HaNA_1.01.02_3763_0565-page-1128-column-0-tr-1-line-11</t>
  </si>
  <si>
    <t>deputeerde uyt de Provincie van Utrecht.</t>
  </si>
  <si>
    <t>NL-HaNA_1.01.02_3763_0565-page-1128-column-0-tr-1-line-12</t>
  </si>
  <si>
    <t>Du Tour.</t>
  </si>
  <si>
    <t>NL-HaNA_1.01.02_3763_0565-page-1128-column-0-tr-1-line-13</t>
  </si>
  <si>
    <t>Nilant.</t>
  </si>
  <si>
    <t>NL-HaNA_1.01.02_3763_0565-page-1128-column-0-tr-1-line-14</t>
  </si>
  <si>
    <t>Wichers, Gockinga ‚ Ubbena.</t>
  </si>
  <si>
    <t>NL-HaNA_1.01.02_3763_0565-page-1128-column-0-tr-2-line-0</t>
  </si>
  <si>
    <t>LE Refolutien gifteren genomen, zijn ge-</t>
  </si>
  <si>
    <t>NL-HaNA_1.01.02_3763_0565-page-1128-column-0-tr-2-line-1</t>
  </si>
  <si>
    <t>f efen en gerefameert, gelijck cock ge</t>
  </si>
  <si>
    <t>NL-HaNA_1.01.02_3763_0565-page-1128-column-0-tr-2-line-2</t>
  </si>
  <si>
    <t>refumeert ende gearrefteert zijn de de</t>
  </si>
  <si>
    <t>NL-HaNA_1.01.02_3763_0565-page-1128-column-0-tr-2-line-3</t>
  </si>
  <si>
    <t>pefches daer uyt refulterende.</t>
  </si>
  <si>
    <t>NL-HaNA_1.01.02_3763_0565-page-1128-column-0-tr-2-line-4</t>
  </si>
  <si>
    <t>Ontfangen een Miflive van den Heere van</t>
  </si>
  <si>
    <t>NL-HaNA_1.01.02_3763_0565-page-1128-column-0-tr-2-line-5</t>
  </si>
  <si>
    <t>Haerfolte, haer Hoogh Mogende extraordina</t>
  </si>
  <si>
    <t>NL-HaNA_1.01.02_3763_0565-page-1128-column-0-tr-2-line-6</t>
  </si>
  <si>
    <t>Tis Envoyé aen eenige Duytiche Hoven , ge.</t>
  </si>
  <si>
    <t>NL-HaNA_1.01.02_3763_0565-page-1128-column-0-tr-2-line-7</t>
  </si>
  <si>
    <t>Íchreven tot Hamburgh den drie en twintigh</t>
  </si>
  <si>
    <t>NL-HaNA_1.01.02_3763_0565-page-1128-column-0-tr-2-line-8</t>
  </si>
  <si>
    <t>fen defer loopende maende ‚ houdende ad</t>
  </si>
  <si>
    <t>NL-HaNA_1.01.02_3763_0565-page-1128-column-0-tr-2-line-9</t>
  </si>
  <si>
    <t>vertentie : Waer op geen refolutie is geval</t>
  </si>
  <si>
    <t>NL-HaNA_1.01.02_3763_0565-page-1128-column-0-tr-2-line-10</t>
  </si>
  <si>
    <t>len.</t>
  </si>
  <si>
    <t>NL-HaNA_1.01.02_3763_0565-page-1128-column-0-tr-3-line-0</t>
  </si>
  <si>
    <t>Ontfangen een Miflive van den Refiden:</t>
  </si>
  <si>
    <t>NL-HaNA_1.01.02_3763_0565-page-1128-column-0-tr-3-line-1</t>
  </si>
  <si>
    <t>Rumpf, gefchreven tot Stockholm den veertien</t>
  </si>
  <si>
    <t>NL-HaNA_1.01.02_3763_0565-page-1128-column-0-tr-3-line-2</t>
  </si>
  <si>
    <t>den defer loopende maendt , houdende ad</t>
  </si>
  <si>
    <t>NL-HaNA_1.01.02_3763_0565-page-1128-column-0-tr-3-line-3</t>
  </si>
  <si>
    <t>NL-HaNA_1.01.02_3763_0565-page-1128-column-0-tr-3-line-4</t>
  </si>
  <si>
    <t>NL-HaNA_1.01.02_3763_0565-page-1128-column-0-tr-4-line-0</t>
  </si>
  <si>
    <t>Ontfangen twee Mifliven van den Heere</t>
  </si>
  <si>
    <t>NL-HaNA_1.01.02_3763_0565-page-1128-column-0-tr-4-line-1</t>
  </si>
  <si>
    <t>Goes, haer Hoogh Mogende extraordinaris</t>
  </si>
  <si>
    <t>NL-HaNA_1.01.02_3763_0565-page-1128-column-0-tr-4-line-2</t>
  </si>
  <si>
    <t>Envoyé aen het Hof van den Koningh van</t>
  </si>
  <si>
    <t>NL-HaNA_1.01.02_3763_0565-page-1128-column-0-tr-4-line-3</t>
  </si>
  <si>
    <t>Denemarcken , gefchreven tot Koppenhage</t>
  </si>
  <si>
    <t>NL-HaNA_1.01.02_3763_0565-page-1128-column-0-tr-4-line-4</t>
  </si>
  <si>
    <t>den {eventienden ‘ende twintighften defer loo.</t>
  </si>
  <si>
    <t>NL-HaNA_1.01.02_3763_0565-page-1128-column-0-tr-4-line-5</t>
  </si>
  <si>
    <t>pende maendt, geaddreffeert aen den Griffie</t>
  </si>
  <si>
    <t>NL-HaNA_1.01.02_3763_0565-page-1128-column-0-tr-4-line-6</t>
  </si>
  <si>
    <t>Fagel, houdende advertentie: Waer op geen</t>
  </si>
  <si>
    <t>NL-HaNA_1.01.02_3763_0565-page-1128-column-0-tr-4-line-7</t>
  </si>
  <si>
    <t>refolutie is gevallen.</t>
  </si>
  <si>
    <t>NL-HaNA_1.01.02_3763_0565-page-1128-column-0-tr-4-line-8</t>
  </si>
  <si>
    <t>Ontfangen cen Miflive van de Heeren van</t>
  </si>
  <si>
    <t>NL-HaNA_1.01.02_3763_0565-page-1128-column-0-tr-4-line-9</t>
  </si>
  <si>
    <t>den Bergh en van Renswoude , haer Hoogh</t>
  </si>
  <si>
    <t>NL-HaNA_1.01.02_3763_0565-page-1128-column-0-tr-4-line-10</t>
  </si>
  <si>
    <t>Mogende Gedeputeerden te Braffek, gefchre</t>
  </si>
  <si>
    <t>NL-HaNA_1.01.02_3763_0565-page-1128-column-0-tr-4-line-11</t>
  </si>
  <si>
    <t>ven tot Bruflel den twee en twintighften defe</t>
  </si>
  <si>
    <t>NL-HaNA_1.01.02_3763_0565-page-1128-column-0-tr-4-line-12</t>
  </si>
  <si>
    <t>loopende maendt, houdende advertentie: Waer</t>
  </si>
  <si>
    <t>NL-HaNA_1.01.02_3763_0565-page-1128-column-0-tr-4-line-13</t>
  </si>
  <si>
    <t>op geen refolutie is gevallen.</t>
  </si>
  <si>
    <t>NL-HaNA_1.01.02_3763_0565-page-1128-column-0-tr-4-line-14</t>
  </si>
  <si>
    <t>Ontfangen cen Miffive van den Amanuen:</t>
  </si>
  <si>
    <t>NL-HaNA_1.01.02_3763_0565-page-1128-column-0-tr-4-line-15</t>
  </si>
  <si>
    <t>fis van haer Hoogh Mogende Gecommitteer</t>
  </si>
  <si>
    <t>NL-HaNA_1.01.02_3763_0565-page-1128-column-0-tr-4-line-16</t>
  </si>
  <si>
    <t>de Hulft , gefchreven tot Bruflel den 22. de.</t>
  </si>
  <si>
    <t>NL-HaNA_1.01.02_3763_0565-page-1128-column-1-tr-0-line-0</t>
  </si>
  <si>
    <t>fer loopende maendt ‚ geaddreffeert aen den</t>
  </si>
  <si>
    <t>NL-HaNA_1.01.02_3763_0565-page-1128-column-1-tr-0-line-1</t>
  </si>
  <si>
    <t>Griffier Fagel, houdende advertentie : Waer</t>
  </si>
  <si>
    <t>NL-HaNA_1.01.02_3763_0565-page-1128-column-1-tr-0-line-2</t>
  </si>
  <si>
    <t>NL-HaNA_1.01.02_3763_0565-page-1128-column-1-tr-0-line-3</t>
  </si>
  <si>
    <t>Ontfangen een Miflive van den Grave van</t>
  </si>
  <si>
    <t>NL-HaNA_1.01.02_3763_0565-page-1128-column-1-tr-0-line-4</t>
  </si>
  <si>
    <t>Tilly, Generael van de Cavallerye van den</t>
  </si>
  <si>
    <t>NL-HaNA_1.01.02_3763_0565-page-1128-column-1-tr-0-line-5</t>
  </si>
  <si>
    <t>Staet, gefchreven in het Leger tot Roaflelaer</t>
  </si>
  <si>
    <t>NL-HaNA_1.01.02_3763_0565-page-1128-column-1-tr-0-line-6</t>
  </si>
  <si>
    <t>den 22. defer. loopende maendt,</t>
  </si>
  <si>
    <t>NL-HaNA_1.01.02_3763_0565-page-1128-column-1-tr-0-line-7</t>
  </si>
  <si>
    <t>gead-</t>
  </si>
  <si>
    <t>NL-HaNA_1.01.02_3763_0565-page-1128-column-1-tr-0-line-8</t>
  </si>
  <si>
    <t>drefleert aen den Griffier Fagel, houdende ad-</t>
  </si>
  <si>
    <t>NL-HaNA_1.01.02_3763_0565-page-1128-column-1-tr-0-line-9</t>
  </si>
  <si>
    <t>vertentie: Waer op geen refolutie is geval.</t>
  </si>
  <si>
    <t>NL-HaNA_1.01.02_3763_0565-page-1128-column-1-tr-0-line-10</t>
  </si>
  <si>
    <t>NL-HaNA_1.01.02_3763_0565-page-1128-column-1-tr-1-line-0</t>
  </si>
  <si>
    <t>‘Ontfangen een Miffive van den Conful Boch</t>
  </si>
  <si>
    <t>NL-HaNA_1.01.02_3763_0565-page-1128-column-1-tr-1-line-1</t>
  </si>
  <si>
    <t>gefchreven tot Genua den TT. defer loopende</t>
  </si>
  <si>
    <t>NL-HaNA_1.01.02_3763_0565-page-1128-column-1-tr-1-line-2</t>
  </si>
  <si>
    <t>maendt, houdende advertentie: Waer op geen</t>
  </si>
  <si>
    <t>NL-HaNA_1.01.02_3763_0565-page-1128-column-1-tr-1-line-3</t>
  </si>
  <si>
    <t>NL-HaNA_1.01.02_3763_0565-page-1128-column-1-tr-1-line-4</t>
  </si>
  <si>
    <t>Op de Requcfte van Hermanus Deltema</t>
  </si>
  <si>
    <t>NL-HaNA_1.01.02_3763_0565-page-1128-column-1-tr-1-line-5</t>
  </si>
  <si>
    <t>woonende tot Embden, zynde een Timmer</t>
  </si>
  <si>
    <t>NL-HaNA_1.01.02_3763_0565-page-1128-column-1-tr-1-line-6</t>
  </si>
  <si>
    <t>man van fijn Ambacht; is na voorgaende deli</t>
  </si>
  <si>
    <t>NL-HaNA_1.01.02_3763_0565-page-1128-column-1-tr-1-line-7</t>
  </si>
  <si>
    <t>beratie goetgevonden ende verftaen, dat een</t>
  </si>
  <si>
    <t>NL-HaNA_1.01.02_3763_0565-page-1128-column-1-tr-1-line-8</t>
  </si>
  <si>
    <t>Pafport gratis in behoorlijke forma {al werden</t>
  </si>
  <si>
    <t>NL-HaNA_1.01.02_3763_0565-page-1128-column-1-tr-1-line-9</t>
  </si>
  <si>
    <t>gedepefcheert, om van hier na Embden te mo:</t>
  </si>
  <si>
    <t>NL-HaNA_1.01.02_3763_0565-page-1128-column-1-tr-1-line-10</t>
  </si>
  <si>
    <t>gen vertrecken.</t>
  </si>
  <si>
    <t>NL-HaNA_1.01.02_3763_0565-page-1128-column-1-tr-1-line-11</t>
  </si>
  <si>
    <t>Is ter Vergaderinge gelefen de Requefte van</t>
  </si>
  <si>
    <t>NL-HaNA_1.01.02_3763_0565-page-1128-column-1-tr-1-line-12</t>
  </si>
  <si>
    <t>den Heere van Hardenbroeck, haer Hoogh Mo.</t>
  </si>
  <si>
    <t>NL-HaNA_1.01.02_3763_0565-page-1128-column-1-tr-1-line-13</t>
  </si>
  <si>
    <t>gende Gedeputeerde te Velde; verfoeckende</t>
  </si>
  <si>
    <t>NL-HaNA_1.01.02_3763_0565-page-1128-column-1-tr-1-line-14</t>
  </si>
  <si>
    <t>dathaer Hoogh Mogende hem gelieven te ver.</t>
  </si>
  <si>
    <t>NL-HaNA_1.01.02_3763_0565-page-1128-column-1-tr-1-line-15</t>
  </si>
  <si>
    <t>leenen een Ordonnantie van twee duyfent gul-</t>
  </si>
  <si>
    <t>NL-HaNA_1.01.02_3763_0565-page-1128-column-1-tr-1-line-16</t>
  </si>
  <si>
    <t>dens, ter goeder reeckeninge van fijne dagh-</t>
  </si>
  <si>
    <t>NL-HaNA_1.01.02_3763_0565-page-1128-column-1-tr-1-line-17</t>
  </si>
  <si>
    <t>gelden , van fijne voorfchreve Commiffie te</t>
  </si>
  <si>
    <t>NL-HaNA_1.01.02_3763_0565-page-1128-column-1-tr-1-line-18</t>
  </si>
  <si>
    <t>Velde. Waerop gedelibereert zijnde, is goet-</t>
  </si>
  <si>
    <t>NL-HaNA_1.01.02_3763_0565-page-1128-column-1-tr-1-line-19</t>
  </si>
  <si>
    <t>gevonden ende ver(taen, mits defen te verfoec-</t>
  </si>
  <si>
    <t>NL-HaNA_1.01.02_3763_0565-page-1128-column-1-tr-1-line-20</t>
  </si>
  <si>
    <t>ken den Raedt van State ‚ om ten behoeve</t>
  </si>
  <si>
    <t>NL-HaNA_1.01.02_3763_0565-page-1128-column-1-tr-1-line-21</t>
  </si>
  <si>
    <t>van den gemelden Heere van Hardenbroeck</t>
  </si>
  <si>
    <t>NL-HaNA_1.01.02_3763_0565-page-1128-column-1-tr-1-line-22</t>
  </si>
  <si>
    <t>een Ordonnantie te doen depefcheren , ter</t>
  </si>
  <si>
    <t>NL-HaNA_1.01.02_3763_0565-page-1128-column-1-tr-1-line-23</t>
  </si>
  <si>
    <t>{omme van twee duyfent guldens ‚ van welcke</t>
  </si>
  <si>
    <t>NL-HaNA_1.01.02_3763_0565-page-1128-column-1-tr-1-line-24</t>
  </si>
  <si>
    <t>{omme den {elven v’(ijner tijdt {al verreecke-</t>
  </si>
  <si>
    <t>NL-HaNA_1.01.02_3763_0565-page-1128-column-1-tr-1-line-25</t>
  </si>
  <si>
    <t>nen, volgens ende in conformiteyt van de Or-</t>
  </si>
  <si>
    <t>NL-HaNA_1.01.02_3763_0565-page-1128-column-1-tr-1-line-26</t>
  </si>
  <si>
    <t>dres van het Land.</t>
  </si>
  <si>
    <t>NL-HaNA_1.01.02_3763_0565-page-1128-column-1-tr-1-line-27</t>
  </si>
  <si>
    <t>ls ter Vergaderinge gelefen de Requefle van</t>
  </si>
  <si>
    <t>NL-HaNA_1.01.02_3763_0565-page-1128-column-1-tr-1-line-28</t>
  </si>
  <si>
    <t>Iaacq Tulleken, Koopman woonende tot Mid-</t>
  </si>
  <si>
    <t>NL-HaNA_1.01.02_3763_0565-page-1128-column-1-tr-1-line-29</t>
  </si>
  <si>
    <t>delburgh in Zeelandt, houdende, dat hy Sup-</t>
  </si>
  <si>
    <t>NL-HaNA_1.01.02_3763_0565-page-1128-column-1-tr-1-line-30</t>
  </si>
  <si>
    <t>pliant gaerne cen Schip, groot omtrent hon-</t>
  </si>
  <si>
    <t>NL-HaNA_1.01.02_3763_0565-page-1128-column-1-tr-1-line-31</t>
  </si>
  <si>
    <t>dert laften, genaemt de Vrundt{chap , ballaft-</t>
  </si>
  <si>
    <t>NL-HaNA_1.01.02_3763_0565-page-1128-column-1-tr-1-line-32</t>
  </si>
  <si>
    <t>fcheeps van hier naer Rochelle in Vranckrijck</t>
  </si>
  <si>
    <t>NL-HaNA_1.01.02_3763_0565-page-1128-column-1-tr-1-line-33</t>
  </si>
  <si>
    <t>{oude fenden ; verfoeckende daer toe haer Hoogh</t>
  </si>
  <si>
    <t>NL-HaNA_1.01.02_3763_0565-page-1128-column-1-tr-1-line-34</t>
  </si>
  <si>
    <t>Mogende Pafport in ordinaris forma. Waer</t>
  </si>
  <si>
    <t>NL-HaNA_1.01.02_3763_0565-page-1128-column-1-tr-1-line-35</t>
  </si>
  <si>
    <t>op gedelibereert zynde, is goetgevonden ende</t>
  </si>
  <si>
    <t>NL-HaNA_1.01.02_3763_0565-page-1128-column-1-tr-1-line-36</t>
  </si>
  <si>
    <t>ver{taen, dat ten behoeve van den Suppliant</t>
  </si>
  <si>
    <t>NL-HaNA_1.01.02_3763_0565-page-1128-column-1-tr-1-line-37</t>
  </si>
  <si>
    <t>cen Pafport in behoorlijcke forma {al werden</t>
  </si>
  <si>
    <t>NL-HaNA_1.01.02_3763_0565-page-1128-column-1-tr-1-line-38</t>
  </si>
  <si>
    <t>gedepefcheert, om het voorfchreve Schip bal-</t>
  </si>
  <si>
    <t>NL-HaNA_1.01.02_3763_0565-page-1128-column-1-tr-1-line-39</t>
  </si>
  <si>
    <t>laft-{cheeps uyt dele Landen na Rochelle te mo-</t>
  </si>
  <si>
    <t>NL-HaNA_1.01.02_3763_0565-page-1128-column-1-tr-1-line-40</t>
  </si>
  <si>
    <t>gen doen vertrecken.</t>
  </si>
  <si>
    <t>NL-HaNA_1.01.02_3763_0565-page-1128-column-1-tr-1-line-41</t>
  </si>
  <si>
    <t>Is ter Vergaderinge voorgedragen ende be-</t>
  </si>
  <si>
    <t>NL-HaNA_1.01.02_3763_0565-page-1128-column-1-tr-1-line-42</t>
  </si>
  <si>
    <t>kent gemaeckt , dat het Collegie ter Admira-</t>
  </si>
  <si>
    <t>NL-HaNA_1.01.02_3763_0565-page-1128-column-1-tr-1-line-43</t>
  </si>
  <si>
    <t>liteyt tot Amfterdam, op de reprefentatie door</t>
  </si>
  <si>
    <t>NL-HaNA_1.01.02_3763_0565-page-1128-column-1-tr-1-line-44</t>
  </si>
  <si>
    <t>de Heeren Burgermeefteren der felver Stadt aen</t>
  </si>
  <si>
    <t>NL-HaNA_1.01.02_3763_0565-page-1128-column-1-tr-1-line-45</t>
  </si>
  <si>
    <t>het {elve gedaen, van de noodtfacckelijckheyt</t>
  </si>
  <si>
    <t>NL-HaNA_1.01.02_3763_0565-page-1128-column-1-tr-1-line-46</t>
  </si>
  <si>
    <t>om eenige Maní{chap van hier te {enden naer</t>
  </si>
  <si>
    <t>NL-HaNA_1.01.02_3763_0565-page-1128-column-1-tr-1-line-47</t>
  </si>
  <si>
    <t>Antwerpen, gifteren avont met binnen-Schuy-</t>
  </si>
  <si>
    <t>NL-HaNA_1.01.02_3763_0565-page-1128-column-1-tr-1-line-48</t>
  </si>
  <si>
    <t>ten naer Gouda hadde gefonden twee hondert</t>
  </si>
  <si>
    <t>NL-HaNA_1.01.02_3763_0565-page-1128-column-1-tr-1-line-49</t>
  </si>
  <si>
    <t>vyftigh a drie hondert Man , onder de Capi-</t>
  </si>
  <si>
    <t>NL-HaNA_1.01.02_3763_0565-page-1129-column-0-tr-0-line-0</t>
  </si>
  <si>
    <t>teynen Cleyburgh ‚ Deyman ende Francken</t>
  </si>
  <si>
    <t>NL-HaNA_1.01.02_3763_0565-page-1129-column-0-tr-0-line-1</t>
  </si>
  <si>
    <t>‚nevens verfcheyde Lieutenants en Conftapels .</t>
  </si>
  <si>
    <t>NL-HaNA_1.01.02_3763_0565-page-1129-column-0-tr-0-line-2</t>
  </si>
  <si>
    <t>om aldaer over te gaen op andere Vaertuygen.</t>
  </si>
  <si>
    <t>NL-HaNA_1.01.02_3763_0565-page-1129-column-0-tr-0-line-3</t>
  </si>
  <si>
    <t>ende daer mede verder getranfportsert tc wer</t>
  </si>
  <si>
    <t>NL-HaNA_1.01.02_3763_0565-page-1129-column-0-tr-0-line-4</t>
  </si>
  <si>
    <t>den, by provifie te Dordrecht, om aldaer na:</t>
  </si>
  <si>
    <t>NL-HaNA_1.01.02_3763_0565-page-1129-column-0-tr-0-line-5</t>
  </si>
  <si>
    <t>der ordre te vinden ofte af te wachten, oock</t>
  </si>
  <si>
    <t>NL-HaNA_1.01.02_3763_0565-page-1129-column-0-tr-0-line-6</t>
  </si>
  <si>
    <t>de Capiteynen, dic de voorfchreve Manfchap</t>
  </si>
  <si>
    <t>NL-HaNA_1.01.02_3763_0565-page-1129-column-0-tr-0-line-7</t>
  </si>
  <si>
    <t>f{ullen commanderen, hadden verfocht, dat om</t>
  </si>
  <si>
    <t>NL-HaNA_1.01.02_3763_0565-page-1129-column-0-tr-0-line-8</t>
  </si>
  <si>
    <t>alle difputen voor te komen , mochte geregu-</t>
  </si>
  <si>
    <t>NL-HaNA_1.01.02_3763_0565-page-1129-column-0-tr-0-line-9</t>
  </si>
  <si>
    <t>leert werden wat rang defelve onder de Landt.</t>
  </si>
  <si>
    <t>NL-HaNA_1.01.02_3763_0565-page-1129-column-0-tr-0-line-10</t>
  </si>
  <si>
    <t>Militie {ullen nemen. Waer op gedelibereert</t>
  </si>
  <si>
    <t>NL-HaNA_1.01.02_3763_0565-page-1129-column-0-tr-0-line-11</t>
  </si>
  <si>
    <t>ende gehoort zijnde het rapport van de Hee:</t>
  </si>
  <si>
    <t>NL-HaNA_1.01.02_3763_0565-page-1129-column-0-tr-0-line-12</t>
  </si>
  <si>
    <t>ren van Effen ende andere haer Hoogh Mo:</t>
  </si>
  <si>
    <t>NL-HaNA_1.01.02_3763_0565-page-1129-column-0-tr-0-line-13</t>
  </si>
  <si>
    <t>gende Gedeputeerden tot de Militaire faecken.</t>
  </si>
  <si>
    <t>NL-HaNA_1.01.02_3763_0565-page-1129-column-0-tr-0-line-14</t>
  </si>
  <si>
    <t>over het voorfchreve fubje&amp; in conferentie ge</t>
  </si>
  <si>
    <t>NL-HaNA_1.01.02_3763_0565-page-1129-column-0-tr-0-line-15</t>
  </si>
  <si>
    <t>weeft zijnde met eenige Heeren Gecommitteer.</t>
  </si>
  <si>
    <t>NL-HaNA_1.01.02_3763_0565-page-1129-column-0-tr-0-line-16</t>
  </si>
  <si>
    <t>den uyt den Raedt van State; is goetgevonder</t>
  </si>
  <si>
    <t>NL-HaNA_1.01.02_3763_0565-page-1129-column-0-tr-0-line-17</t>
  </si>
  <si>
    <t>ende verftaen , dat Patent voor de voorfchreve</t>
  </si>
  <si>
    <t>NL-HaNA_1.01.02_3763_0565-page-1129-column-0-tr-0-line-18</t>
  </si>
  <si>
    <t>twee hondert vyftigh of drie hondert Man {al</t>
  </si>
  <si>
    <t>NL-HaNA_1.01.02_3763_0565-page-1129-column-0-tr-0-line-19</t>
  </si>
  <si>
    <t>werden gedepefcheert, als mede voor het Volck</t>
  </si>
  <si>
    <t>NL-HaNA_1.01.02_3763_0565-page-1129-column-0-tr-0-line-20</t>
  </si>
  <si>
    <t>dat nogh nagefonden mochte werden ‚ om tc</t>
  </si>
  <si>
    <t>NL-HaNA_1.01.02_3763_0565-page-1129-column-0-tr-0-line-21</t>
  </si>
  <si>
    <t>gaen by provifie naer Lillo, ende aldaer voorts</t>
  </si>
  <si>
    <t>NL-HaNA_1.01.02_3763_0565-page-1129-column-0-tr-0-line-22</t>
  </si>
  <si>
    <t>te volgen de ordres van de Heeren haer Hoogl</t>
  </si>
  <si>
    <t>NL-HaNA_1.01.02_3763_0565-page-1129-column-0-tr-0-line-23</t>
  </si>
  <si>
    <t>Mogende Gedeputeerden te Antwerpen. Dat</t>
  </si>
  <si>
    <t>NL-HaNA_1.01.02_3763_0565-page-1129-column-0-tr-0-line-24</t>
  </si>
  <si>
    <t>aen gemelde Heeren Gedeputeerden hier van</t>
  </si>
  <si>
    <t>NL-HaNA_1.01.02_3763_0565-page-1129-column-0-tr-0-line-25</t>
  </si>
  <si>
    <t>kenniffe fal werden gegeven, ende defelve aen.</t>
  </si>
  <si>
    <t>NL-HaNA_1.01.02_3763_0565-page-1129-column-0-tr-0-line-26</t>
  </si>
  <si>
    <t>gefchreven , het gemelde Volck te employerer</t>
  </si>
  <si>
    <t>NL-HaNA_1.01.02_3763_0565-page-1129-column-0-tr-0-line-27</t>
  </si>
  <si>
    <t>daer het nodigh en van dienft {ullen oordeelen</t>
  </si>
  <si>
    <t>NL-HaNA_1.01.02_3763_0565-page-1129-column-0-tr-0-line-28</t>
  </si>
  <si>
    <t>Dat het Collegie ter Admiraliteyt tot Amter:</t>
  </si>
  <si>
    <t>NL-HaNA_1.01.02_3763_0565-page-1129-column-0-tr-0-line-29</t>
  </si>
  <si>
    <t>dam, als mede de Bewinthebberen van de ge:</t>
  </si>
  <si>
    <t>NL-HaNA_1.01.02_3763_0565-page-1129-column-0-tr-0-line-30</t>
  </si>
  <si>
    <t>nerale Geodroyeerde Ooft-Indilche Compagnie</t>
  </si>
  <si>
    <t>NL-HaNA_1.01.02_3763_0565-page-1129-column-0-tr-0-line-31</t>
  </si>
  <si>
    <t>ter Prefidiale Kamer tot Amlterdam , by de.</t>
  </si>
  <si>
    <t>NL-HaNA_1.01.02_3763_0565-page-1129-column-0-tr-0-line-32</t>
  </si>
  <si>
    <t>welcke mede eenieh Volck gefonden is , {al</t>
  </si>
  <si>
    <t>NL-HaNA_1.01.02_3763_0565-page-1129-column-0-tr-0-line-33</t>
  </si>
  <si>
    <t>werden aengefchreven , dat haer Hoogh Mo-</t>
  </si>
  <si>
    <t>NL-HaNA_1.01.02_3763_0565-page-1129-column-0-tr-0-line-34</t>
  </si>
  <si>
    <t>gende haer laten welgevallen het {enden van</t>
  </si>
  <si>
    <t>NL-HaNA_1.01.02_3763_0565-page-1129-column-0-tr-0-line-35</t>
  </si>
  <si>
    <t>het voorfchreve Volck, dat daer in by provifie</t>
  </si>
  <si>
    <t>NL-HaNA_1.01.02_3763_0565-page-1129-column-0-tr-0-line-36</t>
  </si>
  <si>
    <t>{ullen continueren, ende dat die {allen verdee.</t>
  </si>
  <si>
    <t>NL-HaNA_1.01.02_3763_0565-page-1129-column-0-tr-0-line-37</t>
  </si>
  <si>
    <t>len in Compaenien van minder ofte meerde</t>
  </si>
  <si>
    <t>NL-HaNA_1.01.02_3763_0565-page-1129-column-0-tr-0-line-38</t>
  </si>
  <si>
    <t>fterekte, naer proportie van de Officieren dic</t>
  </si>
  <si>
    <t>NL-HaNA_1.01.02_3763_0565-page-1129-column-0-tr-0-line-39</t>
  </si>
  <si>
    <t>daer by zijn. Dat verders het gemelde Colle.</t>
  </si>
  <si>
    <t>NL-HaNA_1.01.02_3763_0565-page-1129-column-0-tr-0-line-40</t>
  </si>
  <si>
    <t>gie ter Admiraliteyt tot Amíterdam de viê</t>
  </si>
  <si>
    <t>NL-HaNA_1.01.02_3763_0565-page-1129-column-0-tr-0-line-41</t>
  </si>
  <si>
    <t>Fregatten die het {clve in Texel heeft leggen</t>
  </si>
  <si>
    <t>NL-HaNA_1.01.02_3763_0565-page-1129-column-0-tr-0-line-42</t>
  </si>
  <si>
    <t>mede ten {poedighften fal {enden na Vlifingen</t>
  </si>
  <si>
    <t>NL-HaNA_1.01.02_3763_0565-page-1129-column-0-tr-0-line-43</t>
  </si>
  <si>
    <t>ende aen de Capiteynen ofte Commandeurs van</t>
  </si>
  <si>
    <t>NL-HaNA_1.01.02_3763_0565-page-1129-column-0-tr-0-line-44</t>
  </si>
  <si>
    <t>de {elve ordre geven, om daer gekomen zijn:</t>
  </si>
  <si>
    <t>NL-HaNA_1.01.02_3763_0565-page-1129-column-0-tr-0-line-45</t>
  </si>
  <si>
    <t>de, feftigh Man met Geweer, ende de noodi</t>
  </si>
  <si>
    <t>NL-HaNA_1.01.02_3763_0565-page-1129-column-0-tr-0-line-46</t>
  </si>
  <si>
    <t>ge Officieren, van yeder Fregat mede te {enden</t>
  </si>
  <si>
    <t>NL-HaNA_1.01.02_3763_0565-page-1129-column-0-tr-0-line-47</t>
  </si>
  <si>
    <t>naer Lillo , ten fine als vooren, ende dat het</t>
  </si>
  <si>
    <t>NL-HaNA_1.01.02_3763_0565-page-1129-column-0-tr-0-line-48</t>
  </si>
  <si>
    <t>gemelde Collegie de {eftigh Man al doen rem:</t>
  </si>
  <si>
    <t>NL-HaNA_1.01.02_3763_0565-page-1129-column-0-tr-0-line-49</t>
  </si>
  <si>
    <t>placeren door Matrofen , met Schepen binnen</t>
  </si>
  <si>
    <t>NL-HaNA_1.01.02_3763_0565-page-1129-column-0-tr-0-line-50</t>
  </si>
  <si>
    <t>door naer Vliflingen te fenden. Dat foo veel</t>
  </si>
  <si>
    <t>NL-HaNA_1.01.02_3763_0565-page-1129-column-0-tr-0-line-51</t>
  </si>
  <si>
    <t>den rangh van de Zee Officieren aengaet, dae:</t>
  </si>
  <si>
    <t>NL-HaNA_1.01.02_3763_0565-page-1129-column-0-tr-0-line-52</t>
  </si>
  <si>
    <t>over door gemelde Heeren haer Hoogh Mo:</t>
  </si>
  <si>
    <t>NL-HaNA_1.01.02_3763_0565-page-1129-column-0-tr-0-line-53</t>
  </si>
  <si>
    <t>gende Gedeputeerden, met eenige Heeren Ge.</t>
  </si>
  <si>
    <t>NL-HaNA_1.01.02_3763_0565-page-1129-column-0-tr-0-line-54</t>
  </si>
  <si>
    <t>cCommitteerden uyt den Raedt van State, na-</t>
  </si>
  <si>
    <t>NL-HaNA_1.01.02_3763_0565-page-1129-column-0-tr-0-line-55</t>
  </si>
  <si>
    <t>der fal werden gebefoigneert.</t>
  </si>
  <si>
    <t>NL-HaNA_1.01.02_3763_0565-page-1129-column-0-tr-0-line-56</t>
  </si>
  <si>
    <t>By refamvtie gedelibereërt zynde op het ge:</t>
  </si>
  <si>
    <t>NL-HaNA_1.01.02_3763_0565-page-1129-column-0-tr-0-line-57</t>
  </si>
  <si>
    <t>rapporteerde van de Heeren van Effen, ende</t>
  </si>
  <si>
    <t>NL-HaNA_1.01.02_3763_0565-page-1129-column-0-tr-0-line-58</t>
  </si>
  <si>
    <t>andere haer Hoogh Mogende Gedeputeerden</t>
  </si>
  <si>
    <t>NL-HaNA_1.01.02_3763_0565-page-1129-column-0-tr-0-line-59</t>
  </si>
  <si>
    <t>tot de Militaire {accken , in conferentie ge</t>
  </si>
  <si>
    <t>NL-HaNA_1.01.02_3763_0565-page-1129-column-1-tr-0-line-2</t>
  </si>
  <si>
    <t>NL-HaNA_1.01.02_3763_0565-page-1129-column-1-tr-0-line-1</t>
  </si>
  <si>
    <t>Den 27. November</t>
  </si>
  <si>
    <t>NL-HaNA_1.01.02_3763_0565-page-1129-column-1-tr-1-line-0</t>
  </si>
  <si>
    <t>weeft zynde met eenige Heeren Gecommi:-</t>
  </si>
  <si>
    <t>NL-HaNA_1.01.02_3763_0565-page-1129-column-1-tr-1-line-1</t>
  </si>
  <si>
    <t>teerden uyt den Raedt van State , houdende ,</t>
  </si>
  <si>
    <t>NL-HaNA_1.01.02_3763_0565-page-1129-column-1-tr-1-line-2</t>
  </si>
  <si>
    <t>dat fy Heeren Gedeputeerden van advife wa-</t>
  </si>
  <si>
    <t>NL-HaNA_1.01.02_3763_0565-page-1129-column-1-tr-1-line-3</t>
  </si>
  <si>
    <t>ren , aengefien de drie ende viermael hondert</t>
  </si>
  <si>
    <t>NL-HaNA_1.01.02_3763_0565-page-1129-column-1-tr-1-line-4</t>
  </si>
  <si>
    <t>duyfent guldens ‚ ten behoeve ende tot lafte</t>
  </si>
  <si>
    <t>NL-HaNA_1.01.02_3763_0565-page-1129-column-1-tr-1-line-5</t>
  </si>
  <si>
    <t>van de Spaentche Nederlanden, tot verval van</t>
  </si>
  <si>
    <t>NL-HaNA_1.01.02_3763_0565-page-1129-column-1-tr-1-line-6</t>
  </si>
  <si>
    <t>de meeft prefferende necefliteyten zyn geabfor-</t>
  </si>
  <si>
    <t>NL-HaNA_1.01.02_3763_0565-page-1129-column-1-tr-1-line-7</t>
  </si>
  <si>
    <t>beert , ende evenwel dagelijks andere onko=</t>
  </si>
  <si>
    <t>NL-HaNA_1.01.02_3763_0565-page-1129-column-1-tr-1-line-8</t>
  </si>
  <si>
    <t>Íten tot confervatie van de Steden en Plaet{en</t>
  </si>
  <si>
    <t>NL-HaNA_1.01.02_3763_0565-page-1129-column-1-tr-1-line-9</t>
  </si>
  <si>
    <t>van gemelde Spaeníche Nederlanden gedragen</t>
  </si>
  <si>
    <t>NL-HaNA_1.01.02_3763_0565-page-1129-column-1-tr-1-line-10</t>
  </si>
  <si>
    <t>moeten werden; dat derhalven een {omme van</t>
  </si>
  <si>
    <t>NL-HaNA_1.01.02_3763_0565-page-1129-column-1-tr-1-line-11</t>
  </si>
  <si>
    <t>noch tweemael hondert duy{ent guldens , ten</t>
  </si>
  <si>
    <t>NL-HaNA_1.01.02_3763_0565-page-1129-column-1-tr-1-line-12</t>
  </si>
  <si>
    <t>behoeve ende tot lafte als vooren, onder gua-</t>
  </si>
  <si>
    <t>NL-HaNA_1.01.02_3763_0565-page-1129-column-1-tr-1-line-13</t>
  </si>
  <si>
    <t>rantie van haer Hoogh Mogende behoorden</t>
  </si>
  <si>
    <t>NL-HaNA_1.01.02_3763_0565-page-1129-column-1-tr-1-line-14</t>
  </si>
  <si>
    <t>te werden genegotieert, onder verbant van de.</t>
  </si>
  <si>
    <t>NL-HaNA_1.01.02_3763_0565-page-1129-column-1-tr-1-line-15</t>
  </si>
  <si>
    <t>rechten van het Fort St. Maria op de Schelde,</t>
  </si>
  <si>
    <t>NL-HaNA_1.01.02_3763_0565-page-1129-column-1-tr-1-line-16</t>
  </si>
  <si>
    <t>om uyt de inkomften der voorfchreve rechten ,</t>
  </si>
  <si>
    <t>NL-HaNA_1.01.02_3763_0565-page-1129-column-1-tr-1-line-17</t>
  </si>
  <si>
    <t>foo Capitael als Interefien gerembourfcert te</t>
  </si>
  <si>
    <t>NL-HaNA_1.01.02_3763_0565-page-1129-column-1-tr-1-line-18</t>
  </si>
  <si>
    <t>werden, om de voorfchreve tweemael hondert</t>
  </si>
  <si>
    <t>NL-HaNA_1.01.02_3763_0565-page-1129-column-1-tr-1-line-19</t>
  </si>
  <si>
    <t>duyfent guldens ‚ geëmployeert te werden tot</t>
  </si>
  <si>
    <t>NL-HaNA_1.01.02_3763_0565-page-1129-column-1-tr-1-line-20</t>
  </si>
  <si>
    <t>verval van de onkoiten , gerequireert werden-</t>
  </si>
  <si>
    <t>NL-HaNA_1.01.02_3763_0565-page-1129-column-1-tr-1-line-21</t>
  </si>
  <si>
    <t>de tot de meelt prefferende necefliteyten in de</t>
  </si>
  <si>
    <t>NL-HaNA_1.01.02_3763_0565-page-1129-column-1-tr-1-line-22</t>
  </si>
  <si>
    <t>Spaenfche Nederlanden , ende onder die tot</t>
  </si>
  <si>
    <t>NL-HaNA_1.01.02_3763_0565-page-1129-column-1-tr-1-line-23</t>
  </si>
  <si>
    <t>rembourfement van het geene tot onderhoudt</t>
  </si>
  <si>
    <t>NL-HaNA_1.01.02_3763_0565-page-1129-column-1-tr-1-line-24</t>
  </si>
  <si>
    <t>van de Matrofen na Antwerpen gefonden ‚ of</t>
  </si>
  <si>
    <t>NL-HaNA_1.01.02_3763_0565-page-1129-column-1-tr-1-line-25</t>
  </si>
  <si>
    <t>noch te fenden, met den aenkleven van dien</t>
  </si>
  <si>
    <t>NL-HaNA_1.01.02_3763_0565-page-1129-column-1-tr-1-line-26</t>
  </si>
  <si>
    <t>fal werden veríchoten. Waer op gedelibereert</t>
  </si>
  <si>
    <t>NL-HaNA_1.01.02_3763_0565-page-1129-column-1-tr-1-line-27</t>
  </si>
  <si>
    <t>zynde ‚ is goetgevonden en verftaen , dat cen</t>
  </si>
  <si>
    <t>NL-HaNA_1.01.02_3763_0565-page-1129-column-1-tr-1-line-28</t>
  </si>
  <si>
    <t>{omme van nog tweemael hondert duyfent gul-</t>
  </si>
  <si>
    <t>NL-HaNA_1.01.02_3763_0565-page-1129-column-1-tr-1-line-29</t>
  </si>
  <si>
    <t>dens, onder guarantie van haer Hoogh Mog. {al</t>
  </si>
  <si>
    <t>NL-HaNA_1.01.02_3763_0565-page-1129-column-1-tr-1-line-30</t>
  </si>
  <si>
    <t>werden genegotieert ‚ onder verbant ‘van de</t>
  </si>
  <si>
    <t>NL-HaNA_1.01.02_3763_0565-page-1129-column-1-tr-1-line-31</t>
  </si>
  <si>
    <t>voorz rechten van het Fort St. Maria op de</t>
  </si>
  <si>
    <t>NL-HaNA_1.01.02_3763_0565-page-1129-column-1-tr-1-line-32</t>
  </si>
  <si>
    <t>Schelde ‚ om geëmployeert te werden ten fine</t>
  </si>
  <si>
    <t>NL-HaNA_1.01.02_3763_0565-page-1129-column-1-tr-1-line-33</t>
  </si>
  <si>
    <t>hier vooren vermelt; ende werden de Heeren</t>
  </si>
  <si>
    <t>NL-HaNA_1.01.02_3763_0565-page-1129-column-1-tr-1-line-34</t>
  </si>
  <si>
    <t>van Effen, ende andere haer Hoogh Mogen-</t>
  </si>
  <si>
    <t>NL-HaNA_1.01.02_3763_0565-page-1129-column-1-tr-1-line-35</t>
  </si>
  <si>
    <t>de Gedeputeerden tot de faecken van de Fi-</t>
  </si>
  <si>
    <t>NL-HaNA_1.01.02_3763_0565-page-1129-column-1-tr-1-line-36</t>
  </si>
  <si>
    <t>nantie ‚ mits defen verfocht ende gecommit-</t>
  </si>
  <si>
    <t>NL-HaNA_1.01.02_3763_0565-page-1129-column-1-tr-1-line-37</t>
  </si>
  <si>
    <t>teert. om met en nevens eenige Heeren Ge-</t>
  </si>
  <si>
    <t>NL-HaNA_1.01.02_3763_0565-page-1129-column-1-tr-1-line-38</t>
  </si>
  <si>
    <t>committeerden uyt den Raedt van State , by</t>
  </si>
  <si>
    <t>NL-HaNA_1.01.02_3763_0565-page-1129-column-1-tr-1-line-39</t>
  </si>
  <si>
    <t>haer E. {elfs te nomineren , te overleggen op</t>
  </si>
  <si>
    <t>NL-HaNA_1.01.02_3763_0565-page-1129-column-1-tr-1-line-40</t>
  </si>
  <si>
    <t>wat wvfe de voorlchreve negotiatie {poedighít</t>
  </si>
  <si>
    <t>NL-HaNA_1.01.02_3763_0565-page-1129-column-1-tr-1-line-41</t>
  </si>
  <si>
    <t>ende beauaemft werckftelligh gemaeckt {al kun-</t>
  </si>
  <si>
    <t>NL-HaNA_1.01.02_3763_0565-page-1129-column-1-tr-1-line-42</t>
  </si>
  <si>
    <t>nen werden . ‘ende van alles alhier ter Verga-</t>
  </si>
  <si>
    <t>NL-HaNA_1.01.02_3763_0565-page-1129-column-1-tr-1-line-43</t>
  </si>
  <si>
    <t>deringe rapport te doen. De Heeren Gede-</t>
  </si>
  <si>
    <t>NL-HaNA_1.01.02_3763_0565-page-1129-column-1-tr-1-line-44</t>
  </si>
  <si>
    <t>puteerden van de refpedive Provincien ‚ die</t>
  </si>
  <si>
    <t>NL-HaNA_1.01.02_3763_0565-page-1129-column-1-tr-1-line-45</t>
  </si>
  <si>
    <t>van Hollandt uvtgefondert, hebben hier in ge-</t>
  </si>
  <si>
    <t>NL-HaNA_1.01.02_3763_0565-page-1129-column-1-tr-1-line-46</t>
  </si>
  <si>
    <t>contenteert on het behagen van -de Heeren Stas</t>
  </si>
  <si>
    <t>NL-HaNA_1.01.02_3763_0565-page-1129-column-1-tr-1-line-47</t>
  </si>
  <si>
    <t>ten hare Principalen. De Heeren Gedepu-</t>
  </si>
  <si>
    <t>NL-HaNA_1.01.02_3763_0565-page-1129-column-1-tr-1-line-48</t>
  </si>
  <si>
    <t>eerden van de Provincie van Hollandt heb-</t>
  </si>
  <si>
    <t>NL-HaNA_1.01.02_3763_0565-page-1129-column-1-tr-1-line-49</t>
  </si>
  <si>
    <t>ben ab{olut geconfenteert.</t>
  </si>
  <si>
    <t>NL-HaNA_1.01.02_3763_0565-page-1129-column-1-tr-2-line-0</t>
  </si>
  <si>
    <t>Mercuri den 28. November 1708.</t>
  </si>
  <si>
    <t>NL-HaNA_1.01.02_3763_0565-page-1129-column-1-tr-2-line-1</t>
  </si>
  <si>
    <t>PRA SLDE,</t>
  </si>
  <si>
    <t>NL-HaNA_1.01.02_3763_0565-page-1129-column-1-tr-2-line-2</t>
  </si>
  <si>
    <t>Den Heere van Spanbroeck</t>
  </si>
  <si>
    <t>NL-HaNA_1.01.02_3763_0565-page-1129-column-1-tr-2-line-3</t>
  </si>
  <si>
    <t>PR&amp;SENTIBUS</t>
  </si>
  <si>
    <t>NL-HaNA_1.01.02_3763_0565-page-1129-column-1-tr-2-line-4</t>
  </si>
  <si>
    <t>De Heeren van Olderfom , Pels, van Effen,</t>
  </si>
  <si>
    <t>NL-HaNA_1.01.02_3763_0565-page-1129-column-1-tr-2-line-5</t>
  </si>
  <si>
    <t>Broeckhuy(en met een extraordinaris Ge</t>
  </si>
  <si>
    <t>NL-HaNA_1.01.02_3763_0565-page-1129-column-1-tr-2-line-6</t>
  </si>
  <si>
    <t>deputeerde ut de Provincie van Gelder-</t>
  </si>
  <si>
    <t>NL-HaNA_1.01.02_3763_0565-page-1129-column-1-tr-2-line-7</t>
  </si>
  <si>
    <t>landt.</t>
  </si>
  <si>
    <t>NL-HaNA_1.01.02_3763_0565-page-1129-column-1-tr-2-line-8</t>
  </si>
  <si>
    <t>Van de Lier , Repelaer , van Natris, Velters,</t>
  </si>
  <si>
    <t>NL-HaNA_1.01.02_3763_0565-page-1129-column-1-tr-0-line-0</t>
  </si>
  <si>
    <t>Lefte-</t>
  </si>
  <si>
    <t>NL-HaNA_1.01.02_3829_0166</t>
  </si>
  <si>
    <t>NL-HaNA_1.01.02_3829_0166-page-330-header-tr-0-line-0</t>
  </si>
  <si>
    <t>og ein</t>
  </si>
  <si>
    <t>het</t>
  </si>
  <si>
    <t>1774</t>
  </si>
  <si>
    <t>( 148)</t>
  </si>
  <si>
    <t>Den 18 Maart</t>
  </si>
  <si>
    <t>NL-HaNA_1.01.02_3829_0166-page-330-column-0-tr-0-line-0</t>
  </si>
  <si>
    <t>sonder betaaling van ’s Lands Geregtighee-</t>
  </si>
  <si>
    <t>NL-HaNA_1.01.02_3829_0166-page-330-column-0-tr-0-line-1</t>
  </si>
  <si>
    <t>den.</t>
  </si>
  <si>
    <t>NL-HaNA_1.01.02_3829_0166-page-330-column-0-tr-0-line-2</t>
  </si>
  <si>
    <t>NL-HaNA_1.01.02_3829_0166-page-330-column-0-tr-0-line-3</t>
  </si>
  <si>
    <t>NL-HaNA_1.01.02_3829_0166-page-330-column-0-tr-0-line-4</t>
  </si>
  <si>
    <t>gevonden en verstaan ’ dat ten behoeve</t>
  </si>
  <si>
    <t>NL-HaNA_1.01.02_3829_0166-page-330-column-0-tr-0-line-5</t>
  </si>
  <si>
    <t>van den Suppliant een Pasport in behoor-</t>
  </si>
  <si>
    <t>NL-HaNA_1.01.02_3829_0166-page-330-column-0-tr-0-line-6</t>
  </si>
  <si>
    <t>lylee. forma sal worden gedepecheert , om</t>
  </si>
  <si>
    <t>NL-HaNA_1.01.02_3829_0166-page-330-column-0-tr-0-line-7</t>
  </si>
  <si>
    <t>sijne gemelde Goederen van Maastricht na</t>
  </si>
  <si>
    <t>NL-HaNA_1.01.02_3829_0166-page-330-column-0-tr-0-line-8</t>
  </si>
  <si>
    <t>Groningen te mogen doen vervoeren 5 VIY</t>
  </si>
  <si>
    <t>NL-HaNA_1.01.02_3829_0166-page-330-column-0-tr-0-line-9</t>
  </si>
  <si>
    <t>en sonder betaalinge van ’s Lands. Geregtig-</t>
  </si>
  <si>
    <t>NL-HaNA_1.01.02_3829_0166-page-330-column-0-tr-0-line-10</t>
  </si>
  <si>
    <t>heid,</t>
  </si>
  <si>
    <t>NL-HaNA_1.01.02_3829_0166-page-330-column-0-tr-0-line-11</t>
  </si>
  <si>
    <t>NL-HaNA_1.01.02_3829_0166-page-330-column-0-tr-0-line-12</t>
  </si>
  <si>
    <t>‚. Veeneris den 18 Maart</t>
  </si>
  <si>
    <t>NL-HaNA_1.01.02_3829_0166-page-330-column-1-tr-0-line-0</t>
  </si>
  <si>
    <t>riot</t>
  </si>
  <si>
    <t>NL-HaNA_1.01.02_3829_0166-page-330-column-0-tr-0-line-13</t>
  </si>
  <si>
    <t>ng bi.</t>
  </si>
  <si>
    <t>NL-HaNA_1.01.02_3829_0166-page-330-column-1-tr-0-line-1</t>
  </si>
  <si>
    <t>ours</t>
  </si>
  <si>
    <t>NL-HaNA_1.01.02_3829_0166-page-330-column-0-tr-0-line-14</t>
  </si>
  <si>
    <t>use 167</t>
  </si>
  <si>
    <t>NL-HaNA_1.01.02_3829_0166-page-330-column-0-tr-0-line-15</t>
  </si>
  <si>
    <t>j evi Pr AR 8 I- DE,</t>
  </si>
  <si>
    <t>NL-HaNA_1.01.02_3829_0166-page-330-column-0-tr-0-line-16</t>
  </si>
  <si>
    <t>NL-HaNA_1.01.02_3829_0166-page-330-column-0-tr-0-line-17</t>
  </si>
  <si>
    <t>Den Heere Gerlacius.</t>
  </si>
  <si>
    <t>NL-HaNA_1.01.02_3829_0166-page-330-column-0-tr-0-line-19</t>
  </si>
  <si>
    <t>5</t>
  </si>
  <si>
    <t>NL-HaNA_1.01.02_3829_0166-page-330-column-0-tr-0-line-18</t>
  </si>
  <si>
    <t>on 7</t>
  </si>
  <si>
    <t>NL-HaNA_1.01.02_3829_0166-page-330-column-0-tr-0-line-21</t>
  </si>
  <si>
    <t>56</t>
  </si>
  <si>
    <t>NL-HaNA_1.01.02_3829_0166-page-330-column-0-tr-0-line-20</t>
  </si>
  <si>
    <t>P RE S EN TI B U S, :</t>
  </si>
  <si>
    <t>NL-HaNA_1.01.02_3829_0166-page-330-column-0-tr-0-line-22</t>
  </si>
  <si>
    <t>De Heeren de Cocq van Haeften, van</t>
  </si>
  <si>
    <t>NL-HaNA_1.01.02_3829_0166-page-330-column-0-tr-0-line-23</t>
  </si>
  <si>
    <t>Lynden tot Hemmien ‚ van Randusyck ,</t>
  </si>
  <si>
    <t>NL-HaNA_1.01.02_3829_0166-page-330-column-0-tr-0-line-24</t>
  </si>
  <si>
    <t>Pieck, van Nagel, Torck, Brantsen ,</t>
  </si>
  <si>
    <t>NL-HaNA_1.01.02_3829_0166-page-330-column-0-tr-0-line-25</t>
  </si>
  <si>
    <t>met vier extraordinaris Gedeputeerden uit</t>
  </si>
  <si>
    <t>NL-HaNA_1.01.02_3829_0166-page-330-column-0-tr-0-line-26</t>
  </si>
  <si>
    <t>de Provincie van Gelderland.</t>
  </si>
  <si>
    <t>NL-HaNA_1.01.02_3829_0166-page-330-column-0-tr-0-line-27</t>
  </si>
  <si>
    <t>Huyghens, Gael, Hop, Geelvinck ‚ Ouar-</t>
  </si>
  <si>
    <t>NL-HaNA_1.01.02_3829_0166-page-330-column-0-tr-0-line-28</t>
  </si>
  <si>
    <t>les &gt; van Bleys wyk, Raadpensionaris van</t>
  </si>
  <si>
    <t>NL-HaNA_1.01.02_3829_0166-page-330-column-0-tr-0-line-29</t>
  </si>
  <si>
    <t>1 Pleiscoyk.</t>
  </si>
  <si>
    <t>NL-HaNA_1.01.02_3829_0166-page-330-column-0-tr-0-line-31</t>
  </si>
  <si>
    <t>NL-HaNA_1.01.02_3829_0166-page-330-column-0-tr-0-line-30</t>
  </si>
  <si>
    <t>asin bi047</t>
  </si>
  <si>
    <t>NL-HaNA_1.01.02_3829_0166-page-330-column-0-tr-0-line-32</t>
  </si>
  <si>
    <t>Cau, van Lynden, van Brakell , Schorer.</t>
  </si>
  <si>
    <t>NL-HaNA_1.01.02_3829_0166-page-330-column-0-tr-0-line-33</t>
  </si>
  <si>
    <t>d’ Ablaing Giessenburg ‚ van Hardenbroek</t>
  </si>
  <si>
    <t>NL-HaNA_1.01.02_3829_0166-page-330-column-0-tr-0-line-34</t>
  </si>
  <si>
    <t>van Lockhorst a Wieling , met twee en-</t>
  </si>
  <si>
    <t>NL-HaNA_1.01.02_3829_0166-page-330-column-0-tr-0-line-35</t>
  </si>
  <si>
    <t>traornaris Gedeputeerden uit de Provincie</t>
  </si>
  <si>
    <t>NL-HaNA_1.01.02_3829_0166-page-330-column-0-tr-0-line-36</t>
  </si>
  <si>
    <t>van Utrecht.</t>
  </si>
  <si>
    <t>NL-HaNA_1.01.02_3829_0166-page-330-column-0-tr-0-line-37</t>
  </si>
  <si>
    <t>Bergsma , du Tour, van Aylva, van Gro--</t>
  </si>
  <si>
    <t>NL-HaNA_1.01.02_3829_0166-page-330-column-0-tr-0-line-38</t>
  </si>
  <si>
    <t>vestins. .</t>
  </si>
  <si>
    <t>NL-HaNA_1.01.02_3829_0166-page-330-column-0-tr-0-line-39</t>
  </si>
  <si>
    <t>.</t>
  </si>
  <si>
    <t>NL-HaNA_1.01.02_3829_0166-page-330-column-0-tr-0-line-40</t>
  </si>
  <si>
    <t>Van Suchtelen.</t>
  </si>
  <si>
    <t>NL-HaNA_1.01.02_3829_0166-page-330-column-0-tr-0-line-41</t>
  </si>
  <si>
    <t>dad</t>
  </si>
  <si>
    <t>NL-HaNA_1.01.02_3829_0166-page-330-column-0-tr-1-line-0</t>
  </si>
  <si>
    <t>ME Resolutien gisteren ge-</t>
  </si>
  <si>
    <t>NL-HaNA_1.01.02_3829_0166-page-330-column-0-tr-1-line-1</t>
  </si>
  <si>
    <t>7 noomen, zyn geleesen en geresu-</t>
  </si>
  <si>
    <t>NL-HaNA_1.01.02_3829_0166-page-330-column-0-tr-1-line-2</t>
  </si>
  <si>
    <t>meert, gelijk ook geresumeert en</t>
  </si>
  <si>
    <t>NL-HaNA_1.01.02_3829_0166-page-330-column-0-tr-1-line-3</t>
  </si>
  <si>
    <t>gearresteert zyn de Depeches daar uit re.</t>
  </si>
  <si>
    <t>NL-HaNA_1.01.02_3829_0166-page-330-column-0-tr-1-line-4</t>
  </si>
  <si>
    <t>sulteerende.</t>
  </si>
  <si>
    <t>NL-HaNA_1.01.02_3829_0166-page-330-column-0-tr-2-line-0</t>
  </si>
  <si>
    <t>a Ntfangen een Missive van den Heere</t>
  </si>
  <si>
    <t>NL-HaNA_1.01.02_3829_0166-page-330-column-0-tr-2-line-1</t>
  </si>
  <si>
    <t>J van Wassenaer Starrenburg , haar Hoog</t>
  </si>
  <si>
    <t>NL-HaNA_1.01.02_3829_0166-page-330-column-0-tr-2-line-2</t>
  </si>
  <si>
    <t>Mog. extraordinaris Envoyé en Pleni-</t>
  </si>
  <si>
    <t>NL-HaNA_1.01.02_3829_0166-page-330-column-0-tr-2-line-3</t>
  </si>
  <si>
    <t>potentiaris aan het Hof van sijne Majesteit</t>
  </si>
  <si>
    <t>NL-HaNA_1.01.02_3829_0166-page-330-column-0-tr-2-line-4</t>
  </si>
  <si>
    <t>den Koning van Sardinien, geschreeven te</t>
  </si>
  <si>
    <t>NL-HaNA_1.01.02_3829_0166-page-330-column-0-tr-2-line-5</t>
  </si>
  <si>
    <t>Turin den 2 deeser loopende maand, hou-</t>
  </si>
  <si>
    <t>NL-HaNA_1.01.02_3829_0166-page-330-column-0-tr-2-line-6</t>
  </si>
  <si>
    <t>dende advertentie.</t>
  </si>
  <si>
    <t>NL-HaNA_1.01.02_3829_0166-page-330-column-0-tr-2-line-7</t>
  </si>
  <si>
    <t>WAAR op geen resolutie is gevallen.</t>
  </si>
  <si>
    <t>NL-HaNA_1.01.02_3829_0166-page-330-column-0-tr-2-line-8</t>
  </si>
  <si>
    <t>u</t>
  </si>
  <si>
    <t>NL-HaNA_1.01.02_3829_0166-page-330-column-0-tr-2-line-9</t>
  </si>
  <si>
    <t>NL-HaNA_1.01.02_3829_0166-page-330-column-0-tr-2-line-10</t>
  </si>
  <si>
    <t>001.</t>
  </si>
  <si>
    <t>NL-HaNA_1.01.02_3829_0166-page-330-column-0-tr-2-line-11</t>
  </si>
  <si>
    <t>Ntfangen een Missive van den Seere-</t>
  </si>
  <si>
    <t>NL-HaNA_1.01.02_3829_0166-page-330-column-0-tr-2-line-12</t>
  </si>
  <si>
    <t>JJ taris Bonhomme ‚ geschreeven te Ber-</t>
  </si>
  <si>
    <t>NL-HaNA_1.01.02_3829_0166-page-330-column-0-tr-2-line-13</t>
  </si>
  <si>
    <t>lyn den 12 deeser loopende maand,</t>
  </si>
  <si>
    <t>NL-HaNA_1.01.02_3829_0166-page-330-column-0-tr-2-line-14</t>
  </si>
  <si>
    <t>NL-HaNA_1.01.02_3829_0166-page-330-column-0-tr-2-line-15</t>
  </si>
  <si>
    <t>irl on22 oglovo</t>
  </si>
  <si>
    <t>NL-HaNA_1.01.02_3829_0166-page-330-column-0-tr-2-line-16</t>
  </si>
  <si>
    <t>NL-HaNA_1.01.02_3829_0166-page-330-column-2-tr-0-line-0</t>
  </si>
  <si>
    <t>Ox Nifangen een Missive van den Com-</t>
  </si>
  <si>
    <t>NL-HaNA_1.01.02_3829_0166-page-330-column-2-tr-0-line-1</t>
  </si>
  <si>
    <t>JJ mis Generaal P. Boellaart van Tuyl,</t>
  </si>
  <si>
    <t>NL-HaNA_1.01.02_3829_0166-page-330-column-2-tr-0-line-2</t>
  </si>
  <si>
    <t>geschreeven te Nymegen den 16 dee-</t>
  </si>
  <si>
    <t>NL-HaNA_1.01.02_3829_0166-page-330-column-2-tr-0-line-3</t>
  </si>
  <si>
    <t>ser loopende maand , sendende daar nee-</t>
  </si>
  <si>
    <t>NL-HaNA_1.01.02_3829_0166-page-330-column-2-tr-0-line-4</t>
  </si>
  <si>
    <t>vens, in gevolge haar Hoog Mog. Resolu-</t>
  </si>
  <si>
    <t>NL-HaNA_1.01.02_3829_0166-page-330-column-2-tr-0-line-5</t>
  </si>
  <si>
    <t>tien van den 3 December 1781. ‚nen 16</t>
  </si>
  <si>
    <t>NL-HaNA_1.01.02_3829_0166-page-330-column-2-tr-0-line-6</t>
  </si>
  <si>
    <t>January 1742, een Lyste van de Goederen</t>
  </si>
  <si>
    <t>NL-HaNA_1.01.02_3829_0166-page-330-column-2-tr-0-line-7</t>
  </si>
  <si>
    <t>welke, in de drie laatite maanden van den</t>
  </si>
  <si>
    <t>NL-HaNA_1.01.02_3829_0166-page-330-column-2-tr-0-line-8</t>
  </si>
  <si>
    <t>jaare 1779 in het District van het Boven-</t>
  </si>
  <si>
    <t>NL-HaNA_1.01.02_3829_0166-page-330-column-2-tr-0-line-9</t>
  </si>
  <si>
    <t>quartier ter Admiraliteit op de Maaze waa-</t>
  </si>
  <si>
    <t>NL-HaNA_1.01.02_3829_0166-page-330-column-2-tr-0-line-10</t>
  </si>
  <si>
    <t>ren aangehaald en. geconfisqueert gewor-</t>
  </si>
  <si>
    <t>NL-HaNA_1.01.02_3829_0166-page-330-column-2-tr-0-line-11</t>
  </si>
  <si>
    <t>NL-HaNA_1.01.02_3829_0166-page-330-column-2-tr-0-line-12</t>
  </si>
  <si>
    <t>od uv</t>
  </si>
  <si>
    <t>NL-HaNA_1.01.02_3829_0166-page-330-column-2-tr-0-line-14</t>
  </si>
  <si>
    <t>ig</t>
  </si>
  <si>
    <t>NL-HaNA_1.01.02_3829_0166-page-330-column-2-tr-0-line-13</t>
  </si>
  <si>
    <t>edt</t>
  </si>
  <si>
    <t>NL-HaNA_1.01.02_3829_0166-page-330-column-2-tr-0-line-15</t>
  </si>
  <si>
    <t>NL-HaNA_1.01.02_3829_0166-page-330-column-2-tr-0-line-16</t>
  </si>
  <si>
    <t>nebiow u novad giboorr riogorn ob</t>
  </si>
  <si>
    <t>NL-HaNA_1.01.02_3829_0166-page-330-column-2-tr-0-line-17</t>
  </si>
  <si>
    <t>vr niee</t>
  </si>
  <si>
    <t>NL-HaNA_1.01.02_3829_0166-page-330-column-2-tr-0-line-18</t>
  </si>
  <si>
    <t>lo ou O ab ach</t>
  </si>
  <si>
    <t>NL-HaNA_1.01.02_3829_0166-page-330-column-2-tr-0-line-19</t>
  </si>
  <si>
    <t>RE Iieeren Gedeputeerden van de Pro.</t>
  </si>
  <si>
    <t>NL-HaNA_1.01.02_3829_0166-page-330-column-2-tr-0-line-20</t>
  </si>
  <si>
    <t>J vincie van Vriesland y hebben ter Ver.</t>
  </si>
  <si>
    <t>NL-HaNA_1.01.02_3829_0166-page-330-column-2-tr-0-line-21</t>
  </si>
  <si>
    <t>gaderinge, ingebragt en Jaaten lee--</t>
  </si>
  <si>
    <t>NL-HaNA_1.01.02_3829_0166-page-330-column-2-tr-0-line-22</t>
  </si>
  <si>
    <t>sen de Resolutie van de Heeren Staaten van</t>
  </si>
  <si>
    <t>NL-HaNA_1.01.02_3829_0166-page-330-column-2-tr-0-line-23</t>
  </si>
  <si>
    <t>hooggemelde. Provincie hunne Principaalen;-</t>
  </si>
  <si>
    <t>NL-HaNA_1.01.02_3829_0166-page-330-column-2-tr-0-line-24</t>
  </si>
  <si>
    <t>waar by deselve consenteeren in de Equi-</t>
  </si>
  <si>
    <t>NL-HaNA_1.01.02_3829_0166-page-330-column-2-tr-0-line-25</t>
  </si>
  <si>
    <t>pagie van ses Scheepen van linie voor ses</t>
  </si>
  <si>
    <t>NL-HaNA_1.01.02_3829_0166-page-330-column-2-tr-0-line-26</t>
  </si>
  <si>
    <t>maanden 1 als meede in de schikkingen door</t>
  </si>
  <si>
    <t>NL-HaNA_1.01.02_3829_0166-page-330-column-2-tr-0-line-27</t>
  </si>
  <si>
    <t>sijne Hoogheid dien aangaande gemaakt ;</t>
  </si>
  <si>
    <t>NL-HaNA_1.01.02_3829_0166-page-330-column-2-tr-0-line-28</t>
  </si>
  <si>
    <t>volgende de voorsz Resolutie hier na gein-</t>
  </si>
  <si>
    <t>NL-HaNA_1.01.02_3829_0166-page-330-column-2-tr-0-line-29</t>
  </si>
  <si>
    <t>sereert. -</t>
  </si>
  <si>
    <t>NL-HaNA_1.01.02_3829_0166-page-330-column-2-tr-0-line-31</t>
  </si>
  <si>
    <t>1 tgeen</t>
  </si>
  <si>
    <t>NL-HaNA_1.01.02_3829_0166-page-330-column-2-tr-0-line-30</t>
  </si>
  <si>
    <t>91</t>
  </si>
  <si>
    <t>NL-HaNA_1.01.02_3829_0166-page-330-column-2-tr-0-line-33</t>
  </si>
  <si>
    <t>NL-HaNA_1.01.02_3829_0166-page-330-column-2-tr-0-line-32</t>
  </si>
  <si>
    <t>voten 0 nesbog noo</t>
  </si>
  <si>
    <t>NL-HaNA_1.01.02_3829_0166-page-330-column-2-tr-0-line-35</t>
  </si>
  <si>
    <t>de biboasie nr</t>
  </si>
  <si>
    <t>NL-HaNA_1.01.02_3829_0166-page-330-column-2-tr-0-line-34</t>
  </si>
  <si>
    <t>100000. se hhov</t>
  </si>
  <si>
    <t>NL-HaNA_1.01.02_3829_0166-page-330-column-2-tr-0-line-36</t>
  </si>
  <si>
    <t>Geëxtraheert uyt het</t>
  </si>
  <si>
    <t>NL-HaNA_1.01.02_3829_0166-page-330-column-2-tr-0-line-38</t>
  </si>
  <si>
    <t>do an</t>
  </si>
  <si>
    <t>NL-HaNA_1.01.02_3829_0166-page-330-column-2-tr-0-line-37</t>
  </si>
  <si>
    <t>Resfolutieboek der Hdele</t>
  </si>
  <si>
    <t>NL-HaNA_1.01.02_3829_0166-page-330-column-2-tr-0-line-39</t>
  </si>
  <si>
    <t>Mogende Heeren Staa-</t>
  </si>
  <si>
    <t>NL-HaNA_1.01.02_3829_0166-page-330-column-3-tr-0-line-0</t>
  </si>
  <si>
    <t>sloeh iiet</t>
  </si>
  <si>
    <t>NL-HaNA_1.01.02_3829_0166-page-330-column-2-tr-0-line-40</t>
  </si>
  <si>
    <t>ten van Vriesland.</t>
  </si>
  <si>
    <t>NL-HaNA_1.01.02_3829_0166-page-330-column-3-tr-0-line-1</t>
  </si>
  <si>
    <t>40 1042</t>
  </si>
  <si>
    <t>NL-HaNA_1.01.02_3829_0166-page-330-column-2-tr-1-line-0</t>
  </si>
  <si>
    <t>slog</t>
  </si>
  <si>
    <t>NL-HaNA_1.01.02_3829_0166-page-330-column-2-tr-1-line-2</t>
  </si>
  <si>
    <t>ius ei ges 10.</t>
  </si>
  <si>
    <t>NL-HaNA_1.01.02_3829_0166-page-330-column-2-tr-1-line-1</t>
  </si>
  <si>
    <t>es</t>
  </si>
  <si>
    <t>NL-HaNA_1.01.02_3829_0166-page-330-column-2-tr-1-line-3</t>
  </si>
  <si>
    <t>IS ter Vergaderinge geleesen eene</t>
  </si>
  <si>
    <t>NL-HaNA_1.01.02_3829_0166-page-330-column-2-tr-1-line-4</t>
  </si>
  <si>
    <t>Missive van hunne Hoog Mog. van</t>
  </si>
  <si>
    <t>NL-HaNA_1.01.02_3829_0166-page-330-column-2-tr-1-line-5</t>
  </si>
  <si>
    <t>den 25 October des voorigen jaars,</t>
  </si>
  <si>
    <t>NL-HaNA_1.01.02_3829_0166-page-330-column-2-tr-1-line-6</t>
  </si>
  <si>
    <t>waar by aan hun Edele Mog. toesen-</t>
  </si>
  <si>
    <t>NL-HaNA_1.01.02_3829_0166-page-330-column-2-tr-1-line-7</t>
  </si>
  <si>
    <t>den eene Copie van eene Missive van</t>
  </si>
  <si>
    <t>NL-HaNA_1.01.02_3829_0166-page-330-column-2-tr-1-line-8</t>
  </si>
  <si>
    <t>sijne Hoogheid den Heere Prince van</t>
  </si>
  <si>
    <t>NL-HaNA_1.01.02_3829_0166-page-330-column-2-tr-1-line-9</t>
  </si>
  <si>
    <t>Orange, waar in sijne Hoogheid ver-</t>
  </si>
  <si>
    <t>NL-HaNA_1.01.02_3829_0166-page-330-column-2-tr-1-line-10</t>
  </si>
  <si>
    <t>slag doet van de schikkingen die ge-</t>
  </si>
  <si>
    <t>NL-HaNA_1.01.02_3829_0166-page-330-column-2-tr-1-line-11</t>
  </si>
  <si>
    <t>maakt hadde ter voldoeninge van hun</t>
  </si>
  <si>
    <t>NL-HaNA_1.01.02_3829_0166-page-330-column-2-tr-1-line-12</t>
  </si>
  <si>
    <t>Hoog Mog. Resolutie de dato den 9</t>
  </si>
  <si>
    <t>NL-HaNA_1.01.02_3829_0166-page-330-column-2-tr-1-line-13</t>
  </si>
  <si>
    <t>July 1778, waa by Hoogstdeselve was</t>
  </si>
  <si>
    <t>NL-HaNA_1.01.02_3829_0166-page-330-column-2-tr-1-line-14</t>
  </si>
  <si>
    <t>versogt en geauthoriseert, om by pro-</t>
  </si>
  <si>
    <t>NL-HaNA_1.01.02_3829_0166-page-330-column-2-tr-1-line-15</t>
  </si>
  <si>
    <t>visie eenige Scheepen en Fregatten in</t>
  </si>
  <si>
    <t>NL-HaNA_1.01.02_3829_0166-page-330-column-2-tr-1-line-16</t>
  </si>
  <si>
    <t>gereedheid te brengen, om des noods</t>
  </si>
  <si>
    <t>NL-HaNA_1.01.02_3829_0166-page-330-column-2-tr-1-line-17</t>
  </si>
  <si>
    <t>te kunnen dienen tegens die van den</t>
  </si>
  <si>
    <t>NL-HaNA_1.01.02_3829_0166-page-330-column-2-tr-1-line-18</t>
  </si>
  <si>
    <t>Keyser van Marocco, die men vrees-</t>
  </si>
  <si>
    <t>NL-HaNA_1.01.02_3829_0166-page-330-column-2-tr-1-line-19</t>
  </si>
  <si>
    <t>de dat wel in de Noordzee konden</t>
  </si>
  <si>
    <t>NL-HaNA_1.01.02_3829_0166-page-330-column-2-tr-1-line-20</t>
  </si>
  <si>
    <t>verschynen: Dat ten dien tyde bv</t>
  </si>
  <si>
    <t>NL-HaNA_1.01.02_3829_0166-page-330-column-2-tr-1-line-21</t>
  </si>
  <si>
    <t>yeder van de Collegien ter Admirali-</t>
  </si>
  <si>
    <t>NL-HaNA_1.01.02_3829_0166-page-330-column-2-tr-1-line-22</t>
  </si>
  <si>
    <t>teit in Holland voorhanden was een</t>
  </si>
  <si>
    <t>NL-HaNA_1.01.02_3829_0166-page-330-column-2-tr-1-line-23</t>
  </si>
  <si>
    <t>Fregat van twintig Stukken , met hon-</t>
  </si>
  <si>
    <t>NL-HaNA_1.01.02_3829_0166-page-330-column-2-tr-1-line-24</t>
  </si>
  <si>
    <t>derd vyftug Hoofden; dat egter het</t>
  </si>
  <si>
    <t>NL-HaNA_1.01.02_3829_0166-page-330-column-2-tr-1-line-25</t>
  </si>
  <si>
    <t>Fregat van het Noorder Quartier eene</t>
  </si>
  <si>
    <t>NL-HaNA_1.01.02_3829_0166-page-330-column-2-tr-1-line-26</t>
  </si>
  <si>
    <t>merkelyke reparatie noodig hadde eer</t>
  </si>
  <si>
    <t>NL-HaNA_1.01.02_3829_0166-page-331-header-tr-0-line-0</t>
  </si>
  <si>
    <t>reeds ter uitvoer gebragt.</t>
  </si>
  <si>
    <t>20</t>
  </si>
  <si>
    <t>wee.</t>
  </si>
  <si>
    <t>h</t>
  </si>
  <si>
    <t>Den 18 Maar;</t>
  </si>
  <si>
    <t>NL-HaNA_1.01.02_3829_0166-page-331-column-0-tr-0-line-0</t>
  </si>
  <si>
    <t>nt</t>
  </si>
  <si>
    <t>NL-HaNA_1.01.02_3829_0166-page-331-column-0-tr-0-line-1</t>
  </si>
  <si>
    <t>0</t>
  </si>
  <si>
    <t>NL-HaNA_1.01.02_3829_0166-page-331-column-0-tr-0-line-2</t>
  </si>
  <si>
    <t>NL-HaNA_1.01.02_3829_0166-page-331-column-0-tr-0-line-3</t>
  </si>
  <si>
    <t>NL-HaNA_1.01.02_3829_0166-page-331-column-0-tr-0-line-4</t>
  </si>
  <si>
    <t>NL-HaNA_1.01.02_3829_0166-page-331-column-0-tr-1-line-0</t>
  </si>
  <si>
    <t>os</t>
  </si>
  <si>
    <t>NL-HaNA_1.01.02_3829_0166-page-331-column-0-tr-1-line-1</t>
  </si>
  <si>
    <t>NL-HaNA_1.01.02_3829_0166-page-331-column-0-tr-1-line-2</t>
  </si>
  <si>
    <t>obs</t>
  </si>
  <si>
    <t>NL-HaNA_1.01.02_3829_0166-page-331-column-0-tr-1-line-3</t>
  </si>
  <si>
    <t>0.</t>
  </si>
  <si>
    <t>NL-HaNA_1.01.02_3829_0166-page-331-column-1-tr-0-line-0</t>
  </si>
  <si>
    <t>het buiten pressanten nood konde ge-</t>
  </si>
  <si>
    <t>NL-HaNA_1.01.02_3829_0166-page-331-column-1-tr-0-line-1</t>
  </si>
  <si>
    <t>bruike worden : Dat de gedaante der</t>
  </si>
  <si>
    <t>NL-HaNA_1.01.02_3829_0166-page-331-column-1-tr-0-line-2</t>
  </si>
  <si>
    <t>saaken relatif tot de disputen met den</t>
  </si>
  <si>
    <t>NL-HaNA_1.01.02_3829_0166-page-331-column-1-tr-0-line-3</t>
  </si>
  <si>
    <t>Keyfer van Marocco inmiddels ten</t>
  </si>
  <si>
    <t>NL-HaNA_1.01.02_3829_0166-page-331-column-1-tr-0-line-4</t>
  </si>
  <si>
    <t>besten zynde verandert, de uitrusting</t>
  </si>
  <si>
    <t>NL-HaNA_1.01.02_3829_0166-page-331-column-1-tr-0-line-5</t>
  </si>
  <si>
    <t>van een Fregat van ses en dertig en</t>
  </si>
  <si>
    <t>NL-HaNA_1.01.02_3829_0166-page-331-column-1-tr-0-line-6</t>
  </si>
  <si>
    <t>een van twintig Stukken by het Col-</t>
  </si>
  <si>
    <t>NL-HaNA_1.01.02_3829_0166-page-331-column-1-tr-0-line-7</t>
  </si>
  <si>
    <t>legie op de Maas, en een van gelyk</t>
  </si>
  <si>
    <t>NL-HaNA_1.01.02_3829_0166-page-331-column-1-tr-0-line-8</t>
  </si>
  <si>
    <t>caliber te Amsterdam, soo verre was</t>
  </si>
  <si>
    <t>NL-HaNA_1.01.02_3829_0166-page-331-column-1-tr-0-line-9</t>
  </si>
  <si>
    <t>gevordert dat zevlvaardig laagen: Dat</t>
  </si>
  <si>
    <t>NL-HaNA_1.01.02_3829_0166-page-331-column-1-tr-0-line-10</t>
  </si>
  <si>
    <t>sijne Hoogheid deselve niet meer noo-</t>
  </si>
  <si>
    <t>NL-HaNA_1.01.02_3829_0166-page-331-column-1-tr-0-line-11</t>
  </si>
  <si>
    <t>dig oordeclende ter beveiliginge van</t>
  </si>
  <si>
    <t>NL-HaNA_1.01.02_3829_0166-page-331-column-1-tr-0-line-12</t>
  </si>
  <si>
    <t>de Kusten deefer Landen, goedgevon-</t>
  </si>
  <si>
    <t>NL-HaNA_1.01.02_3829_0166-page-331-column-1-tr-0-line-13</t>
  </si>
  <si>
    <t>den hadde die te senden na de Straat,</t>
  </si>
  <si>
    <t>NL-HaNA_1.01.02_3829_0166-page-331-column-1-tr-0-line-14</t>
  </si>
  <si>
    <t>om de Vlag van den Staat te vertoo-</t>
  </si>
  <si>
    <t>NL-HaNA_1.01.02_3829_0166-page-331-column-1-tr-0-line-15</t>
  </si>
  <si>
    <t>nen aan die van Marocco; Dat sijne</t>
  </si>
  <si>
    <t>NL-HaNA_1.01.02_3829_0166-page-331-column-1-tr-0-line-16</t>
  </si>
  <si>
    <t>Hoogheid nog verder moeste remar-</t>
  </si>
  <si>
    <t>NL-HaNA_1.01.02_3829_0166-page-331-column-1-tr-0-line-17</t>
  </si>
  <si>
    <t>qheeren, dat uit de Petitie van den 26</t>
  </si>
  <si>
    <t>NL-HaNA_1.01.02_3829_0166-page-331-column-1-tr-0-line-18</t>
  </si>
  <si>
    <t>Tuly 173, ter summa van drie hon-</t>
  </si>
  <si>
    <t>NL-HaNA_1.01.02_3829_0166-page-331-column-1-tr-0-line-19</t>
  </si>
  <si>
    <t>derd agt en tagtig duifend agt honderd</t>
  </si>
  <si>
    <t>NL-HaNA_1.01.02_3829_0166-page-331-column-1-tr-0-line-20</t>
  </si>
  <si>
    <t>guldens gedaan, ter equipagie van ses</t>
  </si>
  <si>
    <t>NL-HaNA_1.01.02_3829_0166-page-331-column-1-tr-0-line-21</t>
  </si>
  <si>
    <t>Scheepen van linie voor den tyd van</t>
  </si>
  <si>
    <t>NL-HaNA_1.01.02_3829_0166-page-331-column-1-tr-0-line-22</t>
  </si>
  <si>
    <t>ses maanden, boven de kosten der</t>
  </si>
  <si>
    <t>NL-HaNA_1.01.02_3829_0166-page-331-column-1-tr-0-line-23</t>
  </si>
  <si>
    <t>drie Fregatten hier vooren gemeld nog</t>
  </si>
  <si>
    <t>NL-HaNA_1.01.02_3829_0166-page-331-column-1-tr-0-line-24</t>
  </si>
  <si>
    <t>sullen kunnen gevonden worden de uit-</t>
  </si>
  <si>
    <t>NL-HaNA_1.01.02_3829_0166-page-331-column-1-tr-0-line-25</t>
  </si>
  <si>
    <t>rusting van drie Scheepen van vyftig</t>
  </si>
  <si>
    <t>NL-HaNA_1.01.02_3829_0166-page-331-column-1-tr-0-line-26</t>
  </si>
  <si>
    <t>Stukken en twee Fregatten van ses en</t>
  </si>
  <si>
    <t>NL-HaNA_1.01.02_3829_0166-page-331-column-1-tr-0-line-27</t>
  </si>
  <si>
    <t>dertis:. Dat sijne Hoogheid voor het</t>
  </si>
  <si>
    <t>NL-HaNA_1.01.02_3829_0166-page-331-column-1-tr-0-line-28</t>
  </si>
  <si>
    <t>overive van gevoelen is, dat deese</t>
  </si>
  <si>
    <t>NL-HaNA_1.01.02_3829_0166-page-331-column-1-tr-0-line-29</t>
  </si>
  <si>
    <t>Equipagie tegens het aanstaande voor.</t>
  </si>
  <si>
    <t>NL-HaNA_1.01.02_3829_0166-page-331-column-1-tr-0-line-30</t>
  </si>
  <si>
    <t>jaar voortgang moeste hebben, wan-</t>
  </si>
  <si>
    <t>NL-HaNA_1.01.02_3829_0166-page-331-column-1-tr-0-line-31</t>
  </si>
  <si>
    <t>neer de Scheepen die dan moesten in-</t>
  </si>
  <si>
    <t>NL-HaNA_1.01.02_3829_0166-page-331-column-1-tr-0-line-32</t>
  </si>
  <si>
    <t>vallen daar door kunnen geremplaceert</t>
  </si>
  <si>
    <t>NL-HaNA_1.01.02_3829_0166-page-331-column-1-tr-0-line-33</t>
  </si>
  <si>
    <t>worden, en teffens een der Fregatten</t>
  </si>
  <si>
    <t>NL-HaNA_1.01.02_3829_0166-page-331-column-1-tr-0-line-34</t>
  </si>
  <si>
    <t>dienen om de Presenten na Algiers te</t>
  </si>
  <si>
    <t>NL-HaNA_1.01.02_3829_0166-page-331-column-1-tr-0-line-35</t>
  </si>
  <si>
    <t>brengen, waar door seeven en twintig</t>
  </si>
  <si>
    <t>NL-HaNA_1.01.02_3829_0166-page-331-column-1-tr-0-line-36</t>
  </si>
  <si>
    <t>duisend guldens op de drie en veertig</t>
  </si>
  <si>
    <t>NL-HaNA_1.01.02_3829_0166-page-331-column-1-tr-0-line-37</t>
  </si>
  <si>
    <t>duisend guldens, die daar voor aan</t>
  </si>
  <si>
    <t>NL-HaNA_1.01.02_3829_0166-page-331-column-1-tr-0-line-38</t>
  </si>
  <si>
    <t>het Collegie dat aan de beurt is door-</t>
  </si>
  <si>
    <t>NL-HaNA_1.01.02_3829_0166-page-331-column-1-tr-0-line-39</t>
  </si>
  <si>
    <t>gaans worden betaald, kunnen worden</t>
  </si>
  <si>
    <t>NL-HaNA_1.01.02_3829_0166-page-331-column-1-tr-0-line-40</t>
  </si>
  <si>
    <t>bespaard; by welk alles hunne Hoog</t>
  </si>
  <si>
    <t>NL-HaNA_1.01.02_3829_0166-page-331-column-1-tr-0-line-41</t>
  </si>
  <si>
    <t>Moe. nog Voegen, dat niet twyffelen</t>
  </si>
  <si>
    <t>NL-HaNA_1.01.02_3829_0166-page-331-column-1-tr-0-line-42</t>
  </si>
  <si>
    <t>of de Heeren Staaten der respective</t>
  </si>
  <si>
    <t>NL-HaNA_1.01.02_3829_0166-page-331-column-1-tr-0-line-43</t>
  </si>
  <si>
    <t>Provineien sullen het verrigte door sijne</t>
  </si>
  <si>
    <t>NL-HaNA_1.01.02_3829_0166-page-331-column-1-tr-0-line-44</t>
  </si>
  <si>
    <t>Hoogheid en de verdere gemaakte schik-</t>
  </si>
  <si>
    <t>NL-HaNA_1.01.02_3829_0166-page-331-column-1-tr-0-line-45</t>
  </si>
  <si>
    <t>kingen niet alleen approbeeren, maar</t>
  </si>
  <si>
    <t>NL-HaNA_1.01.02_3829_0166-page-331-column-1-tr-0-line-46</t>
  </si>
  <si>
    <t>ook in de gemelde Petitie na het voor.</t>
  </si>
  <si>
    <t>NL-HaNA_1.01.02_3829_0166-page-331-column-1-tr-0-line-47</t>
  </si>
  <si>
    <t>beeld van Holland confenteeren, en</t>
  </si>
  <si>
    <t>NL-HaNA_1.01.02_3829_0166-page-331-column-1-tr-0-line-48</t>
  </si>
  <si>
    <t>hun Consent met daadelyke furnisse-</t>
  </si>
  <si>
    <t>NL-HaNA_1.01.02_3829_0166-page-331-column-1-tr-0-line-49</t>
  </si>
  <si>
    <t>menten te sijner tyd bekragtigen.</t>
  </si>
  <si>
    <t>NL-HaNA_1.01.02_3829_0166-page-331-column-1-tr-0-line-50</t>
  </si>
  <si>
    <t>Waar op gedelibereert zynde is</t>
  </si>
  <si>
    <t>NL-HaNA_1.01.02_3829_0166-page-331-column-1-tr-0-line-51</t>
  </si>
  <si>
    <t>goedgevonden en verstaan, in de ge</t>
  </si>
  <si>
    <t>NL-HaNA_1.01.02_3829_0166-page-331-column-1-tr-0-line-52</t>
  </si>
  <si>
    <t>melde Petitie tot equipagie van ses</t>
  </si>
  <si>
    <t>NL-HaNA_1.01.02_3829_0166-page-331-column-1-tr-0-line-53</t>
  </si>
  <si>
    <t>Scheepen van linie voor es maanden</t>
  </si>
  <si>
    <t>NL-HaNA_1.01.02_3829_0166-page-331-column-1-tr-0-line-54</t>
  </si>
  <si>
    <t>te confenteeren, gelyk geschied by dee-</t>
  </si>
  <si>
    <t>NL-HaNA_1.01.02_3829_0166-page-331-column-1-tr-0-line-55</t>
  </si>
  <si>
    <t>sen, met approbatie van de voorge-</t>
  </si>
  <si>
    <t>NL-HaNA_1.01.02_3829_0166-page-331-column-1-tr-0-line-56</t>
  </si>
  <si>
    <t>slaagene ehikkingen en de mesures op</t>
  </si>
  <si>
    <t>NL-HaNA_1.01.02_3829_0166-page-331-column-1-tr-0-line-57</t>
  </si>
  <si>
    <t>ordre van sijne Doorlugtige Hoogheid</t>
  </si>
  <si>
    <t>NL-HaNA_1.01.02_3829_0166-page-331-column-2-tr-0-line-0</t>
  </si>
  <si>
    <t>En word het Collegie der Heeren</t>
  </si>
  <si>
    <t>NL-HaNA_1.01.02_3829_0166-page-331-column-2-tr-0-line-1</t>
  </si>
  <si>
    <t>Gedeputeerde Staaten gelast, om het</t>
  </si>
  <si>
    <t>NL-HaNA_1.01.02_3829_0166-page-331-column-2-tr-0-line-2</t>
  </si>
  <si>
    <t>fourneeren van de - quote deefer Pro-</t>
  </si>
  <si>
    <t>NL-HaNA_1.01.02_3829_0166-page-331-column-2-tr-0-line-3</t>
  </si>
  <si>
    <t>vincie te sijner tyd te besorgen.</t>
  </si>
  <si>
    <t>NL-HaNA_1.01.02_3829_0166-page-331-column-2-tr-0-line-4</t>
  </si>
  <si>
    <t>En sal Extract deeses aan de Ge.</t>
  </si>
  <si>
    <t>NL-HaNA_1.01.02_3829_0166-page-331-column-2-tr-0-line-5</t>
  </si>
  <si>
    <t>committeerden ter Generaliteit worden</t>
  </si>
  <si>
    <t>NL-HaNA_1.01.02_3829_0166-page-331-column-2-tr-0-line-6</t>
  </si>
  <si>
    <t>toegesonden tot hun narigt.</t>
  </si>
  <si>
    <t>NL-HaNA_1.01.02_3829_0166-page-331-column-2-tr-0-line-7</t>
  </si>
  <si>
    <t>Aldus geresolveert op het Land-</t>
  </si>
  <si>
    <t>NL-HaNA_1.01.02_3829_0166-page-331-column-2-tr-0-line-8</t>
  </si>
  <si>
    <t>schaps Huys den 15 Maart 1774.</t>
  </si>
  <si>
    <t>NL-HaNA_1.01.02_3829_0166-page-331-column-2-tr-1-line-0</t>
  </si>
  <si>
    <t>Accordeert met voorsz</t>
  </si>
  <si>
    <t>NL-HaNA_1.01.02_3829_0166-page-331-column-2-tr-1-line-1</t>
  </si>
  <si>
    <t>Boek.</t>
  </si>
  <si>
    <t>NL-HaNA_1.01.02_3829_0166-page-331-column-2-tr-2-line-0</t>
  </si>
  <si>
    <t>WAAR op gedelibereert zynde ‚is goed-</t>
  </si>
  <si>
    <t>NL-HaNA_1.01.02_3829_0166-page-331-column-2-tr-2-line-1</t>
  </si>
  <si>
    <t>gevonden en verstaan , dat Copie van de</t>
  </si>
  <si>
    <t>NL-HaNA_1.01.02_3829_0166-page-331-column-2-tr-2-line-2</t>
  </si>
  <si>
    <t>voorschreeve Resolutie gesonden sal worden</t>
  </si>
  <si>
    <t>NL-HaNA_1.01.02_3829_0166-page-331-column-2-tr-2-line-3</t>
  </si>
  <si>
    <t>aan den Raad van Staate, om te strekken</t>
  </si>
  <si>
    <t>NL-HaNA_1.01.02_3829_0166-page-331-column-2-tr-2-line-4</t>
  </si>
  <si>
    <t>tot der selver narigtinge,</t>
  </si>
  <si>
    <t>NL-HaNA_1.01.02_3829_0166-page-331-column-2-tr-2-line-5</t>
  </si>
  <si>
    <t>020</t>
  </si>
  <si>
    <t>NL-HaNA_1.01.02_3829_0166-page-331-column-2-tr-2-line-6</t>
  </si>
  <si>
    <t>En worden voorts de Heeren Gedepu-</t>
  </si>
  <si>
    <t>NL-HaNA_1.01.02_3829_0166-page-331-column-2-tr-2-line-7</t>
  </si>
  <si>
    <t>teerden van de Provincien, welke sig op</t>
  </si>
  <si>
    <t>NL-HaNA_1.01.02_3829_0166-page-331-column-2-tr-2-line-8</t>
  </si>
  <si>
    <t>het voorsz subject nog niet hebben verklaart,</t>
  </si>
  <si>
    <t>NL-HaNA_1.01.02_3829_0166-page-331-column-2-tr-2-line-9</t>
  </si>
  <si>
    <t>mits deesen versogt hun daar toe meede</t>
  </si>
  <si>
    <t>NL-HaNA_1.01.02_3829_0166-page-331-column-2-tr-2-line-10</t>
  </si>
  <si>
    <t>hoe eerder soo beeter te willen bequaa-</t>
  </si>
  <si>
    <t>NL-HaNA_1.01.02_3829_0166-page-331-column-2-tr-2-line-11</t>
  </si>
  <si>
    <t>men.</t>
  </si>
  <si>
    <t>NL-HaNA_1.01.02_3829_0166-page-331-column-2-tr-3-line-0</t>
  </si>
  <si>
    <t>Ntfangen een Missive van den Resi-</t>
  </si>
  <si>
    <t>NL-HaNA_1.01.02_3829_0166-page-331-column-2-tr-3-line-1</t>
  </si>
  <si>
    <t>dent de Swart, geschreeven te St.</t>
  </si>
  <si>
    <t>NL-HaNA_1.01.02_3829_0166-page-331-column-2-tr-3-line-2</t>
  </si>
  <si>
    <t>Petersburg den 22 der voorleede maand ;</t>
  </si>
  <si>
    <t>NL-HaNA_1.01.02_3829_0166-page-331-column-2-tr-3-line-3</t>
  </si>
  <si>
    <t>sendende daar neevens sijne Declaratie, soo</t>
  </si>
  <si>
    <t>NL-HaNA_1.01.02_3829_0166-page-331-column-2-tr-3-line-4</t>
  </si>
  <si>
    <t>van gemeriteerde Daggelden als Appointe.</t>
  </si>
  <si>
    <t>NL-HaNA_1.01.02_3829_0166-page-331-column-2-tr-3-line-5</t>
  </si>
  <si>
    <t>menten en gedaane verschotten en uitgaa-</t>
  </si>
  <si>
    <t>NL-HaNA_1.01.02_3829_0166-page-331-column-2-tr-3-line-6</t>
  </si>
  <si>
    <t>ven, over de ses laatste maanden van den</t>
  </si>
  <si>
    <t>NL-HaNA_1.01.02_3829_0166-page-331-column-2-tr-3-line-7</t>
  </si>
  <si>
    <t>voorleeden jaare 1778; versoekende , dat</t>
  </si>
  <si>
    <t>NL-HaNA_1.01.02_3829_0166-page-331-column-2-tr-3-line-8</t>
  </si>
  <si>
    <t>haar Hoog Mog. deselve gelieven te senden</t>
  </si>
  <si>
    <t>NL-HaNA_1.01.02_3829_0166-page-331-column-2-tr-3-line-9</t>
  </si>
  <si>
    <t>aan den Raad van Staate en de Generali.</t>
  </si>
  <si>
    <t>NL-HaNA_1.01.02_3829_0166-page-331-column-2-tr-3-line-10</t>
  </si>
  <si>
    <t>teits Reekenkamer, om aldaar geëxamineert</t>
  </si>
  <si>
    <t>NL-HaNA_1.01.02_3829_0166-page-331-column-2-tr-3-line-11</t>
  </si>
  <si>
    <t>en geliquideert te worden conform de or-</t>
  </si>
  <si>
    <t>NL-HaNA_1.01.02_3829_0166-page-331-column-2-tr-3-line-12</t>
  </si>
  <si>
    <t>dres van den Lande.</t>
  </si>
  <si>
    <t>NL-HaNA_1.01.02_3829_0166-page-331-column-2-tr-3-line-13</t>
  </si>
  <si>
    <t>En houdende de voorsz Missive wyders,</t>
  </si>
  <si>
    <t>NL-HaNA_1.01.02_3829_0166-page-331-column-2-tr-3-line-14</t>
  </si>
  <si>
    <t>dat hy in de gemelde Declaratie onder an-</t>
  </si>
  <si>
    <t>NL-HaNA_1.01.02_3829_0166-page-331-column-2-tr-3-line-15</t>
  </si>
  <si>
    <t>deren gebragt hadde de kosten van vier II-</t>
  </si>
  <si>
    <t>NL-HaNA_1.01.02_3829_0166-page-331-column-2-tr-3-line-16</t>
  </si>
  <si>
    <t>luminatien, welke hy als na gewoonte aan</t>
  </si>
  <si>
    <t>NL-HaNA_1.01.02_3829_0166-page-331-column-2-tr-3-line-17</t>
  </si>
  <si>
    <t>sijn Huys hadde moeten doen, ter gelee-</t>
  </si>
  <si>
    <t>NL-HaNA_1.01.02_3829_0166-page-331-column-2-tr-3-line-18</t>
  </si>
  <si>
    <t>gentheid van St. Alexander Newsky, de</t>
  </si>
  <si>
    <t>NL-HaNA_1.01.02_3829_0166-page-331-column-2-tr-3-line-19</t>
  </si>
  <si>
    <t>Naamdag van de Grootvorstinne, en de</t>
  </si>
  <si>
    <t>NL-HaNA_1.01.02_3829_0166-page-331-column-2-tr-3-line-20</t>
  </si>
  <si>
    <t>beide Feesten van de Regimenten Guardes</t>
  </si>
  <si>
    <t>NL-HaNA_1.01.02_3829_0166-page-331-column-2-tr-3-line-21</t>
  </si>
  <si>
    <t>Preobraschensky en Simonowsky, waar op</t>
  </si>
  <si>
    <t>NL-HaNA_1.01.02_3766_0380</t>
  </si>
  <si>
    <t>NL-HaNA_1.01.02_3766_0380-page-758-header-tr-0-line-0</t>
  </si>
  <si>
    <t>laten toekomen.</t>
  </si>
  <si>
    <t>Den 6. Junii,</t>
  </si>
  <si>
    <t>( 706</t>
  </si>
  <si>
    <t>NL-HaNA_1.01.02_3766_0380-page-758-column-0-tr-0-line-0</t>
  </si>
  <si>
    <t>comte d’Havardrie , 8e. versoeckende , om</t>
  </si>
  <si>
    <t>NL-HaNA_1.01.02_3766_0380-page-758-column-0-tr-0-line-1</t>
  </si>
  <si>
    <t>redenen in de voorschreve Requeste breder</t>
  </si>
  <si>
    <t>NL-HaNA_1.01.02_3766_0380-page-758-column-0-tr-0-line-2</t>
  </si>
  <si>
    <t>oeallegeert, eenige sijner Goederen , met den</t>
  </si>
  <si>
    <t>NL-HaNA_1.01.02_3766_0380-page-758-column-0-tr-0-line-3</t>
  </si>
  <si>
    <t>bandt van sideicommis beswaert, ende gchoo-</t>
  </si>
  <si>
    <t>NL-HaNA_1.01.02_3766_0380-page-758-column-0-tr-0-line-4</t>
  </si>
  <si>
    <t>rende onder de Gouvernance van Douay ‚te</t>
  </si>
  <si>
    <t>NL-HaNA_1.01.02_3766_0380-page-758-column-0-tr-0-line-5</t>
  </si>
  <si>
    <t>mogen verkoopen, ter beloop van een somme</t>
  </si>
  <si>
    <t>NL-HaNA_1.01.02_3766_0380-page-758-column-0-tr-0-line-7</t>
  </si>
  <si>
    <t>van negen atien duysent guldens.</t>
  </si>
  <si>
    <t>NL-HaNA_1.01.02_3766_0380-page-758-column-0-tr-0-line-6</t>
  </si>
  <si>
    <t>WAE R</t>
  </si>
  <si>
    <t>NL-HaNA_1.01.02_3766_0380-page-758-column-0-tr-0-line-8</t>
  </si>
  <si>
    <t>onp gedelibereert zynde ‚ is goetgevonden ende</t>
  </si>
  <si>
    <t>NL-HaNA_1.01.02_3766_0380-page-758-column-0-tr-0-line-9</t>
  </si>
  <si>
    <t>verstaen dat Copie van de voorschreve Re-</t>
  </si>
  <si>
    <t>NL-HaNA_1.01.02_3766_0380-page-758-column-0-tr-0-line-10</t>
  </si>
  <si>
    <t>queste gesonden sal werden aen de Gouver-</t>
  </si>
  <si>
    <t>NL-HaNA_1.01.02_3766_0380-page-758-column-0-tr-0-line-11</t>
  </si>
  <si>
    <t>nance van Douay , om der selver advis daer</t>
  </si>
  <si>
    <t>NL-HaNA_1.01.02_3766_0380-page-758-column-0-tr-0-line-12</t>
  </si>
  <si>
    <t>op aen haer Hoogh Mogende te laten toeko-</t>
  </si>
  <si>
    <t>NL-HaNA_1.01.02_3766_0380-page-758-column-0-tr-0-line-13</t>
  </si>
  <si>
    <t>NL-HaNA_1.01.02_3766_0380-page-758-column-0-tr-1-line-0</t>
  </si>
  <si>
    <t>YS ter Vergaderinge gelesen de Requeste</t>
  </si>
  <si>
    <t>NL-HaNA_1.01.02_3766_0380-page-758-column-0-tr-1-line-1</t>
  </si>
  <si>
    <t>van Louis en Jan Mendés d’ Acosta, Koop-</t>
  </si>
  <si>
    <t>NL-HaNA_1.01.02_3766_0380-page-758-column-0-tr-1-line-2</t>
  </si>
  <si>
    <t>luyden tot Amsterdam , soo sy procedeer-</t>
  </si>
  <si>
    <t>NL-HaNA_1.01.02_3766_0380-page-758-column-0-tr-1-line-3</t>
  </si>
  <si>
    <t>de, houdende, dat sy voor haer Hoogh Mo-</t>
  </si>
  <si>
    <t>NL-HaNA_1.01.02_3766_0380-page-758-column-0-tr-1-line-4</t>
  </si>
  <si>
    <t>gende genoodtsaeckt waren , als Impetranten</t>
  </si>
  <si>
    <t>NL-HaNA_1.01.02_3766_0380-page-758-column-0-tr-1-line-5</t>
  </si>
  <si>
    <t>in cas van Revisie, Proees te sustineren, eerst</t>
  </si>
  <si>
    <t>NL-HaNA_1.01.02_3766_0380-page-758-column-0-tr-1-line-6</t>
  </si>
  <si>
    <t>op en jegens Jan Moyaert en Compagnie, en</t>
  </si>
  <si>
    <t>NL-HaNA_1.01.02_3766_0380-page-758-column-0-tr-1-line-7</t>
  </si>
  <si>
    <t>nu jegens Balthasar Ringelenbergh qualutate</t>
  </si>
  <si>
    <t>NL-HaNA_1.01.02_3766_0380-page-758-column-0-tr-1-line-8</t>
  </si>
  <si>
    <t>qua, Gedaeghde van een Sententie by de Ra.</t>
  </si>
  <si>
    <t>NL-HaNA_1.01.02_3766_0380-page-758-column-0-tr-1-line-9</t>
  </si>
  <si>
    <t>den van Tustitie op Curacao gewesen, in welcke</t>
  </si>
  <si>
    <t>NL-HaNA_1.01.02_3766_0380-page-758-column-0-tr-1-line-10</t>
  </si>
  <si>
    <t>instantie soo verre zynde geprocedeert, dat de</t>
  </si>
  <si>
    <t>NL-HaNA_1.01.02_3766_0380-page-758-column-0-tr-1-line-11</t>
  </si>
  <si>
    <t>selve niet alleen was voldongen ‚ maer oock</t>
  </si>
  <si>
    <t>NL-HaNA_1.01.02_3766_0380-page-758-column-0-tr-1-line-12</t>
  </si>
  <si>
    <t>versocht Missive aen welgemelde Raeden van</t>
  </si>
  <si>
    <t>NL-HaNA_1.01.02_3766_0380-page-758-column-0-tr-1-line-13</t>
  </si>
  <si>
    <t>Curacao, om de Stucken, indien aldaer eeni-</t>
  </si>
  <si>
    <t>NL-HaNA_1.01.02_3766_0380-page-758-column-0-tr-1-line-14</t>
  </si>
  <si>
    <t>ge waren gebleven, de selve besloten aen haer</t>
  </si>
  <si>
    <t>NL-HaNA_1.01.02_3766_0380-page-758-column-0-tr-1-line-15</t>
  </si>
  <si>
    <t>Hoogh Mogende over te senden dat sedert</t>
  </si>
  <si>
    <t>NL-HaNA_1.01.02_3766_0380-page-758-column-0-tr-1-line-16</t>
  </si>
  <si>
    <t>die tijdt Schepen van hier na Curacao , ende</t>
  </si>
  <si>
    <t>NL-HaNA_1.01.02_3766_0380-page-758-column-0-tr-1-line-17</t>
  </si>
  <si>
    <t>wederom van daer herwaerts waren overgeko.</t>
  </si>
  <si>
    <t>NL-HaNA_1.01.02_3766_0380-page-758-column-0-tr-1-line-18</t>
  </si>
  <si>
    <t>men , blyckende uyt de Verklaringe nevens</t>
  </si>
  <si>
    <t>NL-HaNA_1.01.02_3766_0380-page-758-column-0-tr-1-line-19</t>
  </si>
  <si>
    <t>de voorsz Requeste gevoeght . sulcks als daer</t>
  </si>
  <si>
    <t>NL-HaNA_1.01.02_3766_0380-page-758-column-0-tr-1-line-20</t>
  </si>
  <si>
    <t>eenige Stucken van den Processe waren verble-</t>
  </si>
  <si>
    <t>NL-HaNA_1.01.02_3766_0380-page-758-column-0-tr-1-line-21</t>
  </si>
  <si>
    <t>ven , de selve indisputabelijck met de Sche.</t>
  </si>
  <si>
    <t>NL-HaNA_1.01.02_3766_0380-page-758-column-0-tr-1-line-22</t>
  </si>
  <si>
    <t>pen hier te Lande van Curacao gearriveert, aen</t>
  </si>
  <si>
    <t>NL-HaNA_1.01.02_3766_0380-page-758-column-0-tr-1-line-23</t>
  </si>
  <si>
    <t>haer Hoogh Mog. besloten souden overgeson-</t>
  </si>
  <si>
    <t>NL-HaNA_1.01.02_3766_0380-page-758-column-0-tr-1-line-24</t>
  </si>
  <si>
    <t>den zyn geweest , alhoewel door de Supplian-</t>
  </si>
  <si>
    <t>NL-HaNA_1.01.02_3766_0380-page-758-column-0-tr-1-line-25</t>
  </si>
  <si>
    <t>ten tot verscheyde malen aen Partyen verseec-</t>
  </si>
  <si>
    <t>NL-HaNA_1.01.02_3766_0380-page-758-column-0-tr-1-line-26</t>
  </si>
  <si>
    <t>kert was , dat geen Stucken van daer te ver-</t>
  </si>
  <si>
    <t>NL-HaNA_1.01.02_3766_0380-page-758-column-0-tr-1-line-27</t>
  </si>
  <si>
    <t>wachten waren ‚ versoeckende, dewyle nu een</t>
  </si>
  <si>
    <t>NL-HaNA_1.01.02_3766_0380-page-758-column-0-tr-1-line-28</t>
  </si>
  <si>
    <t>competenten tijdt daer toe was ver loopen . en</t>
  </si>
  <si>
    <t>NL-HaNA_1.01.02_3766_0380-page-758-column-0-tr-1-line-29</t>
  </si>
  <si>
    <t>selfs het Schip , in de voorschreve Verklarin-</t>
  </si>
  <si>
    <t>NL-HaNA_1.01.02_3766_0380-page-758-column-0-tr-1-line-30</t>
  </si>
  <si>
    <t>ge gemelt, dat haer Hoogh Mogende Brieven</t>
  </si>
  <si>
    <t>NL-HaNA_1.01.02_3766_0380-page-758-column-0-tr-1-line-31</t>
  </si>
  <si>
    <t>derwaerts overgebracht hadde, weder over lan-</t>
  </si>
  <si>
    <t>NL-HaNA_1.01.02_3766_0380-page-758-column-0-tr-1-line-32</t>
  </si>
  <si>
    <t>ge was gerepatrieert ‚ ende geen Stucken van</t>
  </si>
  <si>
    <t>NL-HaNA_1.01.02_3766_0380-page-758-column-0-tr-1-line-33</t>
  </si>
  <si>
    <t>daer herwaerts overgekomen , en oock niet te</t>
  </si>
  <si>
    <t>NL-HaNA_1.01.02_3766_0380-page-758-column-0-tr-1-line-34</t>
  </si>
  <si>
    <t>verwaghten waren ‚ ende sy Supplianten ech-</t>
  </si>
  <si>
    <t>NL-HaNA_1.01.02_3766_0380-page-758-column-0-tr-1-line-35</t>
  </si>
  <si>
    <t>ter gaerne hadden een eynde van saecken, det</t>
  </si>
  <si>
    <t>NL-HaNA_1.01.02_3766_0380-page-758-column-0-tr-1-line-36</t>
  </si>
  <si>
    <t>hier Hoogh Mogende haer Supplianten ge-</t>
  </si>
  <si>
    <t>NL-HaNA_1.01.02_3766_0380-page-758-column-0-tr-1-line-37</t>
  </si>
  <si>
    <t>liefden te renvoyeren aen een Hof van Justi-</t>
  </si>
  <si>
    <t>NL-HaNA_1.01.02_3766_0380-page-758-column-0-tr-1-line-38</t>
  </si>
  <si>
    <t>tie alhier in den Hage, om de voorschreve in-</t>
  </si>
  <si>
    <t>NL-HaNA_1.01.02_3766_0380-page-758-column-0-tr-1-line-39</t>
  </si>
  <si>
    <t>stantie in cas van Revisie te konnen voortset-</t>
  </si>
  <si>
    <t>NL-HaNA_1.01.02_3766_0380-page-758-column-0-tr-1-line-40</t>
  </si>
  <si>
    <t>ten. - WAE R op gedelibereert zynde,</t>
  </si>
  <si>
    <t>NL-HaNA_1.01.02_3766_0380-page-758-column-0-tr-1-line-41</t>
  </si>
  <si>
    <t>is goetgevonden ende verstaen ‚ dat Copie</t>
  </si>
  <si>
    <t>NL-HaNA_1.01.02_3766_0380-page-758-column-0-tr-1-line-42</t>
  </si>
  <si>
    <t>van de voorschreve Requeste gestelt sal wer-</t>
  </si>
  <si>
    <t>NL-HaNA_1.01.02_3766_0380-page-758-column-0-tr-1-line-43</t>
  </si>
  <si>
    <t>den in handen van Partyen , om der selver be-</t>
  </si>
  <si>
    <t>NL-HaNA_1.01.02_3766_0380-page-758-column-0-tr-1-line-44</t>
  </si>
  <si>
    <t>langh daer op aen haer Hoogh Mogende te</t>
  </si>
  <si>
    <t>NL-HaNA_1.01.02_3766_0380-page-758-column-1-tr-0-line-0</t>
  </si>
  <si>
    <t>NL-HaNA_1.01.02_3766_0380-page-758-column-1-tr-0-line-1</t>
  </si>
  <si>
    <t>van Hestor Gregoire du Bouchet , Fransch</t>
  </si>
  <si>
    <t>NL-HaNA_1.01.02_3766_0380-page-758-column-1-tr-0-line-2</t>
  </si>
  <si>
    <t>gereformeert Lieutenant op een pensioen</t>
  </si>
  <si>
    <t>NL-HaNA_1.01.02_3766_0380-page-758-column-1-tr-0-line-3</t>
  </si>
  <si>
    <t>van drie hondert guldens ’s jaers ‚ versoecken-</t>
  </si>
  <si>
    <t>NL-HaNA_1.01.02_3766_0380-page-758-column-1-tr-0-line-4</t>
  </si>
  <si>
    <t>de, om redenen in de voorschreve Requeste</t>
  </si>
  <si>
    <t>NL-HaNA_1.01.02_3766_0380-page-758-column-1-tr-0-line-5</t>
  </si>
  <si>
    <t>geallegeert ‚ en dat hy Suppliant in ervaringe</t>
  </si>
  <si>
    <t>NL-HaNA_1.01.02_3766_0380-page-758-column-1-tr-0-line-6</t>
  </si>
  <si>
    <t>was gekomen ‚ dat haer Hoog Mogende voor-</t>
  </si>
  <si>
    <t>NL-HaNA_1.01.02_3766_0380-page-758-column-1-tr-0-line-7</t>
  </si>
  <si>
    <t>nemens waren twaelf Compagnien op te rech-</t>
  </si>
  <si>
    <t>NL-HaNA_1.01.02_3766_0380-page-758-column-1-tr-0-line-8</t>
  </si>
  <si>
    <t>ten uyt Fransche Overloopers, dat haer Hoog</t>
  </si>
  <si>
    <t>NL-HaNA_1.01.02_3766_0380-page-758-column-1-tr-0-line-9</t>
  </si>
  <si>
    <t>Mogende hem Suppliant met een der selver</t>
  </si>
  <si>
    <t>NL-HaNA_1.01.02_3766_0380-page-758-column-1-tr-0-line-10</t>
  </si>
  <si>
    <t>geliefden te begunstigen.</t>
  </si>
  <si>
    <t>NL-HaNA_1.01.02_3766_0380-page-758-column-1-tr-0-line-11</t>
  </si>
  <si>
    <t>WAER op</t>
  </si>
  <si>
    <t>NL-HaNA_1.01.02_3766_0380-page-758-column-1-tr-0-line-12</t>
  </si>
  <si>
    <t>gedelibereert zynde , is goetgevonden ende</t>
  </si>
  <si>
    <t>NL-HaNA_1.01.02_3766_0380-page-758-column-1-tr-0-line-13</t>
  </si>
  <si>
    <t>verstaen , dat Copie van de voorschreve Re-</t>
  </si>
  <si>
    <t>NL-HaNA_1.01.02_3766_0380-page-758-column-1-tr-0-line-14</t>
  </si>
  <si>
    <t>queste gestelt sal werden in handen van de Hee-</t>
  </si>
  <si>
    <t>NL-HaNA_1.01.02_3766_0380-page-758-column-1-tr-0-line-15</t>
  </si>
  <si>
    <t>ren van Welderen , ende andere haer Hoogh</t>
  </si>
  <si>
    <t>NL-HaNA_1.01.02_3766_0380-page-758-column-1-tr-0-line-16</t>
  </si>
  <si>
    <t>Mogende Gedeputeerden tot de militaire a-</t>
  </si>
  <si>
    <t>NL-HaNA_1.01.02_3766_0380-page-758-column-1-tr-0-line-17</t>
  </si>
  <si>
    <t>ken, om te visiteren ‚ examineren , ende</t>
  </si>
  <si>
    <t>NL-HaNA_1.01.02_3766_0380-page-758-column-1-tr-0-line-18</t>
  </si>
  <si>
    <t>van alles alhier ter Vergaderinge rapport te</t>
  </si>
  <si>
    <t>NL-HaNA_1.01.02_3766_0380-page-758-column-1-tr-0-line-19</t>
  </si>
  <si>
    <t>NL-HaNA_1.01.02_3766_0380-page-758-column-1-tr-1-line-0</t>
  </si>
  <si>
    <t>FS ter Vergaderinge gelesen de Requeste</t>
  </si>
  <si>
    <t>NL-HaNA_1.01.02_3766_0380-page-758-column-1-tr-1-line-1</t>
  </si>
  <si>
    <t>I van Jean Brondel de la Tour, Fransch ge-</t>
  </si>
  <si>
    <t>NL-HaNA_1.01.02_3766_0380-page-758-column-1-tr-1-line-2</t>
  </si>
  <si>
    <t>reformeert Lieutenant ‚ op Vendrigs tracte-</t>
  </si>
  <si>
    <t>NL-HaNA_1.01.02_3766_0380-page-758-column-1-tr-1-line-3</t>
  </si>
  <si>
    <t>ment, versoeckende, om redenen in de voore</t>
  </si>
  <si>
    <t>NL-HaNA_1.01.02_3766_0380-page-758-column-1-tr-1-line-4</t>
  </si>
  <si>
    <t>schreve Requeste geallegeert , dat haer Hoogh</t>
  </si>
  <si>
    <t>NL-HaNA_1.01.02_3766_0380-page-758-column-1-tr-1-line-5</t>
  </si>
  <si>
    <t>Mogende hem Suppliant geliefden te begun-</t>
  </si>
  <si>
    <t>NL-HaNA_1.01.02_3766_0380-page-758-column-1-tr-1-line-6</t>
  </si>
  <si>
    <t>stigen met een Capiteyns-plaetse van een van</t>
  </si>
  <si>
    <t>NL-HaNA_1.01.02_3766_0380-page-758-column-1-tr-1-line-7</t>
  </si>
  <si>
    <t>de op te rechtene twaelf Compagnien Fran-</t>
  </si>
  <si>
    <t>NL-HaNA_1.01.02_3766_0380-page-758-column-1-tr-1-line-9</t>
  </si>
  <si>
    <t>sche Deserteurs.</t>
  </si>
  <si>
    <t>NL-HaNA_1.01.02_3766_0380-page-758-column-1-tr-1-line-8</t>
  </si>
  <si>
    <t>WAE R op gedelibe-</t>
  </si>
  <si>
    <t>NL-HaNA_1.01.02_3766_0380-page-758-column-1-tr-1-line-10</t>
  </si>
  <si>
    <t>reert zijnde , is goetgevonden ende ver-</t>
  </si>
  <si>
    <t>NL-HaNA_1.01.02_3766_0380-page-758-column-1-tr-1-line-11</t>
  </si>
  <si>
    <t>staen , dat Copie van de voorschreve Re-</t>
  </si>
  <si>
    <t>NL-HaNA_1.01.02_3766_0380-page-758-column-1-tr-1-line-12</t>
  </si>
  <si>
    <t>NL-HaNA_1.01.02_3766_0380-page-758-column-1-tr-1-line-13</t>
  </si>
  <si>
    <t>NL-HaNA_1.01.02_3766_0380-page-758-column-1-tr-1-line-14</t>
  </si>
  <si>
    <t>Mougende Gedeputeerden tot de militaire sa-</t>
  </si>
  <si>
    <t>NL-HaNA_1.01.02_3766_0380-page-758-column-1-tr-1-line-15</t>
  </si>
  <si>
    <t>ken, om te visiteren , examineren , ende</t>
  </si>
  <si>
    <t>NL-HaNA_1.01.02_3766_0380-page-758-column-1-tr-1-line-16</t>
  </si>
  <si>
    <t>NL-HaNA_1.01.02_3766_0380-page-758-column-1-tr-1-line-17</t>
  </si>
  <si>
    <t>NL-HaNA_1.01.02_3766_0380-page-758-column-1-tr-2-line-0</t>
  </si>
  <si>
    <t>TS ter Vergaderinge gelesen de Requeste</t>
  </si>
  <si>
    <t>NL-HaNA_1.01.02_3766_0380-page-758-column-1-tr-2-line-1</t>
  </si>
  <si>
    <t>I van Cornelis van Staveren, houdende , dat</t>
  </si>
  <si>
    <t>NL-HaNA_1.01.02_3766_0380-page-758-column-1-tr-2-line-2</t>
  </si>
  <si>
    <t>hy Suppliant gaerne door den Schipper Ja-</t>
  </si>
  <si>
    <t>NL-HaNA_1.01.02_3766_0380-page-758-column-1-tr-2-line-3</t>
  </si>
  <si>
    <t>cob de Koningh , met sijn Schip genaemt de</t>
  </si>
  <si>
    <t>NL-HaNA_1.01.02_3766_0380-page-758-column-1-tr-2-line-4</t>
  </si>
  <si>
    <t>Jacoba, groot omtrent hondert vath, bemant</t>
  </si>
  <si>
    <t>NL-HaNA_1.01.02_3766_0380-page-758-column-1-tr-2-line-5</t>
  </si>
  <si>
    <t>met acht koppen ‚ na Auray in Vranckrijck</t>
  </si>
  <si>
    <t>NL-HaNA_1.01.02_3766_0380-page-758-column-1-tr-2-line-6</t>
  </si>
  <si>
    <t>soude doen navigeren van A msterdam derwaerts</t>
  </si>
  <si>
    <t>NL-HaNA_1.01.02_3766_0380-page-758-column-1-tr-2-line-7</t>
  </si>
  <si>
    <t>en wederom , versoeckende haer Hoogh Mo-</t>
  </si>
  <si>
    <t>NL-HaNA_1.01.02_3766_0380-page-758-column-1-tr-2-line-8</t>
  </si>
  <si>
    <t>gende Pasport ten fine voorsz.</t>
  </si>
  <si>
    <t>NL-HaNA_1.01.02_3766_0380-page-758-column-1-tr-2-line-9</t>
  </si>
  <si>
    <t>WAER</t>
  </si>
  <si>
    <t>NL-HaNA_1.01.02_3766_0380-page-758-column-1-tr-2-line-10</t>
  </si>
  <si>
    <t>op gedelibereert zijnde , is goetgevonden en</t>
  </si>
  <si>
    <t>NL-HaNA_1.01.02_3766_0380-page-758-column-1-tr-2-line-11</t>
  </si>
  <si>
    <t>verstaen ‚ dat ten behoeve van den Suppliant</t>
  </si>
  <si>
    <t>NL-HaNA_1.01.02_3766_0380-page-758-column-1-tr-2-line-12</t>
  </si>
  <si>
    <t>een Pasport in behoorlijcke forma sal werden</t>
  </si>
  <si>
    <t>NL-HaNA_1.01.02_3766_0380-page-758-column-1-tr-2-line-13</t>
  </si>
  <si>
    <t>gedepescheert, om met sijn voorschreve Schip</t>
  </si>
  <si>
    <t>NL-HaNA_1.01.02_3766_0380-page-758-column-1-tr-2-line-14</t>
  </si>
  <si>
    <t>en gepermitteerde Waren van Amsterdam na</t>
  </si>
  <si>
    <t>NL-HaNA_1.01.02_3766_0380-page-758-column-1-tr-2-line-15</t>
  </si>
  <si>
    <t>Auray in Vranckrijck heen en weder te mogen</t>
  </si>
  <si>
    <t>NL-HaNA_1.01.02_3766_0380-page-758-column-1-tr-2-line-16</t>
  </si>
  <si>
    <t>navigeren.</t>
  </si>
  <si>
    <t>NL-HaNA_1.01.02_3766_0380-page-758-column-1-tr-3-line-0</t>
  </si>
  <si>
    <t>NL-HaNA_1.01.02_3766_0380-page-758-column-1-tr-3-line-1</t>
  </si>
  <si>
    <t>van Alexander vander Ster , Onder-Klereq</t>
  </si>
  <si>
    <t>NL-HaNA_1.01.02_3766_0380-page-758-column-1-tr-3-line-2</t>
  </si>
  <si>
    <t>ter Griffie van haet Hoogh Mogende ,</t>
  </si>
  <si>
    <t>NL-HaNA_1.01.02_3766_0380-page-758-column-1-tr-3-line-3</t>
  </si>
  <si>
    <t>versoeckende ‚ om redenen in de voorschreve</t>
  </si>
  <si>
    <t>NL-HaNA_1.01.02_3766_0380-page-758-column-1-tr-3-line-4</t>
  </si>
  <si>
    <t>Requeste geallegeert, dat haer Hoogh Mogen-</t>
  </si>
  <si>
    <t>NL-HaNA_1.01.02_3766_0380-page-759-column-0-tr-0-line-0</t>
  </si>
  <si>
    <t>de hem Suppliant wederom tot den toegangh</t>
  </si>
  <si>
    <t>NL-HaNA_1.01.02_3766_0380-page-759-column-0-tr-0-line-1</t>
  </si>
  <si>
    <t>van de voorschreve Griffie geliefden te admst-</t>
  </si>
  <si>
    <t>NL-HaNA_1.01.02_3766_0380-page-759-column-0-tr-0-line-2</t>
  </si>
  <si>
    <t>teren.</t>
  </si>
  <si>
    <t>NL-HaNA_1.01.02_3766_0380-page-759-column-0-tr-0-line-3</t>
  </si>
  <si>
    <t>WAE R op gedelibereert zyn-</t>
  </si>
  <si>
    <t>NL-HaNA_1.01.02_3766_0380-page-759-column-0-tr-0-line-4</t>
  </si>
  <si>
    <t>de, is goetgevonden ende verstaen , dat in</t>
  </si>
  <si>
    <t>NL-HaNA_1.01.02_3766_0380-page-759-column-0-tr-0-line-5</t>
  </si>
  <si>
    <t>het voorschreve versoeck niet kan werden ge-</t>
  </si>
  <si>
    <t>NL-HaNA_1.01.02_3766_0380-page-759-column-0-tr-0-line-6</t>
  </si>
  <si>
    <t>treden ‚ en werdt dienvolgende het selve afge.</t>
  </si>
  <si>
    <t>NL-HaNA_1.01.02_3766_0380-page-759-column-0-tr-0-line-7</t>
  </si>
  <si>
    <t>wesen.</t>
  </si>
  <si>
    <t>NL-HaNA_1.01.02_3766_0380-page-759-column-0-tr-1-line-0</t>
  </si>
  <si>
    <t>Ntfangen een Missive van den Heere</t>
  </si>
  <si>
    <t>NL-HaNA_1.01.02_3766_0380-page-759-column-0-tr-1-line-1</t>
  </si>
  <si>
    <t>UJ i G oes, haer Hoogh Mogende extraordi.</t>
  </si>
  <si>
    <t>NL-HaNA_1.01.02_3766_0380-page-759-column-0-tr-1-line-2</t>
  </si>
  <si>
    <t>naris Envoyé aen het Hof van sijne Ma.</t>
  </si>
  <si>
    <t>NL-HaNA_1.01.02_3766_0380-page-759-column-0-tr-1-line-3</t>
  </si>
  <si>
    <t>jesteyt den Koningh van Denemarcken , ge-</t>
  </si>
  <si>
    <t>NL-HaNA_1.01.02_3766_0380-page-759-column-0-tr-1-line-4</t>
  </si>
  <si>
    <t>schreven te Koppenhage den dertighsten der</t>
  </si>
  <si>
    <t>NL-HaNA_1.01.02_3766_0380-page-759-column-0-tr-1-line-5</t>
  </si>
  <si>
    <t>voorlede maendt Mey , geaddresseert aen den</t>
  </si>
  <si>
    <t>NL-HaNA_1.01.02_3766_0380-page-759-column-0-tr-1-line-6</t>
  </si>
  <si>
    <t>Griffier Fagel, houdende advertentie , ende</t>
  </si>
  <si>
    <t>NL-HaNA_1.01.02_3766_0380-page-759-column-0-tr-1-line-7</t>
  </si>
  <si>
    <t>onder anderen, dat de besmettelijcke sieckte te</t>
  </si>
  <si>
    <t>NL-HaNA_1.01.02_3766_0380-page-759-column-0-tr-1-line-8</t>
  </si>
  <si>
    <t>Elfeneur noch vry sterck continueerde , ster-</t>
  </si>
  <si>
    <t>NL-HaNA_1.01.02_3766_0380-page-759-column-0-tr-1-line-9</t>
  </si>
  <si>
    <t>vende daer weeckelijcks vystigh en meer Per.</t>
  </si>
  <si>
    <t>NL-HaNA_1.01.02_3766_0380-page-759-column-0-tr-1-line-10</t>
  </si>
  <si>
    <t>soonen 3 dat de correspondentie tusschen de ge.</t>
  </si>
  <si>
    <t>NL-HaNA_1.01.02_3766_0380-page-759-column-0-tr-1-line-11</t>
  </si>
  <si>
    <t>dachte Stadt , ende een deel daer omleggende</t>
  </si>
  <si>
    <t>NL-HaNA_1.01.02_3766_0380-page-759-column-0-tr-1-line-12</t>
  </si>
  <si>
    <t>Dorpen bleef met Koppenhage en alle andere</t>
  </si>
  <si>
    <t>NL-HaNA_1.01.02_3766_0380-page-759-column-0-tr-1-line-13</t>
  </si>
  <si>
    <t>Plaetsen te Water en te Lande verboden , haet</t>
  </si>
  <si>
    <t>NL-HaNA_1.01.02_3766_0380-page-759-column-0-tr-1-line-14</t>
  </si>
  <si>
    <t>Hoogh Mogen de in bedencken E gevende of</t>
  </si>
  <si>
    <t>NL-HaNA_1.01.02_3766_0380-page-759-column-0-tr-1-line-15</t>
  </si>
  <si>
    <t>het niet dienstigh soude zyn, dat de passeren.</t>
  </si>
  <si>
    <t>NL-HaNA_1.01.02_3766_0380-page-759-column-0-tr-1-line-16</t>
  </si>
  <si>
    <t>de Schepen door de Sondt geëximeert wierden</t>
  </si>
  <si>
    <t>NL-HaNA_1.01.02_3766_0380-page-759-column-0-tr-1-line-17</t>
  </si>
  <si>
    <t>van te Elfeneur aen Landt te gaen , en daer</t>
  </si>
  <si>
    <t>NL-HaNA_1.01.02_3766_0380-page-759-column-0-tr-1-line-18</t>
  </si>
  <si>
    <t>hare T ollen te betalen ; en of den Koningh niet</t>
  </si>
  <si>
    <t>NL-HaNA_1.01.02_3766_0380-page-759-column-0-tr-1-line-19</t>
  </si>
  <si>
    <t>een Schip op Stroom soude behooren te doen</t>
  </si>
  <si>
    <t>NL-HaNA_1.01.02_3766_0380-page-759-column-0-tr-1-line-20</t>
  </si>
  <si>
    <t>leggen omtrent de selve Stadt daer de Tol-</t>
  </si>
  <si>
    <t>NL-HaNA_1.01.02_3766_0380-page-759-column-0-tr-1-line-21</t>
  </si>
  <si>
    <t>Bedienden gelast wierden haer op te houden.</t>
  </si>
  <si>
    <t>NL-HaNA_1.01.02_3766_0380-page-759-column-0-tr-1-line-22</t>
  </si>
  <si>
    <t>ende de passerende 5 Schepen te expedieren,</t>
  </si>
  <si>
    <t>NL-HaNA_1.01.02_3766_0380-page-759-column-0-tr-1-line-23</t>
  </si>
  <si>
    <t>WAER op gedelibereert zynde , is goetge-</t>
  </si>
  <si>
    <t>NL-HaNA_1.01.02_3766_0380-page-759-column-0-tr-1-line-24</t>
  </si>
  <si>
    <t>vonden ende verstaen dat aen gemelden Hee.</t>
  </si>
  <si>
    <t>NL-HaNA_1.01.02_3766_0380-page-759-column-0-tr-1-line-25</t>
  </si>
  <si>
    <t>re Goes sal werden gereseribeert ‚ dat haer</t>
  </si>
  <si>
    <t>NL-HaNA_1.01.02_3766_0380-page-759-column-0-tr-1-line-26</t>
  </si>
  <si>
    <t>Hoogh Mog. den voorslagh hier vooren ge.</t>
  </si>
  <si>
    <t>NL-HaNA_1.01.02_3766_0380-page-759-column-0-tr-1-line-27</t>
  </si>
  <si>
    <t>melt, haer aten welgevallen ‚en dat hy dien-</t>
  </si>
  <si>
    <t>NL-HaNA_1.01.02_3766_0380-page-759-column-0-tr-1-line-28</t>
  </si>
  <si>
    <t>volgende devoiren sal aenwenden eten eynde</t>
  </si>
  <si>
    <t>NL-HaNA_1.01.02_3766_0380-page-759-column-0-tr-1-line-29</t>
  </si>
  <si>
    <t>de Schepen ; passerende door de Sond- vn ge.</t>
  </si>
  <si>
    <t>NL-HaNA_1.01.02_3766_0380-page-759-column-0-tr-1-line-30</t>
  </si>
  <si>
    <t>eximeert mogen werden om soo lange de</t>
  </si>
  <si>
    <t>NL-HaNA_1.01.02_3766_0380-page-759-column-0-tr-1-line-31</t>
  </si>
  <si>
    <t>voorschreve | sieckte duurt ‚ te Elfeneut aen</t>
  </si>
  <si>
    <t>NL-HaNA_1.01.02_3766_0380-page-759-column-0-tr-1-line-32</t>
  </si>
  <si>
    <t>Landt te gaen, ende daer hare Tollen te be.</t>
  </si>
  <si>
    <t>NL-HaNA_1.01.02_3766_0380-page-759-column-0-tr-1-line-33</t>
  </si>
  <si>
    <t>talen, maer dat een Schip op Stroom ter be-</t>
  </si>
  <si>
    <t>NL-HaNA_1.01.02_3766_0380-page-759-column-0-tr-1-line-34</t>
  </si>
  <si>
    <t>quamer plaetse moge 7 werden geleght ‚ ende</t>
  </si>
  <si>
    <t>NL-HaNA_1.01.02_3766_0380-page-759-column-0-tr-1-line-35</t>
  </si>
  <si>
    <t>dat de Tol-Bedienden sich daer op mogen op-</t>
  </si>
  <si>
    <t>NL-HaNA_1.01.02_3766_0380-page-759-column-0-tr-1-line-36</t>
  </si>
  <si>
    <t>houden ‚ om de passerende Schepen te expe.</t>
  </si>
  <si>
    <t>NL-HaNA_1.01.02_3766_0380-page-759-column-0-tr-1-line-37</t>
  </si>
  <si>
    <t>dieren. Dat voorts Copie van de voorschre.</t>
  </si>
  <si>
    <t>NL-HaNA_1.01.02_3766_0380-page-759-column-0-tr-1-line-38</t>
  </si>
  <si>
    <t>ve Missive gesonden sal werden aen het Col-</t>
  </si>
  <si>
    <t>NL-HaNA_1.01.02_3766_0380-page-759-column-0-tr-1-line-39</t>
  </si>
  <si>
    <t>legie ter Admiraliteyt tot Amsterdam , om te</t>
  </si>
  <si>
    <t>NL-HaNA_1.01.02_3766_0380-page-759-column-0-tr-1-line-40</t>
  </si>
  <si>
    <t>overleggen ‚ ende aen haer Hoogh Mogende</t>
  </si>
  <si>
    <t>NL-HaNA_1.01.02_3766_0380-page-759-column-0-tr-1-line-41</t>
  </si>
  <si>
    <t>te adviseren wat voor praccautien ten opsichte</t>
  </si>
  <si>
    <t>NL-HaNA_1.01.02_3766_0380-page-759-column-0-tr-1-line-42</t>
  </si>
  <si>
    <t>van de voorschreve besmettelijke sieckte , te</t>
  </si>
  <si>
    <t>NL-HaNA_1.01.02_3766_0380-page-759-column-0-tr-1-line-43</t>
  </si>
  <si>
    <t>Elfeneur grasserende , genomen sullen kunnen</t>
  </si>
  <si>
    <t>NL-HaNA_1.01.02_3766_0380-page-759-column-0-tr-1-line-44</t>
  </si>
  <si>
    <t>en behooren te werden.</t>
  </si>
  <si>
    <t>NL-HaNA_1.01.02_3766_0380-page-759-column-0-tr-2-line-0</t>
  </si>
  <si>
    <t>sy 7 ace 12 0 ve ran sijne Ckdersesoe</t>
  </si>
  <si>
    <t>NL-HaNA_1.01.02_3766_0380-page-759-column-0-tr-2-line-1</t>
  </si>
  <si>
    <t>Javorow den negen en twintigsten April</t>
  </si>
  <si>
    <t>NL-HaNA_1.01.02_3766_0380-page-759-column-0-tr-2-line-2</t>
  </si>
  <si>
    <t>jonghstleden . tenderende ‚ten eynde het Corps,</t>
  </si>
  <si>
    <t>NL-HaNA_1.01.02_3766_0380-page-759-column-0-tr-2-line-3</t>
  </si>
  <si>
    <t>gedestineert tot maintien van de neutraliteyt</t>
  </si>
  <si>
    <t>NL-HaNA_1.01.02_3766_0380-page-759-column-0-tr-2-line-4</t>
  </si>
  <si>
    <t>in het Ryck, ten spoedighsten byeen gebragt,</t>
  </si>
  <si>
    <t>NL-HaNA_1.01.02_3766_0380-page-759-column-1-tr-0-line-3</t>
  </si>
  <si>
    <t>NL-HaNA_1.01.02_3766_0380-page-759-column-1-tr-0-line-2</t>
  </si>
  <si>
    <t>)</t>
  </si>
  <si>
    <t>NL-HaNA_1.01.02_3766_0380-page-759-column-1-tr-0-line-1</t>
  </si>
  <si>
    <t>Den 6. Janii.</t>
  </si>
  <si>
    <t>NL-HaNA_1.01.02_3766_0380-page-759-column-1-tr-1-line-0</t>
  </si>
  <si>
    <t>ende dewyle sijne Koninghlijcke Majesteyt van</t>
  </si>
  <si>
    <t>NL-HaNA_1.01.02_3766_0380-page-759-column-1-tr-1-line-1</t>
  </si>
  <si>
    <t>Sweden de voorschreve neutraliteye verworpen</t>
  </si>
  <si>
    <t>NL-HaNA_1.01.02_3766_0380-page-759-column-1-tr-1-line-2</t>
  </si>
  <si>
    <t>hadde ‚ tegen de selve moge ageren en het</t>
  </si>
  <si>
    <t>NL-HaNA_1.01.02_3766_0380-page-759-column-1-tr-1-line-3</t>
  </si>
  <si>
    <t>selve gestelt moge werden onder het comman-</t>
  </si>
  <si>
    <t>NL-HaNA_1.01.02_3766_0380-page-759-column-1-tr-1-line-4</t>
  </si>
  <si>
    <t>do van sijne Majesteyt den Koningh van Po-</t>
  </si>
  <si>
    <t>NL-HaNA_1.01.02_3766_0380-page-759-column-1-tr-1-line-5</t>
  </si>
  <si>
    <t>len, als de geladeerde Partye, ofte onder dat</t>
  </si>
  <si>
    <t>NL-HaNA_1.01.02_3766_0380-page-759-column-1-tr-1-line-6</t>
  </si>
  <si>
    <t>van eenige andere . van de Geconfoedereerde</t>
  </si>
  <si>
    <t>NL-HaNA_1.01.02_3766_0380-page-759-column-1-tr-1-line-7</t>
  </si>
  <si>
    <t>tegen Sweden 7 gestelt moge werden, met or-</t>
  </si>
  <si>
    <t>NL-HaNA_1.01.02_3766_0380-page-759-column-1-tr-1-line-8</t>
  </si>
  <si>
    <t>dre om sich niet alleen aenstondts te voegen</t>
  </si>
  <si>
    <t>NL-HaNA_1.01.02_3766_0380-page-759-column-1-tr-1-line-9</t>
  </si>
  <si>
    <t>met de Troupes van sijne Czaersche Majesteye</t>
  </si>
  <si>
    <t>NL-HaNA_1.01.02_3766_0380-page-759-column-1-tr-1-line-10</t>
  </si>
  <si>
    <t>ofte van Denemarken en Polen , ende hare</t>
  </si>
  <si>
    <t>NL-HaNA_1.01.02_3766_0380-page-759-column-1-tr-1-line-11</t>
  </si>
  <si>
    <t>Vyanden helpen aentasten , ende den selven ce</t>
  </si>
  <si>
    <t>NL-HaNA_1.01.02_3766_0380-page-759-column-1-tr-1-line-12</t>
  </si>
  <si>
    <t>constringeren ‚ om sijne Troupes aen de hoo-</t>
  </si>
  <si>
    <t>NL-HaNA_1.01.02_3766_0380-page-759-column-1-tr-1-line-13</t>
  </si>
  <si>
    <t>ge G eallieerden tegen Vranckrijck over te Aa.</t>
  </si>
  <si>
    <t>NL-HaNA_1.01.02_3766_0380-page-759-column-1-tr-1-line-14</t>
  </si>
  <si>
    <t>ten ‚ maer in gevalle de Sweedtsche Troupes,</t>
  </si>
  <si>
    <t>NL-HaNA_1.01.02_3766_0380-page-759-column-1-tr-1-line-15</t>
  </si>
  <si>
    <t>uyt Pomeren in Polen, Saxen , of de Landen</t>
  </si>
  <si>
    <t>NL-HaNA_1.01.02_3766_0380-page-759-column-1-tr-1-line-16</t>
  </si>
  <si>
    <t>van Denemarcken mochten komen door te</t>
  </si>
  <si>
    <t>NL-HaNA_1.01.02_3766_0380-page-759-column-1-tr-1-line-17</t>
  </si>
  <si>
    <t>dringen ‚ in sulcken gevalle den Vyandt te</t>
  </si>
  <si>
    <t>NL-HaNA_1.01.02_3766_0380-page-759-column-1-tr-1-line-18</t>
  </si>
  <si>
    <t>vervolgen , ende de voorschreve Sweedtsche</t>
  </si>
  <si>
    <t>NL-HaNA_1.01.02_3766_0380-page-759-column-1-tr-1-line-19</t>
  </si>
  <si>
    <t>Troupes onnut te maecken.</t>
  </si>
  <si>
    <t>NL-HaNA_1.01.02_3766_0380-page-759-column-1-tr-1-line-20</t>
  </si>
  <si>
    <t>NL-HaNA_1.01.02_3766_0380-page-759-column-1-tr-1-line-21</t>
  </si>
  <si>
    <t>op gedelibereert zynde 5, is goetgevonden ende</t>
  </si>
  <si>
    <t>NL-HaNA_1.01.02_3766_0380-page-759-column-1-tr-1-line-22</t>
  </si>
  <si>
    <t>verstaen ‚ dat Copie van de voorschreve Mis.</t>
  </si>
  <si>
    <t>NL-HaNA_1.01.02_3766_0380-page-759-column-1-tr-1-line-23</t>
  </si>
  <si>
    <t>siven gestelt sal werden in handen van de Hee.</t>
  </si>
  <si>
    <t>NL-HaNA_1.01.02_3766_0380-page-759-column-1-tr-1-line-24</t>
  </si>
  <si>
    <t>ren van Broeckhuysen, en andere haer Hoogh</t>
  </si>
  <si>
    <t>NL-HaNA_1.01.02_3766_0380-page-759-column-1-tr-1-line-25</t>
  </si>
  <si>
    <t>Mogende Gede puteerde n tot de buyten landt-</t>
  </si>
  <si>
    <t>NL-HaNA_1.01.02_3766_0380-page-759-column-1-tr-1-line-26</t>
  </si>
  <si>
    <t>sche saecken , om te visiteren , examineren ,</t>
  </si>
  <si>
    <t>NL-HaNA_1.01.02_3766_0380-page-759-column-1-tr-1-line-27</t>
  </si>
  <si>
    <t>ende van alles alhier ter Vergaderinge rapport</t>
  </si>
  <si>
    <t>NL-HaNA_1.01.02_3766_0380-page-759-column-1-tr-1-line-28</t>
  </si>
  <si>
    <t>te doen.</t>
  </si>
  <si>
    <t>NL-HaNA_1.01.02_3766_0380-page-759-column-1-tr-2-line-0</t>
  </si>
  <si>
    <t>IS gehoort het rapport van de Heeren van</t>
  </si>
  <si>
    <t>NL-HaNA_1.01.02_3766_0380-page-759-column-1-tr-2-line-1</t>
  </si>
  <si>
    <t>I Welderen ‚ ende andere haer Hoogh Mo-</t>
  </si>
  <si>
    <t>NL-HaNA_1.01.02_3766_0380-page-759-column-1-tr-2-line-2</t>
  </si>
  <si>
    <t>gende Gedeputeerden tot de saecken van</t>
  </si>
  <si>
    <t>NL-HaNA_1.01.02_3766_0380-page-759-column-1-tr-2-line-3</t>
  </si>
  <si>
    <t>Ryssel en Doornick hebbende , in gevolge</t>
  </si>
  <si>
    <t>NL-HaNA_1.01.02_3766_0380-page-759-column-1-tr-2-line-4</t>
  </si>
  <si>
    <t>ende tot voldoeninge van der selver Resolutie</t>
  </si>
  <si>
    <t>NL-HaNA_1.01.02_3766_0380-page-759-column-1-tr-2-line-5</t>
  </si>
  <si>
    <t>commissoriael van den een en twintighsten</t>
  </si>
  <si>
    <t>NL-HaNA_1.01.02_3766_0380-page-759-column-1-tr-2-line-6</t>
  </si>
  <si>
    <t>der voorlede maendt ‚ met en nevens eenige</t>
  </si>
  <si>
    <t>NL-HaNA_1.01.02_3766_0380-page-759-column-1-tr-2-line-7</t>
  </si>
  <si>
    <t>Heeren Gecommitteerden uyt den Raedt van</t>
  </si>
  <si>
    <t>NL-HaNA_1.01.02_3766_0380-page-759-column-1-tr-2-line-8</t>
  </si>
  <si>
    <t>State , geëxamineert de Requeste van den Prin-</t>
  </si>
  <si>
    <t>NL-HaNA_1.01.02_3766_0380-page-759-column-1-tr-2-line-9</t>
  </si>
  <si>
    <t>ce Cardinacl ‚ Hertogh van Bouillon , ver-</t>
  </si>
  <si>
    <t>NL-HaNA_1.01.02_3766_0380-page-759-column-1-tr-2-line-10</t>
  </si>
  <si>
    <t>soeckende , om geallegeerde redenen . elu-</t>
  </si>
  <si>
    <t>NL-HaNA_1.01.02_3766_0380-page-759-column-1-tr-2-line-11</t>
  </si>
  <si>
    <t>cidatie ende nader ordre - in opsichte van</t>
  </si>
  <si>
    <t>NL-HaNA_1.01.02_3766_0380-page-759-column-1-tr-2-line-12</t>
  </si>
  <si>
    <t>haer Hoogh Mogende Resolutien van den</t>
  </si>
  <si>
    <t>NL-HaNA_1.01.02_3766_0380-page-759-column-1-tr-2-line-13</t>
  </si>
  <si>
    <t>een en twintighsten ende vier en twintighsten</t>
  </si>
  <si>
    <t>NL-HaNA_1.01.02_3766_0380-page-759-column-1-tr-2-line-14</t>
  </si>
  <si>
    <t>April laetstleden &gt; raeckende den ontfangh</t>
  </si>
  <si>
    <t>NL-HaNA_1.01.02_3766_0380-page-759-column-1-tr-2-line-15</t>
  </si>
  <si>
    <t>van de Pachten , Renten ende Inkomsten van</t>
  </si>
  <si>
    <t>NL-HaNA_1.01.02_3766_0380-page-759-column-1-tr-2-line-16</t>
  </si>
  <si>
    <t>de Goederen, gehoorende tot de Abdyen van</t>
  </si>
  <si>
    <t>NL-HaNA_1.01.02_3766_0380-page-759-column-1-tr-2-line-17</t>
  </si>
  <si>
    <t>St. Vaest d’ Arras ‚ ende van Nostre Dame de</t>
  </si>
  <si>
    <t>NL-HaNA_1.01.02_3766_0380-page-759-column-1-tr-2-line-18</t>
  </si>
  <si>
    <t>Vicoigne ‚ als mede de begevinge van de Be-</t>
  </si>
  <si>
    <t>NL-HaNA_1.01.02_3766_0380-page-759-column-1-tr-2-line-19</t>
  </si>
  <si>
    <t>neficien van de selve, in Plaetsen onder het</t>
  </si>
  <si>
    <t>NL-HaNA_1.01.02_3766_0380-page-759-column-1-tr-2-line-20</t>
  </si>
  <si>
    <t>gebiedt van den Staet gehoorende.</t>
  </si>
  <si>
    <t>NL-HaNA_1.01.02_3766_0380-page-759-column-1-tr-2-line-21</t>
  </si>
  <si>
    <t>NL-HaNA_1.01.02_3766_0380-page-759-column-1-tr-2-line-22</t>
  </si>
  <si>
    <t>NL-HaNA_1.01.02_3766_0380-page-759-column-1-tr-2-line-23</t>
  </si>
  <si>
    <t>verstaen , mits desen te verklaren , dat indi-</t>
  </si>
  <si>
    <t>NL-HaNA_1.01.02_3766_0380-page-759-column-1-tr-2-line-24</t>
  </si>
  <si>
    <t>stinctelijck alle Pachters , Hoevenaers , Rent-</t>
  </si>
  <si>
    <t>NL-HaNA_1.01.02_3766_0380-page-759-column-1-tr-2-line-25</t>
  </si>
  <si>
    <t>gelders en anderen, van de Goederen , Ren-</t>
  </si>
  <si>
    <t>NL-HaNA_1.01.02_3766_0380-page-759-column-1-tr-2-line-26</t>
  </si>
  <si>
    <t>ten ‚ Pachten en Inkomsten aen de Abdyen</t>
  </si>
  <si>
    <t>NL-HaNA_1.01.02_3766_0380-page-759-column-1-tr-2-line-27</t>
  </si>
  <si>
    <t>van St. Vaefst d’ Arras, ende Nostre Dame de</t>
  </si>
  <si>
    <t>NL-HaNA_1.01.02_3766_0380-page-759-column-1-tr-2-line-28</t>
  </si>
  <si>
    <t>Vicoigne behoorende gelegen onder de ge-</t>
  </si>
  <si>
    <t>NL-HaNA_1.01.02_3766_0380-page-759-column-1-tr-2-line-29</t>
  </si>
  <si>
    <t>hoorsaemheyt van haer Hoogh Mogende, 100</t>
  </si>
  <si>
    <t>NL-HaNA_1.01.02_3766_0380-page-759-column-1-tr-2-line-30</t>
  </si>
  <si>
    <t>van de verloopen als toekomende tijde ver-</t>
  </si>
  <si>
    <t>NL-HaNA_1.01.02_3766_0380-page-759-column-1-tr-2-line-31</t>
  </si>
  <si>
    <t>schuldight, geene andere betalinge sullen heb-</t>
  </si>
  <si>
    <t>NL-HaNA_1.01.02_3766_0380-page-759-column-1-tr-0-line-0</t>
  </si>
  <si>
    <t>ben</t>
  </si>
  <si>
    <t>NL-HaNA_1.01.02_3840_0065</t>
  </si>
  <si>
    <t>NL-HaNA_1.01.02_3840_0065-page-128-header-tr-0-line-0</t>
  </si>
  <si>
    <t>fee-</t>
  </si>
  <si>
    <t>op 14 dagen foude aanlopen.</t>
  </si>
  <si>
    <t>1</t>
  </si>
  <si>
    <t>483</t>
  </si>
  <si>
    <t>(ia)</t>
  </si>
  <si>
    <t>Den 13 February</t>
  </si>
  <si>
    <t>NL-HaNA_1.01.02_3840_0065-page-128-column-0-tr-0-line-0</t>
  </si>
  <si>
    <t>tober, op de laatít ontfangene ordres</t>
  </si>
  <si>
    <t>NL-HaNA_1.01.02_3840_0065-page-128-column-0-tr-0-line-1</t>
  </si>
  <si>
    <t>van don t Oftober , om nog voor vier</t>
  </si>
  <si>
    <t>NL-HaNA_1.01.02_3840_0065-page-128-column-0-tr-0-line-2</t>
  </si>
  <si>
    <t>maanden te viëtualieeren , had hy wel</t>
  </si>
  <si>
    <t>NL-HaNA_1.01.02_3840_0065-page-128-column-0-tr-0-line-3</t>
  </si>
  <si>
    <t>de nodige aanfchryving gedean aan</t>
  </si>
  <si>
    <t>NL-HaNA_1.01.02_3840_0065-page-128-column-0-tr-0-line-4</t>
  </si>
  <si>
    <t>fijnen Solliciteur; maar konde piet be-</t>
  </si>
  <si>
    <t>NL-HaNA_1.01.02_3840_0065-page-128-column-0-tr-0-line-5</t>
  </si>
  <si>
    <t>paalen, wanneer de Vi&amp;ualie gereed</t>
  </si>
  <si>
    <t>NL-HaNA_1.01.02_3840_0065-page-128-column-0-tr-0-line-6</t>
  </si>
  <si>
    <t>zyn en afgefcheept foude konnen wor</t>
  </si>
  <si>
    <t>NL-HaNA_1.01.02_3840_0065-page-128-column-0-tr-0-line-7</t>
  </si>
  <si>
    <t>den: het was egter te voorfien, om</t>
  </si>
  <si>
    <t>NL-HaNA_1.01.02_3840_0065-page-128-column-0-tr-0-line-8</t>
  </si>
  <si>
    <t>de groote quantiteit hard Brood , welke</t>
  </si>
  <si>
    <t>NL-HaNA_1.01.02_3840_0065-page-128-column-0-tr-0-line-9</t>
  </si>
  <si>
    <t>hy noodig had, het welk niet altoos</t>
  </si>
  <si>
    <t>NL-HaNA_1.01.02_3840_0065-page-128-column-0-tr-0-line-10</t>
  </si>
  <si>
    <t>in voorraad gereed ligt, en das waar:</t>
  </si>
  <si>
    <t>NL-HaNA_1.01.02_3840_0065-page-128-column-0-tr-0-line-11</t>
  </si>
  <si>
    <t>fchynlyk, voor het grootte gedeelte ,</t>
  </si>
  <si>
    <t>NL-HaNA_1.01.02_3840_0065-page-128-column-0-tr-0-line-12</t>
  </si>
  <si>
    <t>nog foude moeten gebakken worden,</t>
  </si>
  <si>
    <t>NL-HaNA_1.01.02_3840_0065-page-128-column-0-tr-0-line-13</t>
  </si>
  <si>
    <t>dat daar meede nog wel eenige tyd</t>
  </si>
  <si>
    <t>NL-HaNA_1.01.02_3840_0065-page-128-column-0-tr-0-line-14</t>
  </si>
  <si>
    <t>foude verloopen. Terwyl het verder</t>
  </si>
  <si>
    <t>NL-HaNA_1.01.02_3840_0065-page-128-column-0-tr-0-line-15</t>
  </si>
  <si>
    <t>niet onverfehillig was , ten opfigte van</t>
  </si>
  <si>
    <t>NL-HaNA_1.01.02_3840_0065-page-128-column-0-tr-0-line-16</t>
  </si>
  <si>
    <t>de behoeften en andere benodigthee-</t>
  </si>
  <si>
    <t>NL-HaNA_1.01.02_3840_0065-page-128-column-0-tr-0-line-17</t>
  </si>
  <si>
    <t>den, tot welke dien{t, en werwaards</t>
  </si>
  <si>
    <t>NL-HaNA_1.01.02_3840_0065-page-128-column-0-tr-0-line-18</t>
  </si>
  <si>
    <t>sLands Schip verder foude gedelti-</t>
  </si>
  <si>
    <t>NL-HaNA_1.01.02_3840_0065-page-128-column-0-tr-0-line-19</t>
  </si>
  <si>
    <t>neert worden, om fig, daar na, van</t>
  </si>
  <si>
    <t>NL-HaNA_1.01.02_3840_0065-page-128-column-0-tr-0-line-20</t>
  </si>
  <si>
    <t>het noodige te’ voorfien.</t>
  </si>
  <si>
    <t>NL-HaNA_1.01.02_3840_0065-page-128-column-0-tr-0-line-21</t>
  </si>
  <si>
    <t>De Capitein Stavorinus, comrman-</t>
  </si>
  <si>
    <t>NL-HaNA_1.01.02_3840_0065-page-128-column-0-tr-0-line-22</t>
  </si>
  <si>
    <t>deerende het Schip Goes, allegaeer:</t>
  </si>
  <si>
    <t>NL-HaNA_1.01.02_3840_0065-page-128-column-0-tr-0-line-23</t>
  </si>
  <si>
    <t>de:</t>
  </si>
  <si>
    <t>NL-HaNA_1.01.02_3840_0065-page-128-column-0-tr-1-line-0</t>
  </si>
  <si>
    <t>Dat ’er aan de Rol manqueerden</t>
  </si>
  <si>
    <t>NL-HaNA_1.01.02_3840_0065-page-128-column-0-tr-1-line-1</t>
  </si>
  <si>
    <t>43 Koppen, en dat ’er 54 Sieken,</t>
  </si>
  <si>
    <t>NL-HaNA_1.01.02_3840_0065-page-128-column-0-tr-1-line-2</t>
  </si>
  <si>
    <t>waar onder feer veelen aan de roo-</t>
  </si>
  <si>
    <t>NL-HaNA_1.01.02_3840_0065-page-128-column-0-tr-1-line-3</t>
  </si>
  <si>
    <t>de Loop, onder fijne Equipage wa-</t>
  </si>
  <si>
    <t>NL-HaNA_1.01.02_3840_0065-page-128-column-0-tr-1-line-4</t>
  </si>
  <si>
    <t>ren, neemende de fiekte nog da-</t>
  </si>
  <si>
    <t>NL-HaNA_1.01.02_3840_0065-page-128-column-0-tr-1-line-5</t>
  </si>
  <si>
    <t>gelyks toe,</t>
  </si>
  <si>
    <t>NL-HaNA_1.01.02_3840_0065-page-128-column-0-tr-1-line-6</t>
  </si>
  <si>
    <t>Dat hy ook maar geviualieert</t>
  </si>
  <si>
    <t>NL-HaNA_1.01.02_3840_0065-page-128-column-0-tr-1-line-7</t>
  </si>
  <si>
    <t>had tot ultimo Oftober, en het</t>
  </si>
  <si>
    <t>NL-HaNA_1.01.02_3840_0065-page-128-column-0-tr-1-line-8</t>
  </si>
  <si>
    <t>feer onfeeker was, wanneer de nieu-</t>
  </si>
  <si>
    <t>NL-HaNA_1.01.02_3840_0065-page-128-column-0-tr-1-line-9</t>
  </si>
  <si>
    <t>we Viëualie, die hy, volgens de</t>
  </si>
  <si>
    <t>NL-HaNA_1.01.02_3840_0065-page-128-column-0-tr-1-line-10</t>
  </si>
  <si>
    <t>ordre van den 1 Oûtober, ait Zee-</t>
  </si>
  <si>
    <t>NL-HaNA_1.01.02_3840_0065-page-128-column-0-tr-1-line-11</t>
  </si>
  <si>
    <t>laad ontboden had, in Texel foude</t>
  </si>
  <si>
    <t>NL-HaNA_1.01.02_3840_0065-page-128-column-0-tr-1-line-12</t>
  </si>
  <si>
    <t>konnen aankomen,</t>
  </si>
  <si>
    <t>NL-HaNA_1.01.02_3840_0065-page-128-column-0-tr-1-line-13</t>
  </si>
  <si>
    <t>Dat fijn Schip flegts van twee</t>
  </si>
  <si>
    <t>NL-HaNA_1.01.02_3840_0065-page-128-column-0-tr-1-line-14</t>
  </si>
  <si>
    <t>ftel Zeilen voorflen was, waar van</t>
  </si>
  <si>
    <t>NL-HaNA_1.01.02_3840_0065-page-128-column-0-tr-1-line-15</t>
  </si>
  <si>
    <t>het eene, reeds feedert April on-</t>
  </si>
  <si>
    <t>NL-HaNA_1.01.02_3840_0065-page-128-column-0-tr-1-line-16</t>
  </si>
  <si>
    <t>der de Raas geweeft zynde, het</t>
  </si>
  <si>
    <t>NL-HaNA_1.01.02_3840_0065-page-128-column-0-tr-1-line-17</t>
  </si>
  <si>
    <t>das feer noodfaaklyk was, dat het</t>
  </si>
  <si>
    <t>NL-HaNA_1.01.02_3840_0065-page-128-column-0-tr-1-line-18</t>
  </si>
  <si>
    <t>felve door een nieuw Stel gerem-</t>
  </si>
  <si>
    <t>NL-HaNA_1.01.02_3840_0065-page-128-column-0-tr-1-line-19</t>
  </si>
  <si>
    <t>placeert wierd; foo het gemelde</t>
  </si>
  <si>
    <t>NL-HaNA_1.01.02_3840_0065-page-128-column-0-tr-1-line-20</t>
  </si>
  <si>
    <t>Schip fig, voor genigen geruimen</t>
  </si>
  <si>
    <t>NL-HaNA_1.01.02_3840_0065-page-128-column-0-tr-1-line-21</t>
  </si>
  <si>
    <t>tyd, buiten de Havenen van de Re-</t>
  </si>
  <si>
    <t>NL-HaNA_1.01.02_3840_0065-page-128-column-0-tr-1-line-22</t>
  </si>
  <si>
    <t>publicq foude moeten onthouden.</t>
  </si>
  <si>
    <t>NL-HaNA_1.01.02_3840_0065-page-128-column-0-tr-1-line-23</t>
  </si>
  <si>
    <t>Door den Capitein Grave van Rech-</t>
  </si>
  <si>
    <t>NL-HaNA_1.01.02_3840_0065-page-128-column-0-tr-1-line-24</t>
  </si>
  <si>
    <t>teten, commandeerende het Schip de</t>
  </si>
  <si>
    <t>NL-HaNA_1.01.02_3840_0065-page-128-column-0-tr-1-line-25</t>
  </si>
  <si>
    <t>Princes Louifa, werd gerapporteert , dat</t>
  </si>
  <si>
    <t>NL-HaNA_1.01.02_3840_0065-page-128-column-0-tr-1-line-26</t>
  </si>
  <si>
    <t>het gemelde Schip, tot het voorge-</t>
  </si>
  <si>
    <t>NL-HaNA_1.01.02_3840_0065-page-128-column-0-tr-1-line-27</t>
  </si>
  <si>
    <t>ftelde einde wel in {taat was, behal.</t>
  </si>
  <si>
    <t>NL-HaNA_1.01.02_3840_0065-page-128-column-0-tr-1-line-28</t>
  </si>
  <si>
    <t>ven dat het alleen tot het einde van</t>
  </si>
  <si>
    <t>NL-HaNA_1.01.02_3840_0065-page-128-column-0-tr-1-line-29</t>
  </si>
  <si>
    <t>Oftober was geviëtualieert; zynde de</t>
  </si>
  <si>
    <t>NL-HaNA_1.01.02_3840_0065-page-128-column-0-tr-1-line-30</t>
  </si>
  <si>
    <t>Viâtualie door hem, in gevolge de or-</t>
  </si>
  <si>
    <t>NL-HaNA_1.01.02_3840_0065-page-128-column-0-tr-1-line-31</t>
  </si>
  <si>
    <t>dre wan den + deefer, wel opontboo-</t>
  </si>
  <si>
    <t>NL-HaNA_1.01.02_3840_0065-page-128-column-0-tr-1-line-32</t>
  </si>
  <si>
    <t>den; dog doot fijnen Sollieiteor ge:</t>
  </si>
  <si>
    <t>NL-HaNA_1.01.02_3840_0065-page-128-column-0-tr-1-line-33</t>
  </si>
  <si>
    <t>antwoord, dat het beforgen der Vic-</t>
  </si>
  <si>
    <t>NL-HaNA_1.01.02_3840_0065-page-128-column-0-tr-1-line-34</t>
  </si>
  <si>
    <t>twalie, en bakken van hart Brood wel</t>
  </si>
  <si>
    <t>NL-HaNA_1.01.02_3840_0065-page-128-column-1-tr-0-line-0</t>
  </si>
  <si>
    <t>s Lands Schip was verders geëqoi-</t>
  </si>
  <si>
    <t>NL-HaNA_1.01.02_3840_0065-page-128-column-1-tr-0-line-1</t>
  </si>
  <si>
    <t>peert voor eenigen tyd; na dat veel</t>
  </si>
  <si>
    <t>NL-HaNA_1.01.02_3840_0065-page-128-column-1-tr-0-line-2</t>
  </si>
  <si>
    <t>of weinig van behoeften gebruikt wierd,</t>
  </si>
  <si>
    <t>NL-HaNA_1.01.02_3840_0065-page-128-column-1-tr-0-line-3</t>
  </si>
  <si>
    <t>en diende, by aldien het; voor zen</t>
  </si>
  <si>
    <t>NL-HaNA_1.01.02_3840_0065-page-128-column-1-tr-0-line-4</t>
  </si>
  <si>
    <t>geheele Winter, uit de Havenen dee-</t>
  </si>
  <si>
    <t>NL-HaNA_1.01.02_3840_0065-page-128-column-1-tr-0-line-5</t>
  </si>
  <si>
    <t>fer Landen moeft, 6og van een {waar</t>
  </si>
  <si>
    <t>NL-HaNA_1.01.02_3840_0065-page-128-column-1-tr-0-line-6</t>
  </si>
  <si>
    <t>Touw ‚veor het daagich, en een voor</t>
  </si>
  <si>
    <t>NL-HaNA_1.01.02_3840_0065-page-128-column-1-tr-0-line-7</t>
  </si>
  <si>
    <t>het Tuy.Auker; voorlien te worden.</t>
  </si>
  <si>
    <t>NL-HaNA_1.01.02_3840_0065-page-128-column-1-tr-0-line-8</t>
  </si>
  <si>
    <t>Voor het overige was het Schip wel</t>
  </si>
  <si>
    <t>NL-HaNA_1.01.02_3840_0065-page-128-column-1-tr-0-line-9</t>
  </si>
  <si>
    <t>en digt onder Water; het was fes a</t>
  </si>
  <si>
    <t>NL-HaNA_1.01.02_3840_0065-page-128-column-1-tr-0-line-10</t>
  </si>
  <si>
    <t>feeven maanden van de Kiel geweeft,</t>
  </si>
  <si>
    <t>NL-HaNA_1.01.02_3840_0065-page-128-column-1-tr-0-line-11</t>
  </si>
  <si>
    <t>had geene Sieken; dog mangueerde</t>
  </si>
  <si>
    <t>NL-HaNA_1.01.02_3840_0065-page-128-column-1-tr-0-line-12</t>
  </si>
  <si>
    <t>Plunjes voor de Eduipage:</t>
  </si>
  <si>
    <t>NL-HaNA_1.01.02_3840_0065-page-128-column-1-tr-0-line-13</t>
  </si>
  <si>
    <t>Het Rapport van den Capitein Gra-</t>
  </si>
  <si>
    <t>NL-HaNA_1.01.02_3840_0065-page-128-column-1-tr-0-line-14</t>
  </si>
  <si>
    <t>ve van Welderen, commandeerende</t>
  </si>
  <si>
    <t>NL-HaNA_1.01.02_3840_0065-page-128-column-1-tr-0-line-15</t>
  </si>
  <si>
    <t>het Schip de Unie, bragt meede, dat</t>
  </si>
  <si>
    <t>NL-HaNA_1.01.02_3840_0065-page-128-column-1-tr-0-line-16</t>
  </si>
  <si>
    <t>five ten eenemaale buiten {taat was,</t>
  </si>
  <si>
    <t>NL-HaNA_1.01.02_3840_0065-page-128-column-1-tr-0-line-17</t>
  </si>
  <si>
    <t>om tot die Expeditie geëmployeert te</t>
  </si>
  <si>
    <t>NL-HaNA_1.01.02_3840_0065-page-128-column-1-tr-0-line-18</t>
  </si>
  <si>
    <t>worden £</t>
  </si>
  <si>
    <t>NL-HaNA_1.01.02_3840_0065-page-128-column-1-tr-0-line-19</t>
  </si>
  <si>
    <t>Soo, om dat ’er geen meerde Vic-</t>
  </si>
  <si>
    <t>NL-HaNA_1.01.02_3840_0065-page-128-column-1-tr-0-line-20</t>
  </si>
  <si>
    <t>tualie aan Boord was, dan tot het ein-</t>
  </si>
  <si>
    <t>NL-HaNA_1.01.02_3840_0065-page-128-column-1-tr-0-line-21</t>
  </si>
  <si>
    <t>de van de maand Ofober , terwyi het</t>
  </si>
  <si>
    <t>NL-HaNA_1.01.02_3840_0065-page-128-column-1-tr-0-line-22</t>
  </si>
  <si>
    <t>niet mogelyk geweelt was, om de</t>
  </si>
  <si>
    <t>NL-HaNA_1.01.02_3840_0065-page-128-column-1-tr-0-line-23</t>
  </si>
  <si>
    <t>nieuwe Viftaalie voor vier maanden ,</t>
  </si>
  <si>
    <t>NL-HaNA_1.01.02_3840_0065-page-128-column-1-tr-0-line-24</t>
  </si>
  <si>
    <t>om welke hy gefchreeven had ; tot</t>
  </si>
  <si>
    <t>NL-HaNA_1.01.02_3840_0065-page-128-column-1-tr-0-line-25</t>
  </si>
  <si>
    <t>nog toe op te koopen en af te fen-</t>
  </si>
  <si>
    <t>NL-HaNA_1.01.02_3840_0065-page-128-column-1-tr-0-line-26</t>
  </si>
  <si>
    <t>den, vermits het Brood nog moeft ge-</t>
  </si>
  <si>
    <t>NL-HaNA_1.01.02_3840_0065-page-128-column-1-tr-0-line-27</t>
  </si>
  <si>
    <t>bakken worden: Als om dat bet Schip</t>
  </si>
  <si>
    <t>NL-HaNA_1.01.02_3840_0065-page-128-column-1-tr-0-line-28</t>
  </si>
  <si>
    <t>wel voorfien zynde, om nog een klei</t>
  </si>
  <si>
    <t>NL-HaNA_1.01.02_3840_0065-page-128-column-1-tr-0-line-29</t>
  </si>
  <si>
    <t>nen Kruistogt te doen in de Noord-</t>
  </si>
  <si>
    <t>NL-HaNA_1.01.02_3840_0065-page-128-column-1-tr-0-line-30</t>
  </si>
  <si>
    <t>zee, egter, tot fulk cen Expeditie,</t>
  </si>
  <si>
    <t>NL-HaNA_1.01.02_3840_0065-page-128-column-1-tr-0-line-31</t>
  </si>
  <si>
    <t>manqueerde een nieuw {tel Zeilen , een</t>
  </si>
  <si>
    <t>NL-HaNA_1.01.02_3840_0065-page-128-column-1-tr-0-line-32</t>
  </si>
  <si>
    <t>(waar Touw, en een nieuw loopend</t>
  </si>
  <si>
    <t>NL-HaNA_1.01.02_3840_0065-page-128-column-1-tr-0-line-33</t>
  </si>
  <si>
    <t>Tuig, hehalven nog de waarloofe be.</t>
  </si>
  <si>
    <t>NL-HaNA_1.01.02_3840_0065-page-128-column-1-tr-0-line-34</t>
  </si>
  <si>
    <t>hoeften; terwyl ook het Kruit, het</t>
  </si>
  <si>
    <t>NL-HaNA_1.01.02_3840_0065-page-128-column-1-tr-0-line-35</t>
  </si>
  <si>
    <t>welk fijne kragt verlooren had, moeft</t>
  </si>
  <si>
    <t>NL-HaNA_1.01.02_3840_0065-page-128-column-1-tr-0-line-36</t>
  </si>
  <si>
    <t>vermaalen worden.</t>
  </si>
  <si>
    <t>NL-HaNA_1.01.02_3840_0065-page-128-column-1-tr-0-line-37</t>
  </si>
  <si>
    <t>En om dat het meergemelde Schip,</t>
  </si>
  <si>
    <t>NL-HaNA_1.01.02_3840_0065-page-128-column-1-tr-0-line-38</t>
  </si>
  <si>
    <t>anderhalf jaar van de Kiel geweeft</t>
  </si>
  <si>
    <t>NL-HaNA_1.01.02_3840_0065-page-128-column-1-tr-0-line-39</t>
  </si>
  <si>
    <t>zynde, foo vuil was, dat het nood-</t>
  </si>
  <si>
    <t>NL-HaNA_1.01.02_3840_0065-page-128-column-1-tr-0-line-40</t>
  </si>
  <si>
    <t>faakelyk foude moeten gekield wor:</t>
  </si>
  <si>
    <t>NL-HaNA_1.01.02_3840_0065-page-128-column-1-tr-0-line-41</t>
  </si>
  <si>
    <t>den, foo men het niet doorde Worm</t>
  </si>
  <si>
    <t>NL-HaNA_1.01.02_3840_0065-page-128-column-1-tr-0-line-42</t>
  </si>
  <si>
    <t>wilde bedorven fien; waar door het</t>
  </si>
  <si>
    <t>NL-HaNA_1.01.02_3840_0065-page-128-column-1-tr-0-line-43</t>
  </si>
  <si>
    <t>ook tot het doen van Manures,</t>
  </si>
  <si>
    <t>NL-HaNA_1.01.02_3840_0065-page-128-column-1-tr-0-line-44</t>
  </si>
  <si>
    <t>thans eer ongefchikt was.</t>
  </si>
  <si>
    <t>NL-HaNA_1.01.02_3840_0065-page-128-column-1-tr-0-line-45</t>
  </si>
  <si>
    <t>En eindelyk, om dat de Equipage</t>
  </si>
  <si>
    <t>NL-HaNA_1.01.02_3840_0065-page-128-column-1-tr-0-line-46</t>
  </si>
  <si>
    <t>in een feer fwakken {laat was ,. hebbende</t>
  </si>
  <si>
    <t>NL-HaNA_1.01.02_3840_0065-page-128-column-1-tr-0-line-47</t>
  </si>
  <si>
    <t>den geheele Somer Rotkoortfen ge.</t>
  </si>
  <si>
    <t>NL-HaNA_1.01.02_3840_0065-page-128-column-1-tr-0-line-48</t>
  </si>
  <si>
    <t>had; terwyl defelve ook niet voorfien</t>
  </si>
  <si>
    <t>NL-HaNA_1.01.02_3840_0065-page-128-column-1-tr-0-line-49</t>
  </si>
  <si>
    <t>was van de noodige Kleederen tot /ulk</t>
  </si>
  <si>
    <t>NL-HaNA_1.01.02_3840_0065-page-128-column-1-tr-0-line-50</t>
  </si>
  <si>
    <t>tene eijk.</t>
  </si>
  <si>
    <t>NL-HaNA_1.01.02_3840_0065-page-128-column-1-tr-0-line-51</t>
  </si>
  <si>
    <t>Het Schip de Admiraal de Ruiter,</t>
  </si>
  <si>
    <t>NL-HaNA_1.01.02_3840_0065-page-128-column-1-tr-0-line-52</t>
  </si>
  <si>
    <t>gecommandeert door den Capitein Á:</t>
  </si>
  <si>
    <t>NL-HaNA_1.01.02_3840_0065-page-128-column-1-tr-0-line-53</t>
  </si>
  <si>
    <t>H. C. Staring, was, volgens het rap-</t>
  </si>
  <si>
    <t>NL-HaNA_1.01.02_3840_0065-page-128-column-1-tr-0-line-54</t>
  </si>
  <si>
    <t>port van dien Capitein, 1n dit oogen -</t>
  </si>
  <si>
    <t>NL-HaNA_1.01.02_3840_0065-page-128-column-1-tr-0-line-55</t>
  </si>
  <si>
    <t>blik volkomen buiten {aar tot het doen</t>
  </si>
  <si>
    <t>NL-HaNA_1.01.02_3840_0065-page-128-column-1-tr-0-line-56</t>
  </si>
  <si>
    <t>van die reife :</t>
  </si>
  <si>
    <t>NL-HaNA_1.01.02_3840_0065-page-128-column-1-tr-0-line-57</t>
  </si>
  <si>
    <t>Om gebrek aan Vi&amp;aalie, moe-</t>
  </si>
  <si>
    <t>NL-HaNA_1.01.02_3840_0065-page-128-column-1-tr-0-line-58</t>
  </si>
  <si>
    <t>tende, onder anderen, over de</t>
  </si>
  <si>
    <t>NL-HaNA_1.01.02_3840_0065-page-128-column-1-tr-0-line-59</t>
  </si>
  <si>
    <t>30000 f8 Brood hebben, het welk,</t>
  </si>
  <si>
    <t>NL-HaNA_1.01.02_3840_0065-page-129-header-tr-0-line-0</t>
  </si>
  <si>
    <t>Vaus</t>
  </si>
  <si>
    <t>g®%:2</t>
  </si>
  <si>
    <t>tien, befehadigt werden.</t>
  </si>
  <si>
    <t>Dek ij Febpiars</t>
  </si>
  <si>
    <t>1783</t>
  </si>
  <si>
    <t>NL-HaNA_1.01.02_3840_0065-page-129-column-0-tr-0-line-0</t>
  </si>
  <si>
    <t>feedert den 1 Ofober; hier had</t>
  </si>
  <si>
    <t>NL-HaNA_1.01.02_3840_0065-page-129-column-0-tr-0-line-1</t>
  </si>
  <si>
    <t>konnef gelevert worden,</t>
  </si>
  <si>
    <t>NL-HaNA_1.01.02_3840_0065-page-129-column-0-tr-0-line-2</t>
  </si>
  <si>
    <t>Om dat het onftuimig weêr belet</t>
  </si>
  <si>
    <t>NL-HaNA_1.01.02_3840_0065-page-129-column-0-tr-0-line-3</t>
  </si>
  <si>
    <t>had, dat hy had konnen ontfangen</t>
  </si>
  <si>
    <t>NL-HaNA_1.01.02_3840_0065-page-129-column-0-tr-0-line-4</t>
  </si>
  <si>
    <t>een Anker en drie fwaare</t>
  </si>
  <si>
    <t>NL-HaNA_1.01.02_3840_0065-page-129-column-0-tr-0-line-5</t>
  </si>
  <si>
    <t>Tou:</t>
  </si>
  <si>
    <t>NL-HaNA_1.01.02_3840_0065-page-129-column-0-tr-0-line-6</t>
  </si>
  <si>
    <t>wen, die bj tot fulk een refe noo:</t>
  </si>
  <si>
    <t>NL-HaNA_1.01.02_3840_0065-page-129-column-0-tr-0-line-7</t>
  </si>
  <si>
    <t>dig had, in plaatfe van die; wel</t>
  </si>
  <si>
    <t>NL-HaNA_1.01.02_3840_0065-page-129-column-0-tr-0-line-8</t>
  </si>
  <si>
    <t>ken hy, in den laatfte Storm, ver-</t>
  </si>
  <si>
    <t>NL-HaNA_1.01.02_3840_0065-page-129-column-0-tr-0-line-9</t>
  </si>
  <si>
    <t>looren had.</t>
  </si>
  <si>
    <t>NL-HaNA_1.01.02_3840_0065-page-129-column-0-tr-0-line-10</t>
  </si>
  <si>
    <t>Om dat het Schip, offchoon wel</t>
  </si>
  <si>
    <t>NL-HaNA_1.01.02_3840_0065-page-129-column-0-tr-0-line-11</t>
  </si>
  <si>
    <t>voorfien van bet noodige, tot een</t>
  </si>
  <si>
    <t>NL-HaNA_1.01.02_3840_0065-page-129-column-0-tr-0-line-12</t>
  </si>
  <si>
    <t>Kruistogt in de Noordzee, egter</t>
  </si>
  <si>
    <t>NL-HaNA_1.01.02_3840_0065-page-129-column-0-tr-0-line-13</t>
  </si>
  <si>
    <t>verfcheide behoeften manqueerde ;</t>
  </si>
  <si>
    <t>NL-HaNA_1.01.02_3840_0065-page-129-column-0-tr-0-line-14</t>
  </si>
  <si>
    <t>tot fulk tene Feije; en daar onder</t>
  </si>
  <si>
    <t>NL-HaNA_1.01.02_3840_0065-page-129-column-0-tr-0-line-15</t>
  </si>
  <si>
    <t>een {tel Zeilen.’</t>
  </si>
  <si>
    <t>NL-HaNA_1.01.02_3840_0065-page-129-column-0-tr-0-line-16</t>
  </si>
  <si>
    <t>Uit hoofde van de Sieken onder</t>
  </si>
  <si>
    <t>NL-HaNA_1.01.02_3840_0065-page-129-column-0-tr-0-line-17</t>
  </si>
  <si>
    <t>fijne Equipage, welker getal reeds</t>
  </si>
  <si>
    <t>NL-HaNA_1.01.02_3840_0065-page-129-column-0-tr-0-line-18</t>
  </si>
  <si>
    <t>66 bedroeg, en nog tterk aan-</t>
  </si>
  <si>
    <t>NL-HaNA_1.01.02_3840_0065-page-129-column-0-tr-0-line-19</t>
  </si>
  <si>
    <t>groeyen foude, indien het Schip die</t>
  </si>
  <si>
    <t>NL-HaNA_1.01.02_3840_0065-page-129-column-0-tr-0-line-20</t>
  </si>
  <si>
    <t>reife, in dit Winterfaifoen , deed,</t>
  </si>
  <si>
    <t>NL-HaNA_1.01.02_3840_0065-page-129-column-0-tr-0-line-21</t>
  </si>
  <si>
    <t>fonder dat de Equipage voorfier</t>
  </si>
  <si>
    <t>NL-HaNA_1.01.02_3840_0065-page-129-column-0-tr-0-line-22</t>
  </si>
  <si>
    <t>was van de noodige Plunjes.</t>
  </si>
  <si>
    <t>NL-HaNA_1.01.02_3840_0065-page-129-column-0-tr-0-line-23</t>
  </si>
  <si>
    <t>Die felfde reedenen werden ook , in</t>
  </si>
  <si>
    <t>NL-HaNA_1.01.02_3840_0065-page-129-column-0-tr-0-line-24</t>
  </si>
  <si>
    <t>fubltantie geallegueert, door den Ca.</t>
  </si>
  <si>
    <t>NL-HaNA_1.01.02_3840_0065-page-129-column-0-tr-0-line-25</t>
  </si>
  <si>
    <t>pitein Thooft; commandeerende het</t>
  </si>
  <si>
    <t>NL-HaNA_1.01.02_3840_0065-page-129-column-0-tr-0-line-26</t>
  </si>
  <si>
    <t>Schip Kortenaer, als hebbende hy ins:</t>
  </si>
  <si>
    <t>NL-HaNA_1.01.02_3840_0065-page-129-column-0-tr-0-line-27</t>
  </si>
  <si>
    <t>gelyks fijne ontboodene Viëtoalie niet</t>
  </si>
  <si>
    <t>NL-HaNA_1.01.02_3840_0065-page-129-column-0-tr-0-line-28</t>
  </si>
  <si>
    <t>bekomen, een fwaar Anker, en drie</t>
  </si>
  <si>
    <t>NL-HaNA_1.01.02_3840_0065-page-129-column-0-tr-0-line-29</t>
  </si>
  <si>
    <t>Touwen, tat fulk eene reifë noodig ;</t>
  </si>
  <si>
    <t>NL-HaNA_1.01.02_3840_0065-page-129-column-0-tr-0-line-30</t>
  </si>
  <si>
    <t>in plaarfe van ‘die, welke by; in Sep-</t>
  </si>
  <si>
    <t>NL-HaNA_1.01.02_3840_0065-page-129-column-0-tr-0-line-31</t>
  </si>
  <si>
    <t>tember, op de Breewyk ten Anker lig.</t>
  </si>
  <si>
    <t>NL-HaNA_1.01.02_3840_0065-page-129-column-0-tr-0-line-32</t>
  </si>
  <si>
    <t>gende, had moeten ‘kappen; terwyl</t>
  </si>
  <si>
    <t>NL-HaNA_1.01.02_3840_0065-page-129-column-0-tr-0-line-33</t>
  </si>
  <si>
    <t>hem ook een ftel Zeilen, en veele an:</t>
  </si>
  <si>
    <t>NL-HaNA_1.01.02_3840_0065-page-129-column-0-tr-0-line-34</t>
  </si>
  <si>
    <t>dere Behoeften, die hy tot een Kruis:</t>
  </si>
  <si>
    <t>NL-HaNA_1.01.02_3840_0065-page-129-column-0-tr-0-line-35</t>
  </si>
  <si>
    <t>togt in de Noordzee ontbeeren konde,</t>
  </si>
  <si>
    <t>NL-HaNA_1.01.02_3840_0065-page-129-column-0-tr-0-line-36</t>
  </si>
  <si>
    <t>foo wel als dé Plonjes voor de Equi</t>
  </si>
  <si>
    <t>NL-HaNA_1.01.02_3840_0065-page-129-column-0-tr-0-line-37</t>
  </si>
  <si>
    <t>page, die in het Winterfgifoen , tot</t>
  </si>
  <si>
    <t>NL-HaNA_1.01.02_3840_0065-page-129-column-0-tr-0-line-38</t>
  </si>
  <si>
    <t>haare confervatie, onmisbaar is, tot</t>
  </si>
  <si>
    <t>NL-HaNA_1.01.02_3840_0065-page-129-column-0-tr-0-line-39</t>
  </si>
  <si>
    <t>Julk éne reife manqgeerde,</t>
  </si>
  <si>
    <t>NL-HaNA_1.01.02_3840_0065-page-129-column-0-tr-0-line-40</t>
  </si>
  <si>
    <t>En eindelyk werd door den ©api-</t>
  </si>
  <si>
    <t>NL-HaNA_1.01.02_3840_0065-page-129-column-0-tr-0-line-41</t>
  </si>
  <si>
    <t>teïn Bofch, commandeerende het Schip</t>
  </si>
  <si>
    <t>NL-HaNA_1.01.02_3840_0065-page-129-column-0-tr-0-line-42</t>
  </si>
  <si>
    <t>‘de Batavier, geallegueert niet alleen</t>
  </si>
  <si>
    <t>NL-HaNA_1.01.02_3840_0065-page-129-column-0-tr-0-line-43</t>
  </si>
  <si>
    <t>het gebrek aan Vittualie, waar van</t>
  </si>
  <si>
    <t>NL-HaNA_1.01.02_3840_0065-page-129-column-0-tr-0-line-44</t>
  </si>
  <si>
    <t>by flegts tot 1 November voorfien</t>
  </si>
  <si>
    <t>NL-HaNA_1.01.02_3840_0065-page-129-column-0-tr-0-line-45</t>
  </si>
  <si>
    <t>was, offchoon, hy, foo wel ‘als de</t>
  </si>
  <si>
    <t>NL-HaNA_1.01.02_3840_0065-page-129-column-0-tr-0-line-46</t>
  </si>
  <si>
    <t>voornoemde andere Capiteinen nièuwe</t>
  </si>
  <si>
    <t>NL-HaNA_1.01.02_3840_0065-page-129-column-0-tr-0-line-47</t>
  </si>
  <si>
    <t>Victualie voor vier maanden ontboden</t>
  </si>
  <si>
    <t>NL-HaNA_1.01.02_3840_0065-page-129-column-0-tr-0-line-48</t>
  </si>
  <si>
    <t>bad: Maar ook, dat hy tot deefe Ex:</t>
  </si>
  <si>
    <t>NL-HaNA_1.01.02_3840_0065-page-129-column-0-tr-0-line-49</t>
  </si>
  <si>
    <t>editi (oude dienen voorfien ‘te wee:</t>
  </si>
  <si>
    <t>NL-HaNA_1.01.02_3840_0065-page-129-column-0-tr-0-line-50</t>
  </si>
  <si>
    <t>fen van verfcheide nieuwe Behoeften ;</t>
  </si>
  <si>
    <t>NL-HaNA_1.01.02_3840_0065-page-129-column-0-tr-0-line-51</t>
  </si>
  <si>
    <t>waar onder een {tel nieuwe Marszei-</t>
  </si>
  <si>
    <t>NL-HaNA_1.01.02_3840_0065-page-129-column-0-tr-0-line-52</t>
  </si>
  <si>
    <t>len:</t>
  </si>
  <si>
    <t>NL-HaNA_1.01.02_3840_0065-page-129-column-0-tr-1-line-0</t>
  </si>
  <si>
    <t>En dat fijn Schip ; bet welk wee:</t>
  </si>
  <si>
    <t>NL-HaNA_1.01.02_3840_0065-page-129-column-0-tr-1-line-1</t>
  </si>
  <si>
    <t>derom feet voil en allerllegts bezeild</t>
  </si>
  <si>
    <t>NL-HaNA_1.01.02_3840_0065-page-129-column-0-tr-1-line-2</t>
  </si>
  <si>
    <t>was, deefen Winter nood/aakelyk dien-</t>
  </si>
  <si>
    <t>NL-HaNA_1.01.02_3840_0065-page-129-column-0-tr-1-line-3</t>
  </si>
  <si>
    <t>de gekield te worden, terwyi '’cr ook</t>
  </si>
  <si>
    <t>NL-HaNA_1.01.02_3840_0065-page-129-column-0-tr-1-line-4</t>
  </si>
  <si>
    <t>oùder Water; waarfchyniyk voor dar</t>
  </si>
  <si>
    <t>NL-HaNA_1.01.02_3840_0065-page-129-column-0-tr-1-line-5</t>
  </si>
  <si>
    <t>de Kiel, een Bout moek uifbeeken</t>
  </si>
  <si>
    <t>NL-HaNA_1.01.02_3840_0065-page-129-column-0-tr-1-line-6</t>
  </si>
  <si>
    <t>waar door de fwaare Touwen telkens;</t>
  </si>
  <si>
    <t>NL-HaNA_1.01.02_3840_0065-page-129-column-0-tr-1-line-7</t>
  </si>
  <si>
    <t>onaangelien alle aangewende :precau:</t>
  </si>
  <si>
    <t>NL-HaNA_1.01.02_3840_0065-page-129-column-1-tr-0-line-0</t>
  </si>
  <si>
    <t>Waar ‘by eindelyk Goam; dat dé</t>
  </si>
  <si>
    <t>NL-HaNA_1.01.02_3840_0065-page-129-column-1-tr-0-line-1</t>
  </si>
  <si>
    <t>Equipdgië’ van geene 'Kleederën yööt:</t>
  </si>
  <si>
    <t>NL-HaNA_1.01.02_3840_0065-page-129-column-1-tr-0-line-2</t>
  </si>
  <si>
    <t>fien was, tot decfe Feije, en dat bet</t>
  </si>
  <si>
    <t>NL-HaNA_1.01.02_3840_0065-page-129-column-1-tr-0-line-3</t>
  </si>
  <si>
    <t>gemis daar van noodíaakiyk fiekteii</t>
  </si>
  <si>
    <t>NL-HaNA_1.01.02_3840_0065-page-129-column-1-tr-0-line-4</t>
  </si>
  <si>
    <t>onde de Eguipage foude moeten ver-</t>
  </si>
  <si>
    <t>NL-HaNA_1.01.02_3840_0065-page-129-column-1-tr-0-line-5</t>
  </si>
  <si>
    <t>borfaaken.</t>
  </si>
  <si>
    <t>NL-HaNA_1.01.02_3840_0065-page-129-column-1-tr-0-line-6</t>
  </si>
  <si>
    <t>De Vice-Admiräal Härtfink ‚en Graaf</t>
  </si>
  <si>
    <t>NL-HaNA_1.01.02_3840_0065-page-129-column-1-tr-0-line-7</t>
  </si>
  <si>
    <t>van Byland; nevens de Schouten bj.</t>
  </si>
  <si>
    <t>NL-HaNA_1.01.02_3840_0065-page-129-column-1-tr-0-line-8</t>
  </si>
  <si>
    <t>Nagt van Braam, van Kinsbergen eï</t>
  </si>
  <si>
    <t>NL-HaNA_1.01.02_3840_0065-page-129-column-1-tr-0-line-9</t>
  </si>
  <si>
    <t>van Hoey, in eene Conferentie, dei</t>
  </si>
  <si>
    <t>NL-HaNA_1.01.02_3840_0065-page-129-column-1-tr-0-line-10</t>
  </si>
  <si>
    <t>7 Oîtober gehouden; alle de boven:</t>
  </si>
  <si>
    <t>NL-HaNA_1.01.02_3840_0065-page-129-column-1-tr-0-line-11</t>
  </si>
  <si>
    <t>gemelde Rapporten in rype overiee:</t>
  </si>
  <si>
    <t>NL-HaNA_1.01.02_3840_0065-page-129-column-1-tr-0-line-12</t>
  </si>
  <si>
    <t>ging gencomen hebbende’; dordeeldef;</t>
  </si>
  <si>
    <t>NL-HaNA_1.01.02_3840_0065-page-129-column-1-tr-0-line-13</t>
  </si>
  <si>
    <t>dat, om de daar by geallegueerde fce-</t>
  </si>
  <si>
    <t>NL-HaNA_1.01.02_3840_0065-page-129-column-1-tr-0-line-14</t>
  </si>
  <si>
    <t>denen; de voorgemelde Scheepeh vol:</t>
  </si>
  <si>
    <t>NL-HaNA_1.01.02_3840_0065-page-129-column-1-tr-0-line-15</t>
  </si>
  <si>
    <t>komen kúiten {taat waren, om de voor:</t>
  </si>
  <si>
    <t>NL-HaNA_1.01.02_3840_0065-page-129-column-1-tr-0-line-16</t>
  </si>
  <si>
    <t>geftelde Expeditie na Bteft ter uitvoef</t>
  </si>
  <si>
    <t>NL-HaNA_1.01.02_3840_0065-page-129-column-1-tr-0-line-17</t>
  </si>
  <si>
    <t>te brengen; deelareefende den Heef</t>
  </si>
  <si>
    <t>NL-HaNA_1.01.02_3840_0065-page-129-column-1-tr-0-line-18</t>
  </si>
  <si>
    <t>Grave van Byland, als gefteld zyndé</t>
  </si>
  <si>
    <t>NL-HaNA_1.01.02_3840_0065-page-129-column-1-tr-0-line-19</t>
  </si>
  <si>
    <t>tot het commdndeeren der Scheepen;</t>
  </si>
  <si>
    <t>NL-HaNA_1.01.02_3840_0065-page-129-column-1-tr-0-line-20</t>
  </si>
  <si>
    <t>tot die Expeditie gedeftineert; dat hy</t>
  </si>
  <si>
    <t>NL-HaNA_1.01.02_3840_0065-page-129-column-1-tr-0-line-21</t>
  </si>
  <si>
    <t>wel fpeciaal fulks gamfch _ infaifsbel</t>
  </si>
  <si>
    <t>NL-HaNA_1.01.02_3840_0065-page-129-column-1-tr-0-line-22</t>
  </si>
  <si>
    <t>Oordeelde.</t>
  </si>
  <si>
    <t>NL-HaNA_1.01.02_3840_0065-page-129-column-1-tr-0-line-23</t>
  </si>
  <si>
    <t>Na dat Wy de bovengemelde Rap.</t>
  </si>
  <si>
    <t>NL-HaNA_1.01.02_3840_0065-page-129-column-1-tr-0-line-24</t>
  </si>
  <si>
    <t>porten van de voornöemde Capiteineti</t>
  </si>
  <si>
    <t>NL-HaNA_1.01.02_3840_0065-page-129-column-1-tr-0-line-25</t>
  </si>
  <si>
    <t>ontfangen hadden, oordeelden Wy;</t>
  </si>
  <si>
    <t>NL-HaNA_1.01.02_3840_0065-page-129-column-1-tr-0-line-26</t>
  </si>
  <si>
    <t>defelven; nevens de daär bygevoeide</t>
  </si>
  <si>
    <t>NL-HaNA_1.01.02_3840_0065-page-129-column-1-tr-0-line-27</t>
  </si>
  <si>
    <t>Mitive van den Viëe-Admiraal Hatt:</t>
  </si>
  <si>
    <t>NL-HaNA_1.01.02_3840_0065-page-129-column-1-tr-0-line-28</t>
  </si>
  <si>
    <t>finck, wederom te moeten cömintiii-</t>
  </si>
  <si>
    <t>NL-HaNA_1.01.02_3840_0065-page-129-column-1-tr-0-line-29</t>
  </si>
  <si>
    <t>ceeren in het fecreet Befoigne van hùhnë</t>
  </si>
  <si>
    <t>NL-HaNA_1.01.02_3840_0065-page-129-column-1-tr-0-line-30</t>
  </si>
  <si>
    <t>Hoog Mogende, die desweegent óp</t>
  </si>
  <si>
    <t>NL-HaNA_1.01.02_3840_0065-page-129-column-1-tr-0-line-31</t>
  </si>
  <si>
    <t>den 9 Oftober namen eene Refolútie,</t>
  </si>
  <si>
    <t>NL-HaNA_1.01.02_3840_0065-page-129-column-1-tr-0-line-32</t>
  </si>
  <si>
    <t>waar by Wy, (onvefmindert het bû:</t>
  </si>
  <si>
    <t>NL-HaNA_1.01.02_3840_0065-page-129-column-1-tr-0-line-33</t>
  </si>
  <si>
    <t>derfoek over de validiteit of infoffifan:</t>
  </si>
  <si>
    <t>NL-HaNA_1.01.02_3840_0065-page-129-column-1-tr-0-line-34</t>
  </si>
  <si>
    <t>ce der redenen, by de voorfë Mit</t>
  </si>
  <si>
    <t>NL-HaNA_1.01.02_3840_0065-page-129-column-1-tr-0-line-35</t>
  </si>
  <si>
    <t>ve wan den Vice-Admiraal Hartfnck,</t>
  </si>
  <si>
    <t>NL-HaNA_1.01.02_3840_0065-page-129-column-1-tr-0-line-36</t>
  </si>
  <si>
    <t>en daar nevens ‘gevoegde RappottéÂ</t>
  </si>
  <si>
    <t>NL-HaNA_1.01.02_3840_0065-page-129-column-1-tr-0-line-37</t>
  </si>
  <si>
    <t>gemeld, en aangefien reeds geëlabeert</t>
  </si>
  <si>
    <t>NL-HaNA_1.01.02_3840_0065-page-129-column-1-tr-0-line-38</t>
  </si>
  <si>
    <t>was de uiterlyke termyn , binnen wel</t>
  </si>
  <si>
    <t>NL-HaNA_1.01.02_3840_0065-page-129-column-1-tr-0-line-39</t>
  </si>
  <si>
    <t>ken, by hunner Hoog Mog. Refolútíe;</t>
  </si>
  <si>
    <t>NL-HaNA_1.01.02_3840_0065-page-129-column-1-tr-0-line-40</t>
  </si>
  <si>
    <t>was geoordeelt, dat, met genoegfaatie</t>
  </si>
  <si>
    <t>NL-HaNA_1.01.02_3840_0065-page-129-column-1-tr-0-line-41</t>
  </si>
  <si>
    <t>geruttheid, eenigen van ’s Lands Sche:</t>
  </si>
  <si>
    <t>NL-HaNA_1.01.02_3840_0065-page-129-column-1-tr-0-line-42</t>
  </si>
  <si>
    <t>pen na Breft fouden konnen wordefl</t>
  </si>
  <si>
    <t>NL-HaNA_1.01.02_3840_0065-page-129-column-1-tr-0-line-43</t>
  </si>
  <si>
    <t>gederacheert, èn vermits de laatft in:</t>
  </si>
  <si>
    <t>NL-HaNA_1.01.02_3840_0065-page-129-column-1-tr-0-line-44</t>
  </si>
  <si>
    <t>gekomene berigten meede bragten, dat</t>
  </si>
  <si>
    <t>NL-HaNA_1.01.02_3840_0065-page-129-column-1-tr-0-line-45</t>
  </si>
  <si>
    <t>m Duns weder een Esquader wierd</t>
  </si>
  <si>
    <t>NL-HaNA_1.01.02_3840_0065-page-129-column-1-tr-0-line-46</t>
  </si>
  <si>
    <t>verfameld) verfogt werden, om alshú;</t>
  </si>
  <si>
    <t>NL-HaNA_1.01.02_3840_0065-page-129-column-1-tr-0-line-47</t>
  </si>
  <si>
    <t>ovcreenkomflig de te voren gefteide</t>
  </si>
  <si>
    <t>NL-HaNA_1.01.02_3840_0065-page-129-column-1-tr-0-line-48</t>
  </si>
  <si>
    <t>ordres, öp alle mogélyke wyle; té</t>
  </si>
  <si>
    <t>NL-HaNA_1.01.02_3840_0065-page-129-column-1-tr-0-line-49</t>
  </si>
  <si>
    <t>doen accelereeren het oitldopen vari</t>
  </si>
  <si>
    <t>NL-HaNA_1.01.02_3840_0065-page-129-column-1-tr-0-line-50</t>
  </si>
  <si>
    <t>een genoegfaam getal Scheepen; teri</t>
  </si>
  <si>
    <t>NL-HaNA_1.01.02_3840_0065-page-129-column-1-tr-0-line-51</t>
  </si>
  <si>
    <t>inde; onder Gods Zeeger, te verhoe-</t>
  </si>
  <si>
    <t>NL-HaNA_1.01.02_3840_0065-page-129-column-1-tr-0-line-52</t>
  </si>
  <si>
    <t>den, dat bet Drontheimfthe Convoy</t>
  </si>
  <si>
    <t>NL-HaNA_1.01.02_3840_0065-page-129-column-1-tr-0-line-53</t>
  </si>
  <si>
    <t>te Bergen niet behoefde te overwinté-</t>
  </si>
  <si>
    <t>NL-HaNA_1.01.02_3840_0065-page-129-column-1-tr-0-line-54</t>
  </si>
  <si>
    <t>ren, of door eene fuperieurë Mag</t>
  </si>
  <si>
    <t>NL-HaNA_1.01.02_3840_0065-page-129-column-1-tr-0-line-55</t>
  </si>
  <si>
    <t>genomen of gedeftrueert wierde;</t>
  </si>
  <si>
    <t>NL-HaNA_1.01.02_3840_0065-page-129-column-1-tr-0-line-56</t>
  </si>
  <si>
    <t>En teffens goedgevonden, dat doóf</t>
  </si>
  <si>
    <t>NL-HaNA_1.01.02_3840_0065-page-129-column-1-tr-0-line-57</t>
  </si>
  <si>
    <t>den Griffier Fagel van het voorf# ge:</t>
  </si>
  <si>
    <t>NL-HaNA_1.01.02_3840_0065-page-129-column-1-tr-0-line-58</t>
  </si>
  <si>
    <t>Tefolveerde kennifTe foude werden ge-</t>
  </si>
  <si>
    <t>NL-HaNA_1.01.02_3840_0065-page-129-column-1-tr-0-line-59</t>
  </si>
  <si>
    <t>geeven aan dent Heere Hertog dé 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</si>
</sst>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09"/>
  <sheetViews>
    <sheetView tabSelected="1" topLeftCell="A1473" workbookViewId="0">
      <selection activeCell="H5" sqref="H5"/>
    </sheetView>
  </sheetViews>
  <sheetFormatPr baseColWidth="10" defaultColWidth="8.83203125" defaultRowHeight="15" x14ac:dyDescent="0.2"/>
  <cols>
    <col min="1" max="1" width="25.5" customWidth="1"/>
    <col min="3" max="3" width="52.83203125" customWidth="1"/>
    <col min="8" max="8" width="38.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>
        <v>636</v>
      </c>
      <c r="C2" t="s">
        <v>12</v>
      </c>
      <c r="D2">
        <v>2067</v>
      </c>
      <c r="E2">
        <v>2143</v>
      </c>
      <c r="F2">
        <v>3296</v>
      </c>
      <c r="G2">
        <v>3357</v>
      </c>
      <c r="H2" t="s">
        <v>13</v>
      </c>
      <c r="J2" t="str">
        <f t="shared" ref="J2:J33" si="0">HYPERLINK("https://images.diginfra.net/iiif/NL-HaNA_1.01.02/3856/NL-HaNA_1.01.02_3856_0319.jpg/265,192,1994,3265/full/0/default.jpg", "iiif_url")</f>
        <v>iiif_url</v>
      </c>
    </row>
    <row r="3" spans="1:11" x14ac:dyDescent="0.2">
      <c r="A3" t="s">
        <v>11</v>
      </c>
      <c r="B3">
        <v>636</v>
      </c>
      <c r="C3" t="s">
        <v>12</v>
      </c>
      <c r="D3">
        <v>2022</v>
      </c>
      <c r="E3">
        <v>2159</v>
      </c>
      <c r="F3">
        <v>306</v>
      </c>
      <c r="G3">
        <v>368</v>
      </c>
      <c r="H3" t="s">
        <v>14</v>
      </c>
      <c r="J3" t="str">
        <f t="shared" si="0"/>
        <v>iiif_url</v>
      </c>
    </row>
    <row r="4" spans="1:11" x14ac:dyDescent="0.2">
      <c r="A4" t="s">
        <v>11</v>
      </c>
      <c r="B4">
        <v>636</v>
      </c>
      <c r="C4" t="s">
        <v>12</v>
      </c>
      <c r="D4">
        <v>1167</v>
      </c>
      <c r="E4">
        <v>1375</v>
      </c>
      <c r="F4">
        <v>295</v>
      </c>
      <c r="G4">
        <v>354</v>
      </c>
      <c r="H4" t="s">
        <v>15</v>
      </c>
      <c r="J4" t="str">
        <f t="shared" si="0"/>
        <v>iiif_url</v>
      </c>
    </row>
    <row r="5" spans="1:11" x14ac:dyDescent="0.2">
      <c r="A5" t="s">
        <v>11</v>
      </c>
      <c r="B5">
        <v>636</v>
      </c>
      <c r="C5" t="s">
        <v>12</v>
      </c>
      <c r="D5">
        <v>373</v>
      </c>
      <c r="E5">
        <v>684</v>
      </c>
      <c r="F5">
        <v>292</v>
      </c>
      <c r="G5">
        <v>354</v>
      </c>
      <c r="H5" t="s">
        <v>16</v>
      </c>
      <c r="J5" t="str">
        <f t="shared" si="0"/>
        <v>iiif_url</v>
      </c>
    </row>
    <row r="6" spans="1:11" x14ac:dyDescent="0.2">
      <c r="A6" t="s">
        <v>11</v>
      </c>
      <c r="B6">
        <v>636</v>
      </c>
      <c r="C6" t="s">
        <v>17</v>
      </c>
      <c r="D6">
        <v>378</v>
      </c>
      <c r="E6">
        <v>1229</v>
      </c>
      <c r="F6">
        <v>373</v>
      </c>
      <c r="G6">
        <v>436</v>
      </c>
      <c r="H6" t="s">
        <v>18</v>
      </c>
      <c r="J6" t="str">
        <f t="shared" si="0"/>
        <v>iiif_url</v>
      </c>
    </row>
    <row r="7" spans="1:11" x14ac:dyDescent="0.2">
      <c r="A7" t="s">
        <v>11</v>
      </c>
      <c r="B7">
        <v>636</v>
      </c>
      <c r="C7" t="s">
        <v>19</v>
      </c>
      <c r="D7">
        <v>377</v>
      </c>
      <c r="E7">
        <v>1227</v>
      </c>
      <c r="F7">
        <v>422</v>
      </c>
      <c r="G7">
        <v>486</v>
      </c>
      <c r="H7" t="s">
        <v>20</v>
      </c>
      <c r="J7" t="str">
        <f t="shared" si="0"/>
        <v>iiif_url</v>
      </c>
    </row>
    <row r="8" spans="1:11" x14ac:dyDescent="0.2">
      <c r="A8" t="s">
        <v>11</v>
      </c>
      <c r="B8">
        <v>636</v>
      </c>
      <c r="C8" t="s">
        <v>21</v>
      </c>
      <c r="D8">
        <v>382</v>
      </c>
      <c r="E8">
        <v>1219</v>
      </c>
      <c r="F8">
        <v>472</v>
      </c>
      <c r="G8">
        <v>534</v>
      </c>
      <c r="H8" t="s">
        <v>22</v>
      </c>
      <c r="J8" t="str">
        <f t="shared" si="0"/>
        <v>iiif_url</v>
      </c>
    </row>
    <row r="9" spans="1:11" x14ac:dyDescent="0.2">
      <c r="A9" t="s">
        <v>11</v>
      </c>
      <c r="B9">
        <v>636</v>
      </c>
      <c r="C9" t="s">
        <v>23</v>
      </c>
      <c r="D9">
        <v>375</v>
      </c>
      <c r="E9">
        <v>1229</v>
      </c>
      <c r="F9">
        <v>520</v>
      </c>
      <c r="G9">
        <v>583</v>
      </c>
      <c r="H9" t="s">
        <v>24</v>
      </c>
      <c r="J9" t="str">
        <f t="shared" si="0"/>
        <v>iiif_url</v>
      </c>
    </row>
    <row r="10" spans="1:11" x14ac:dyDescent="0.2">
      <c r="A10" t="s">
        <v>11</v>
      </c>
      <c r="B10">
        <v>636</v>
      </c>
      <c r="C10" t="s">
        <v>25</v>
      </c>
      <c r="D10">
        <v>378</v>
      </c>
      <c r="E10">
        <v>1223</v>
      </c>
      <c r="F10">
        <v>566</v>
      </c>
      <c r="G10">
        <v>629</v>
      </c>
      <c r="H10" t="s">
        <v>26</v>
      </c>
      <c r="J10" t="str">
        <f t="shared" si="0"/>
        <v>iiif_url</v>
      </c>
    </row>
    <row r="11" spans="1:11" x14ac:dyDescent="0.2">
      <c r="A11" t="s">
        <v>11</v>
      </c>
      <c r="B11">
        <v>636</v>
      </c>
      <c r="C11" t="s">
        <v>27</v>
      </c>
      <c r="D11">
        <v>373</v>
      </c>
      <c r="E11">
        <v>1231</v>
      </c>
      <c r="F11">
        <v>617</v>
      </c>
      <c r="G11">
        <v>681</v>
      </c>
      <c r="H11" t="s">
        <v>28</v>
      </c>
      <c r="J11" t="str">
        <f t="shared" si="0"/>
        <v>iiif_url</v>
      </c>
    </row>
    <row r="12" spans="1:11" x14ac:dyDescent="0.2">
      <c r="A12" t="s">
        <v>11</v>
      </c>
      <c r="B12">
        <v>636</v>
      </c>
      <c r="C12" t="s">
        <v>29</v>
      </c>
      <c r="D12">
        <v>378</v>
      </c>
      <c r="E12">
        <v>617</v>
      </c>
      <c r="F12">
        <v>663</v>
      </c>
      <c r="G12">
        <v>725</v>
      </c>
      <c r="H12" t="s">
        <v>30</v>
      </c>
      <c r="J12" t="str">
        <f t="shared" si="0"/>
        <v>iiif_url</v>
      </c>
    </row>
    <row r="13" spans="1:11" x14ac:dyDescent="0.2">
      <c r="A13" t="s">
        <v>11</v>
      </c>
      <c r="B13">
        <v>636</v>
      </c>
      <c r="C13" t="s">
        <v>31</v>
      </c>
      <c r="D13">
        <v>424</v>
      </c>
      <c r="E13">
        <v>1225</v>
      </c>
      <c r="F13">
        <v>711</v>
      </c>
      <c r="G13">
        <v>776</v>
      </c>
      <c r="H13" t="s">
        <v>32</v>
      </c>
      <c r="J13" t="str">
        <f t="shared" si="0"/>
        <v>iiif_url</v>
      </c>
    </row>
    <row r="14" spans="1:11" x14ac:dyDescent="0.2">
      <c r="A14" t="s">
        <v>11</v>
      </c>
      <c r="B14">
        <v>636</v>
      </c>
      <c r="C14" t="s">
        <v>33</v>
      </c>
      <c r="D14">
        <v>381</v>
      </c>
      <c r="E14">
        <v>1229</v>
      </c>
      <c r="F14">
        <v>760</v>
      </c>
      <c r="G14">
        <v>825</v>
      </c>
      <c r="H14" t="s">
        <v>34</v>
      </c>
      <c r="J14" t="str">
        <f t="shared" si="0"/>
        <v>iiif_url</v>
      </c>
    </row>
    <row r="15" spans="1:11" x14ac:dyDescent="0.2">
      <c r="A15" t="s">
        <v>11</v>
      </c>
      <c r="B15">
        <v>636</v>
      </c>
      <c r="C15" t="s">
        <v>35</v>
      </c>
      <c r="D15">
        <v>381</v>
      </c>
      <c r="E15">
        <v>1229</v>
      </c>
      <c r="F15">
        <v>809</v>
      </c>
      <c r="G15">
        <v>872</v>
      </c>
      <c r="H15" t="s">
        <v>36</v>
      </c>
      <c r="J15" t="str">
        <f t="shared" si="0"/>
        <v>iiif_url</v>
      </c>
    </row>
    <row r="16" spans="1:11" x14ac:dyDescent="0.2">
      <c r="A16" t="s">
        <v>11</v>
      </c>
      <c r="B16">
        <v>636</v>
      </c>
      <c r="C16" t="s">
        <v>37</v>
      </c>
      <c r="D16">
        <v>383</v>
      </c>
      <c r="E16">
        <v>1223</v>
      </c>
      <c r="F16">
        <v>855</v>
      </c>
      <c r="G16">
        <v>926</v>
      </c>
      <c r="H16" t="s">
        <v>38</v>
      </c>
      <c r="J16" t="str">
        <f t="shared" si="0"/>
        <v>iiif_url</v>
      </c>
    </row>
    <row r="17" spans="1:10" x14ac:dyDescent="0.2">
      <c r="A17" t="s">
        <v>11</v>
      </c>
      <c r="B17">
        <v>636</v>
      </c>
      <c r="C17" t="s">
        <v>39</v>
      </c>
      <c r="D17">
        <v>381</v>
      </c>
      <c r="E17">
        <v>1223</v>
      </c>
      <c r="F17">
        <v>905</v>
      </c>
      <c r="G17">
        <v>970</v>
      </c>
      <c r="H17" t="s">
        <v>40</v>
      </c>
      <c r="J17" t="str">
        <f t="shared" si="0"/>
        <v>iiif_url</v>
      </c>
    </row>
    <row r="18" spans="1:10" x14ac:dyDescent="0.2">
      <c r="A18" t="s">
        <v>11</v>
      </c>
      <c r="B18">
        <v>636</v>
      </c>
      <c r="C18" t="s">
        <v>41</v>
      </c>
      <c r="D18">
        <v>395</v>
      </c>
      <c r="E18">
        <v>816</v>
      </c>
      <c r="F18">
        <v>953</v>
      </c>
      <c r="G18">
        <v>1015</v>
      </c>
      <c r="H18" t="s">
        <v>42</v>
      </c>
      <c r="J18" t="str">
        <f t="shared" si="0"/>
        <v>iiif_url</v>
      </c>
    </row>
    <row r="19" spans="1:10" x14ac:dyDescent="0.2">
      <c r="A19" t="s">
        <v>11</v>
      </c>
      <c r="B19">
        <v>636</v>
      </c>
      <c r="C19" t="s">
        <v>43</v>
      </c>
      <c r="D19">
        <v>428</v>
      </c>
      <c r="E19">
        <v>1224</v>
      </c>
      <c r="F19">
        <v>1003</v>
      </c>
      <c r="G19">
        <v>1067</v>
      </c>
      <c r="H19" t="s">
        <v>44</v>
      </c>
      <c r="J19" t="str">
        <f t="shared" si="0"/>
        <v>iiif_url</v>
      </c>
    </row>
    <row r="20" spans="1:10" x14ac:dyDescent="0.2">
      <c r="A20" t="s">
        <v>11</v>
      </c>
      <c r="B20">
        <v>636</v>
      </c>
      <c r="C20" t="s">
        <v>45</v>
      </c>
      <c r="D20">
        <v>383</v>
      </c>
      <c r="E20">
        <v>1224</v>
      </c>
      <c r="F20">
        <v>1050</v>
      </c>
      <c r="G20">
        <v>1116</v>
      </c>
      <c r="H20" t="s">
        <v>46</v>
      </c>
      <c r="J20" t="str">
        <f t="shared" si="0"/>
        <v>iiif_url</v>
      </c>
    </row>
    <row r="21" spans="1:10" x14ac:dyDescent="0.2">
      <c r="A21" t="s">
        <v>11</v>
      </c>
      <c r="B21">
        <v>636</v>
      </c>
      <c r="C21" t="s">
        <v>47</v>
      </c>
      <c r="D21">
        <v>384</v>
      </c>
      <c r="E21">
        <v>1057</v>
      </c>
      <c r="F21">
        <v>1099</v>
      </c>
      <c r="G21">
        <v>1165</v>
      </c>
      <c r="H21" t="s">
        <v>48</v>
      </c>
      <c r="J21" t="str">
        <f t="shared" si="0"/>
        <v>iiif_url</v>
      </c>
    </row>
    <row r="22" spans="1:10" x14ac:dyDescent="0.2">
      <c r="A22" t="s">
        <v>11</v>
      </c>
      <c r="B22">
        <v>636</v>
      </c>
      <c r="C22" t="s">
        <v>49</v>
      </c>
      <c r="D22">
        <v>567</v>
      </c>
      <c r="E22">
        <v>1037</v>
      </c>
      <c r="F22">
        <v>1199</v>
      </c>
      <c r="G22">
        <v>1267</v>
      </c>
      <c r="H22" t="s">
        <v>50</v>
      </c>
      <c r="J22" t="str">
        <f t="shared" si="0"/>
        <v>iiif_url</v>
      </c>
    </row>
    <row r="23" spans="1:10" x14ac:dyDescent="0.2">
      <c r="A23" t="s">
        <v>11</v>
      </c>
      <c r="B23">
        <v>636</v>
      </c>
      <c r="C23" t="s">
        <v>51</v>
      </c>
      <c r="D23">
        <v>736</v>
      </c>
      <c r="E23">
        <v>868</v>
      </c>
      <c r="F23">
        <v>1261</v>
      </c>
      <c r="G23">
        <v>1321</v>
      </c>
      <c r="H23" t="s">
        <v>52</v>
      </c>
      <c r="J23" t="str">
        <f t="shared" si="0"/>
        <v>iiif_url</v>
      </c>
    </row>
    <row r="24" spans="1:10" x14ac:dyDescent="0.2">
      <c r="A24" t="s">
        <v>11</v>
      </c>
      <c r="B24">
        <v>636</v>
      </c>
      <c r="C24" t="s">
        <v>53</v>
      </c>
      <c r="D24">
        <v>563</v>
      </c>
      <c r="E24">
        <v>1039</v>
      </c>
      <c r="F24">
        <v>1309</v>
      </c>
      <c r="G24">
        <v>1380</v>
      </c>
      <c r="H24" t="s">
        <v>54</v>
      </c>
      <c r="J24" t="str">
        <f t="shared" si="0"/>
        <v>iiif_url</v>
      </c>
    </row>
    <row r="25" spans="1:10" x14ac:dyDescent="0.2">
      <c r="A25" t="s">
        <v>11</v>
      </c>
      <c r="B25">
        <v>636</v>
      </c>
      <c r="C25" t="s">
        <v>55</v>
      </c>
      <c r="D25">
        <v>419</v>
      </c>
      <c r="E25">
        <v>891</v>
      </c>
      <c r="F25">
        <v>1368</v>
      </c>
      <c r="G25">
        <v>1430</v>
      </c>
      <c r="H25" t="s">
        <v>56</v>
      </c>
      <c r="J25" t="str">
        <f t="shared" si="0"/>
        <v>iiif_url</v>
      </c>
    </row>
    <row r="26" spans="1:10" x14ac:dyDescent="0.2">
      <c r="A26" t="s">
        <v>11</v>
      </c>
      <c r="B26">
        <v>636</v>
      </c>
      <c r="C26" t="s">
        <v>57</v>
      </c>
      <c r="D26">
        <v>474</v>
      </c>
      <c r="E26">
        <v>1106</v>
      </c>
      <c r="F26">
        <v>1424</v>
      </c>
      <c r="G26">
        <v>1490</v>
      </c>
      <c r="H26" t="s">
        <v>58</v>
      </c>
      <c r="J26" t="str">
        <f t="shared" si="0"/>
        <v>iiif_url</v>
      </c>
    </row>
    <row r="27" spans="1:10" x14ac:dyDescent="0.2">
      <c r="A27" t="s">
        <v>11</v>
      </c>
      <c r="B27">
        <v>636</v>
      </c>
      <c r="C27" t="s">
        <v>59</v>
      </c>
      <c r="D27">
        <v>417</v>
      </c>
      <c r="E27">
        <v>1226</v>
      </c>
      <c r="F27">
        <v>1484</v>
      </c>
      <c r="G27">
        <v>1551</v>
      </c>
      <c r="H27" t="s">
        <v>60</v>
      </c>
      <c r="J27" t="str">
        <f t="shared" si="0"/>
        <v>iiif_url</v>
      </c>
    </row>
    <row r="28" spans="1:10" x14ac:dyDescent="0.2">
      <c r="A28" t="s">
        <v>11</v>
      </c>
      <c r="B28">
        <v>636</v>
      </c>
      <c r="C28" t="s">
        <v>61</v>
      </c>
      <c r="D28">
        <v>465</v>
      </c>
      <c r="E28">
        <v>685</v>
      </c>
      <c r="F28">
        <v>1531</v>
      </c>
      <c r="G28">
        <v>1592</v>
      </c>
      <c r="H28" t="s">
        <v>62</v>
      </c>
      <c r="J28" t="str">
        <f t="shared" si="0"/>
        <v>iiif_url</v>
      </c>
    </row>
    <row r="29" spans="1:10" x14ac:dyDescent="0.2">
      <c r="A29" t="s">
        <v>11</v>
      </c>
      <c r="B29">
        <v>636</v>
      </c>
      <c r="C29" t="s">
        <v>63</v>
      </c>
      <c r="D29">
        <v>419</v>
      </c>
      <c r="E29">
        <v>1218</v>
      </c>
      <c r="F29">
        <v>1580</v>
      </c>
      <c r="G29">
        <v>1648</v>
      </c>
      <c r="H29" t="s">
        <v>64</v>
      </c>
      <c r="J29" t="str">
        <f t="shared" si="0"/>
        <v>iiif_url</v>
      </c>
    </row>
    <row r="30" spans="1:10" x14ac:dyDescent="0.2">
      <c r="A30" t="s">
        <v>11</v>
      </c>
      <c r="B30">
        <v>636</v>
      </c>
      <c r="C30" t="s">
        <v>65</v>
      </c>
      <c r="D30">
        <v>467</v>
      </c>
      <c r="E30">
        <v>882</v>
      </c>
      <c r="F30">
        <v>1628</v>
      </c>
      <c r="G30">
        <v>1691</v>
      </c>
      <c r="H30" t="s">
        <v>66</v>
      </c>
      <c r="J30" t="str">
        <f t="shared" si="0"/>
        <v>iiif_url</v>
      </c>
    </row>
    <row r="31" spans="1:10" x14ac:dyDescent="0.2">
      <c r="A31" t="s">
        <v>11</v>
      </c>
      <c r="B31">
        <v>636</v>
      </c>
      <c r="C31" t="s">
        <v>67</v>
      </c>
      <c r="D31">
        <v>417</v>
      </c>
      <c r="E31">
        <v>1225</v>
      </c>
      <c r="F31">
        <v>1678</v>
      </c>
      <c r="G31">
        <v>1747</v>
      </c>
      <c r="H31" t="s">
        <v>68</v>
      </c>
      <c r="J31" t="str">
        <f t="shared" si="0"/>
        <v>iiif_url</v>
      </c>
    </row>
    <row r="32" spans="1:10" x14ac:dyDescent="0.2">
      <c r="A32" t="s">
        <v>11</v>
      </c>
      <c r="B32">
        <v>636</v>
      </c>
      <c r="C32" t="s">
        <v>69</v>
      </c>
      <c r="D32">
        <v>460</v>
      </c>
      <c r="E32">
        <v>1220</v>
      </c>
      <c r="F32">
        <v>1727</v>
      </c>
      <c r="G32">
        <v>1794</v>
      </c>
      <c r="H32" t="s">
        <v>70</v>
      </c>
      <c r="J32" t="str">
        <f t="shared" si="0"/>
        <v>iiif_url</v>
      </c>
    </row>
    <row r="33" spans="1:10" x14ac:dyDescent="0.2">
      <c r="A33" t="s">
        <v>11</v>
      </c>
      <c r="B33">
        <v>636</v>
      </c>
      <c r="C33" t="s">
        <v>71</v>
      </c>
      <c r="D33">
        <v>466</v>
      </c>
      <c r="E33">
        <v>851</v>
      </c>
      <c r="F33">
        <v>1775</v>
      </c>
      <c r="G33">
        <v>1838</v>
      </c>
      <c r="H33" t="s">
        <v>72</v>
      </c>
      <c r="J33" t="str">
        <f t="shared" si="0"/>
        <v>iiif_url</v>
      </c>
    </row>
    <row r="34" spans="1:10" x14ac:dyDescent="0.2">
      <c r="A34" t="s">
        <v>11</v>
      </c>
      <c r="B34">
        <v>636</v>
      </c>
      <c r="C34" t="s">
        <v>73</v>
      </c>
      <c r="D34">
        <v>414</v>
      </c>
      <c r="E34">
        <v>1191</v>
      </c>
      <c r="F34">
        <v>1826</v>
      </c>
      <c r="G34">
        <v>1890</v>
      </c>
      <c r="H34" t="s">
        <v>74</v>
      </c>
      <c r="J34" t="str">
        <f t="shared" ref="J34:J65" si="1">HYPERLINK("https://images.diginfra.net/iiif/NL-HaNA_1.01.02/3856/NL-HaNA_1.01.02_3856_0319.jpg/265,192,1994,3265/full/0/default.jpg", "iiif_url")</f>
        <v>iiif_url</v>
      </c>
    </row>
    <row r="35" spans="1:10" x14ac:dyDescent="0.2">
      <c r="A35" t="s">
        <v>11</v>
      </c>
      <c r="B35">
        <v>636</v>
      </c>
      <c r="C35" t="s">
        <v>75</v>
      </c>
      <c r="D35">
        <v>417</v>
      </c>
      <c r="E35">
        <v>1223</v>
      </c>
      <c r="F35">
        <v>1873</v>
      </c>
      <c r="G35">
        <v>1940</v>
      </c>
      <c r="H35" t="s">
        <v>76</v>
      </c>
      <c r="J35" t="str">
        <f t="shared" si="1"/>
        <v>iiif_url</v>
      </c>
    </row>
    <row r="36" spans="1:10" x14ac:dyDescent="0.2">
      <c r="A36" t="s">
        <v>11</v>
      </c>
      <c r="B36">
        <v>636</v>
      </c>
      <c r="C36" t="s">
        <v>77</v>
      </c>
      <c r="D36">
        <v>458</v>
      </c>
      <c r="E36">
        <v>671</v>
      </c>
      <c r="F36">
        <v>1921</v>
      </c>
      <c r="G36">
        <v>1981</v>
      </c>
      <c r="H36" t="s">
        <v>78</v>
      </c>
      <c r="J36" t="str">
        <f t="shared" si="1"/>
        <v>iiif_url</v>
      </c>
    </row>
    <row r="37" spans="1:10" x14ac:dyDescent="0.2">
      <c r="A37" t="s">
        <v>11</v>
      </c>
      <c r="B37">
        <v>636</v>
      </c>
      <c r="C37" t="s">
        <v>79</v>
      </c>
      <c r="D37">
        <v>418</v>
      </c>
      <c r="E37">
        <v>928</v>
      </c>
      <c r="F37">
        <v>1971</v>
      </c>
      <c r="G37">
        <v>2033</v>
      </c>
      <c r="H37" t="s">
        <v>80</v>
      </c>
      <c r="J37" t="str">
        <f t="shared" si="1"/>
        <v>iiif_url</v>
      </c>
    </row>
    <row r="38" spans="1:10" x14ac:dyDescent="0.2">
      <c r="A38" t="s">
        <v>11</v>
      </c>
      <c r="B38">
        <v>636</v>
      </c>
      <c r="C38" t="s">
        <v>81</v>
      </c>
      <c r="D38">
        <v>419</v>
      </c>
      <c r="E38">
        <v>1172</v>
      </c>
      <c r="F38">
        <v>2019</v>
      </c>
      <c r="G38">
        <v>2087</v>
      </c>
      <c r="H38" t="s">
        <v>82</v>
      </c>
      <c r="J38" t="str">
        <f t="shared" si="1"/>
        <v>iiif_url</v>
      </c>
    </row>
    <row r="39" spans="1:10" x14ac:dyDescent="0.2">
      <c r="A39" t="s">
        <v>11</v>
      </c>
      <c r="B39">
        <v>636</v>
      </c>
      <c r="C39" t="s">
        <v>83</v>
      </c>
      <c r="D39">
        <v>483</v>
      </c>
      <c r="E39">
        <v>1217</v>
      </c>
      <c r="F39">
        <v>2105</v>
      </c>
      <c r="G39">
        <v>2171</v>
      </c>
      <c r="H39" t="s">
        <v>84</v>
      </c>
      <c r="J39" t="str">
        <f t="shared" si="1"/>
        <v>iiif_url</v>
      </c>
    </row>
    <row r="40" spans="1:10" x14ac:dyDescent="0.2">
      <c r="A40" t="s">
        <v>11</v>
      </c>
      <c r="B40">
        <v>636</v>
      </c>
      <c r="C40" t="s">
        <v>85</v>
      </c>
      <c r="D40">
        <v>533</v>
      </c>
      <c r="E40">
        <v>1221</v>
      </c>
      <c r="F40">
        <v>2165</v>
      </c>
      <c r="G40">
        <v>2228</v>
      </c>
      <c r="H40" t="s">
        <v>86</v>
      </c>
      <c r="J40" t="str">
        <f t="shared" si="1"/>
        <v>iiif_url</v>
      </c>
    </row>
    <row r="41" spans="1:10" x14ac:dyDescent="0.2">
      <c r="A41" t="s">
        <v>11</v>
      </c>
      <c r="B41">
        <v>636</v>
      </c>
      <c r="C41" t="s">
        <v>87</v>
      </c>
      <c r="D41">
        <v>540</v>
      </c>
      <c r="E41">
        <v>1223</v>
      </c>
      <c r="F41">
        <v>2209</v>
      </c>
      <c r="G41">
        <v>2277</v>
      </c>
      <c r="H41" t="s">
        <v>88</v>
      </c>
      <c r="J41" t="str">
        <f t="shared" si="1"/>
        <v>iiif_url</v>
      </c>
    </row>
    <row r="42" spans="1:10" x14ac:dyDescent="0.2">
      <c r="A42" t="s">
        <v>11</v>
      </c>
      <c r="B42">
        <v>636</v>
      </c>
      <c r="C42" t="s">
        <v>89</v>
      </c>
      <c r="D42">
        <v>368</v>
      </c>
      <c r="E42">
        <v>1216</v>
      </c>
      <c r="F42">
        <v>2261</v>
      </c>
      <c r="G42">
        <v>2325</v>
      </c>
      <c r="H42" t="s">
        <v>90</v>
      </c>
      <c r="J42" t="str">
        <f t="shared" si="1"/>
        <v>iiif_url</v>
      </c>
    </row>
    <row r="43" spans="1:10" x14ac:dyDescent="0.2">
      <c r="A43" t="s">
        <v>11</v>
      </c>
      <c r="B43">
        <v>636</v>
      </c>
      <c r="C43" t="s">
        <v>91</v>
      </c>
      <c r="D43">
        <v>370</v>
      </c>
      <c r="E43">
        <v>591</v>
      </c>
      <c r="F43">
        <v>2308</v>
      </c>
      <c r="G43">
        <v>2371</v>
      </c>
      <c r="H43" t="s">
        <v>92</v>
      </c>
      <c r="J43" t="str">
        <f t="shared" si="1"/>
        <v>iiif_url</v>
      </c>
    </row>
    <row r="44" spans="1:10" x14ac:dyDescent="0.2">
      <c r="A44" t="s">
        <v>11</v>
      </c>
      <c r="B44">
        <v>636</v>
      </c>
      <c r="C44" t="s">
        <v>93</v>
      </c>
      <c r="D44">
        <v>429</v>
      </c>
      <c r="E44">
        <v>1223</v>
      </c>
      <c r="F44">
        <v>2404</v>
      </c>
      <c r="G44">
        <v>2468</v>
      </c>
      <c r="H44" t="s">
        <v>94</v>
      </c>
      <c r="I44">
        <v>1</v>
      </c>
      <c r="J44" t="str">
        <f t="shared" si="1"/>
        <v>iiif_url</v>
      </c>
    </row>
    <row r="45" spans="1:10" x14ac:dyDescent="0.2">
      <c r="A45" t="s">
        <v>11</v>
      </c>
      <c r="B45">
        <v>636</v>
      </c>
      <c r="C45" t="s">
        <v>95</v>
      </c>
      <c r="D45">
        <v>370</v>
      </c>
      <c r="E45">
        <v>1217</v>
      </c>
      <c r="F45">
        <v>2450</v>
      </c>
      <c r="G45">
        <v>2520</v>
      </c>
      <c r="H45" t="s">
        <v>96</v>
      </c>
      <c r="J45" t="str">
        <f t="shared" si="1"/>
        <v>iiif_url</v>
      </c>
    </row>
    <row r="46" spans="1:10" x14ac:dyDescent="0.2">
      <c r="A46" t="s">
        <v>11</v>
      </c>
      <c r="B46">
        <v>636</v>
      </c>
      <c r="C46" t="s">
        <v>97</v>
      </c>
      <c r="D46">
        <v>495</v>
      </c>
      <c r="E46">
        <v>1217</v>
      </c>
      <c r="F46">
        <v>2499</v>
      </c>
      <c r="G46">
        <v>2569</v>
      </c>
      <c r="H46" t="s">
        <v>98</v>
      </c>
      <c r="J46" t="str">
        <f t="shared" si="1"/>
        <v>iiif_url</v>
      </c>
    </row>
    <row r="47" spans="1:10" x14ac:dyDescent="0.2">
      <c r="A47" t="s">
        <v>11</v>
      </c>
      <c r="B47">
        <v>636</v>
      </c>
      <c r="C47" t="s">
        <v>99</v>
      </c>
      <c r="D47">
        <v>369</v>
      </c>
      <c r="E47">
        <v>1219</v>
      </c>
      <c r="F47">
        <v>2546</v>
      </c>
      <c r="G47">
        <v>2617</v>
      </c>
      <c r="H47" t="s">
        <v>100</v>
      </c>
      <c r="J47" t="str">
        <f t="shared" si="1"/>
        <v>iiif_url</v>
      </c>
    </row>
    <row r="48" spans="1:10" x14ac:dyDescent="0.2">
      <c r="A48" t="s">
        <v>11</v>
      </c>
      <c r="B48">
        <v>636</v>
      </c>
      <c r="C48" t="s">
        <v>101</v>
      </c>
      <c r="D48">
        <v>365</v>
      </c>
      <c r="E48">
        <v>1218</v>
      </c>
      <c r="F48">
        <v>2596</v>
      </c>
      <c r="G48">
        <v>2665</v>
      </c>
      <c r="H48" t="s">
        <v>102</v>
      </c>
      <c r="J48" t="str">
        <f t="shared" si="1"/>
        <v>iiif_url</v>
      </c>
    </row>
    <row r="49" spans="1:10" x14ac:dyDescent="0.2">
      <c r="A49" t="s">
        <v>11</v>
      </c>
      <c r="B49">
        <v>636</v>
      </c>
      <c r="C49" t="s">
        <v>103</v>
      </c>
      <c r="D49">
        <v>422</v>
      </c>
      <c r="E49">
        <v>1155</v>
      </c>
      <c r="F49">
        <v>2645</v>
      </c>
      <c r="G49">
        <v>2712</v>
      </c>
      <c r="H49" t="s">
        <v>104</v>
      </c>
      <c r="J49" t="str">
        <f t="shared" si="1"/>
        <v>iiif_url</v>
      </c>
    </row>
    <row r="50" spans="1:10" x14ac:dyDescent="0.2">
      <c r="A50" t="s">
        <v>11</v>
      </c>
      <c r="B50">
        <v>636</v>
      </c>
      <c r="C50" t="s">
        <v>105</v>
      </c>
      <c r="D50">
        <v>431</v>
      </c>
      <c r="E50">
        <v>1223</v>
      </c>
      <c r="F50">
        <v>2746</v>
      </c>
      <c r="G50">
        <v>2810</v>
      </c>
      <c r="H50" t="s">
        <v>106</v>
      </c>
      <c r="I50">
        <v>1</v>
      </c>
      <c r="J50" t="str">
        <f t="shared" si="1"/>
        <v>iiif_url</v>
      </c>
    </row>
    <row r="51" spans="1:10" x14ac:dyDescent="0.2">
      <c r="A51" t="s">
        <v>11</v>
      </c>
      <c r="B51">
        <v>636</v>
      </c>
      <c r="C51" t="s">
        <v>107</v>
      </c>
      <c r="D51">
        <v>382</v>
      </c>
      <c r="E51">
        <v>1213</v>
      </c>
      <c r="F51">
        <v>2788</v>
      </c>
      <c r="G51">
        <v>2860</v>
      </c>
      <c r="H51" t="s">
        <v>108</v>
      </c>
      <c r="J51" t="str">
        <f t="shared" si="1"/>
        <v>iiif_url</v>
      </c>
    </row>
    <row r="52" spans="1:10" x14ac:dyDescent="0.2">
      <c r="A52" t="s">
        <v>11</v>
      </c>
      <c r="B52">
        <v>636</v>
      </c>
      <c r="C52" t="s">
        <v>109</v>
      </c>
      <c r="D52">
        <v>491</v>
      </c>
      <c r="E52">
        <v>1223</v>
      </c>
      <c r="F52">
        <v>2839</v>
      </c>
      <c r="G52">
        <v>2908</v>
      </c>
      <c r="H52" t="s">
        <v>110</v>
      </c>
      <c r="J52" t="str">
        <f t="shared" si="1"/>
        <v>iiif_url</v>
      </c>
    </row>
    <row r="53" spans="1:10" x14ac:dyDescent="0.2">
      <c r="A53" t="s">
        <v>11</v>
      </c>
      <c r="B53">
        <v>636</v>
      </c>
      <c r="C53" t="s">
        <v>111</v>
      </c>
      <c r="D53">
        <v>366</v>
      </c>
      <c r="E53">
        <v>1215</v>
      </c>
      <c r="F53">
        <v>2888</v>
      </c>
      <c r="G53">
        <v>2954</v>
      </c>
      <c r="H53" t="s">
        <v>112</v>
      </c>
      <c r="J53" t="str">
        <f t="shared" si="1"/>
        <v>iiif_url</v>
      </c>
    </row>
    <row r="54" spans="1:10" x14ac:dyDescent="0.2">
      <c r="A54" t="s">
        <v>11</v>
      </c>
      <c r="B54">
        <v>636</v>
      </c>
      <c r="C54" t="s">
        <v>113</v>
      </c>
      <c r="D54">
        <v>369</v>
      </c>
      <c r="E54">
        <v>1217</v>
      </c>
      <c r="F54">
        <v>2937</v>
      </c>
      <c r="G54">
        <v>3004</v>
      </c>
      <c r="H54" t="s">
        <v>114</v>
      </c>
      <c r="J54" t="str">
        <f t="shared" si="1"/>
        <v>iiif_url</v>
      </c>
    </row>
    <row r="55" spans="1:10" x14ac:dyDescent="0.2">
      <c r="A55" t="s">
        <v>11</v>
      </c>
      <c r="B55">
        <v>636</v>
      </c>
      <c r="C55" t="s">
        <v>115</v>
      </c>
      <c r="D55">
        <v>368</v>
      </c>
      <c r="E55">
        <v>1220</v>
      </c>
      <c r="F55">
        <v>2986</v>
      </c>
      <c r="G55">
        <v>3053</v>
      </c>
      <c r="H55" t="s">
        <v>116</v>
      </c>
      <c r="J55" t="str">
        <f t="shared" si="1"/>
        <v>iiif_url</v>
      </c>
    </row>
    <row r="56" spans="1:10" x14ac:dyDescent="0.2">
      <c r="A56" t="s">
        <v>11</v>
      </c>
      <c r="B56">
        <v>636</v>
      </c>
      <c r="C56" t="s">
        <v>117</v>
      </c>
      <c r="D56">
        <v>369</v>
      </c>
      <c r="E56">
        <v>589</v>
      </c>
      <c r="F56">
        <v>3035</v>
      </c>
      <c r="G56">
        <v>3097</v>
      </c>
      <c r="H56" t="s">
        <v>118</v>
      </c>
      <c r="J56" t="str">
        <f t="shared" si="1"/>
        <v>iiif_url</v>
      </c>
    </row>
    <row r="57" spans="1:10" x14ac:dyDescent="0.2">
      <c r="A57" t="s">
        <v>11</v>
      </c>
      <c r="B57">
        <v>636</v>
      </c>
      <c r="C57" t="s">
        <v>119</v>
      </c>
      <c r="D57">
        <v>420</v>
      </c>
      <c r="E57">
        <v>1165</v>
      </c>
      <c r="F57">
        <v>3082</v>
      </c>
      <c r="G57">
        <v>3153</v>
      </c>
      <c r="H57" t="s">
        <v>104</v>
      </c>
      <c r="J57" t="str">
        <f t="shared" si="1"/>
        <v>iiif_url</v>
      </c>
    </row>
    <row r="58" spans="1:10" x14ac:dyDescent="0.2">
      <c r="A58" t="s">
        <v>11</v>
      </c>
      <c r="B58">
        <v>636</v>
      </c>
      <c r="C58" t="s">
        <v>120</v>
      </c>
      <c r="D58">
        <v>433</v>
      </c>
      <c r="E58">
        <v>1218</v>
      </c>
      <c r="F58">
        <v>3181</v>
      </c>
      <c r="G58">
        <v>3249</v>
      </c>
      <c r="H58" t="s">
        <v>121</v>
      </c>
      <c r="I58">
        <v>1</v>
      </c>
      <c r="J58" t="str">
        <f t="shared" si="1"/>
        <v>iiif_url</v>
      </c>
    </row>
    <row r="59" spans="1:10" x14ac:dyDescent="0.2">
      <c r="A59" t="s">
        <v>11</v>
      </c>
      <c r="B59">
        <v>636</v>
      </c>
      <c r="C59" t="s">
        <v>122</v>
      </c>
      <c r="D59">
        <v>464</v>
      </c>
      <c r="E59">
        <v>1215</v>
      </c>
      <c r="F59">
        <v>3230</v>
      </c>
      <c r="G59">
        <v>3301</v>
      </c>
      <c r="H59" t="s">
        <v>123</v>
      </c>
      <c r="J59" t="str">
        <f t="shared" si="1"/>
        <v>iiif_url</v>
      </c>
    </row>
    <row r="60" spans="1:10" x14ac:dyDescent="0.2">
      <c r="A60" t="s">
        <v>11</v>
      </c>
      <c r="B60">
        <v>636</v>
      </c>
      <c r="C60" t="s">
        <v>124</v>
      </c>
      <c r="D60">
        <v>471</v>
      </c>
      <c r="E60">
        <v>1214</v>
      </c>
      <c r="F60">
        <v>3278</v>
      </c>
      <c r="G60">
        <v>3350</v>
      </c>
      <c r="H60" t="s">
        <v>125</v>
      </c>
      <c r="J60" t="str">
        <f t="shared" si="1"/>
        <v>iiif_url</v>
      </c>
    </row>
    <row r="61" spans="1:10" x14ac:dyDescent="0.2">
      <c r="A61" t="s">
        <v>11</v>
      </c>
      <c r="B61">
        <v>636</v>
      </c>
      <c r="C61" t="s">
        <v>126</v>
      </c>
      <c r="D61">
        <v>1300</v>
      </c>
      <c r="E61">
        <v>2156</v>
      </c>
      <c r="F61">
        <v>379</v>
      </c>
      <c r="G61">
        <v>449</v>
      </c>
      <c r="H61" t="s">
        <v>127</v>
      </c>
      <c r="J61" t="str">
        <f t="shared" si="1"/>
        <v>iiif_url</v>
      </c>
    </row>
    <row r="62" spans="1:10" x14ac:dyDescent="0.2">
      <c r="A62" t="s">
        <v>11</v>
      </c>
      <c r="B62">
        <v>636</v>
      </c>
      <c r="C62" t="s">
        <v>128</v>
      </c>
      <c r="D62">
        <v>1301</v>
      </c>
      <c r="E62">
        <v>2152</v>
      </c>
      <c r="F62">
        <v>426</v>
      </c>
      <c r="G62">
        <v>498</v>
      </c>
      <c r="H62" t="s">
        <v>129</v>
      </c>
      <c r="J62" t="str">
        <f t="shared" si="1"/>
        <v>iiif_url</v>
      </c>
    </row>
    <row r="63" spans="1:10" x14ac:dyDescent="0.2">
      <c r="A63" t="s">
        <v>11</v>
      </c>
      <c r="B63">
        <v>636</v>
      </c>
      <c r="C63" t="s">
        <v>130</v>
      </c>
      <c r="D63">
        <v>1303</v>
      </c>
      <c r="E63">
        <v>2020</v>
      </c>
      <c r="F63">
        <v>472</v>
      </c>
      <c r="G63">
        <v>542</v>
      </c>
      <c r="H63" t="s">
        <v>131</v>
      </c>
      <c r="J63" t="str">
        <f t="shared" si="1"/>
        <v>iiif_url</v>
      </c>
    </row>
    <row r="64" spans="1:10" x14ac:dyDescent="0.2">
      <c r="A64" t="s">
        <v>11</v>
      </c>
      <c r="B64">
        <v>636</v>
      </c>
      <c r="C64" t="s">
        <v>132</v>
      </c>
      <c r="D64">
        <v>1357</v>
      </c>
      <c r="E64">
        <v>2084</v>
      </c>
      <c r="F64">
        <v>523</v>
      </c>
      <c r="G64">
        <v>593</v>
      </c>
      <c r="H64" t="s">
        <v>104</v>
      </c>
      <c r="J64" t="str">
        <f t="shared" si="1"/>
        <v>iiif_url</v>
      </c>
    </row>
    <row r="65" spans="1:10" x14ac:dyDescent="0.2">
      <c r="A65" t="s">
        <v>11</v>
      </c>
      <c r="B65">
        <v>636</v>
      </c>
      <c r="C65" t="s">
        <v>133</v>
      </c>
      <c r="D65">
        <v>1407</v>
      </c>
      <c r="E65">
        <v>2149</v>
      </c>
      <c r="F65">
        <v>620</v>
      </c>
      <c r="G65">
        <v>689</v>
      </c>
      <c r="H65" t="s">
        <v>134</v>
      </c>
      <c r="I65">
        <v>1</v>
      </c>
      <c r="J65" t="str">
        <f t="shared" si="1"/>
        <v>iiif_url</v>
      </c>
    </row>
    <row r="66" spans="1:10" x14ac:dyDescent="0.2">
      <c r="A66" t="s">
        <v>11</v>
      </c>
      <c r="B66">
        <v>636</v>
      </c>
      <c r="C66" t="s">
        <v>135</v>
      </c>
      <c r="D66">
        <v>1352</v>
      </c>
      <c r="E66">
        <v>2152</v>
      </c>
      <c r="F66">
        <v>671</v>
      </c>
      <c r="G66">
        <v>739</v>
      </c>
      <c r="H66" t="s">
        <v>136</v>
      </c>
      <c r="J66" t="str">
        <f t="shared" ref="J66:J97" si="2">HYPERLINK("https://images.diginfra.net/iiif/NL-HaNA_1.01.02/3856/NL-HaNA_1.01.02_3856_0319.jpg/265,192,1994,3265/full/0/default.jpg", "iiif_url")</f>
        <v>iiif_url</v>
      </c>
    </row>
    <row r="67" spans="1:10" x14ac:dyDescent="0.2">
      <c r="A67" t="s">
        <v>11</v>
      </c>
      <c r="B67">
        <v>636</v>
      </c>
      <c r="C67" t="s">
        <v>137</v>
      </c>
      <c r="D67">
        <v>1424</v>
      </c>
      <c r="E67">
        <v>2146</v>
      </c>
      <c r="F67">
        <v>717</v>
      </c>
      <c r="G67">
        <v>786</v>
      </c>
      <c r="H67" t="s">
        <v>138</v>
      </c>
      <c r="J67" t="str">
        <f t="shared" si="2"/>
        <v>iiif_url</v>
      </c>
    </row>
    <row r="68" spans="1:10" x14ac:dyDescent="0.2">
      <c r="A68" t="s">
        <v>11</v>
      </c>
      <c r="B68">
        <v>636</v>
      </c>
      <c r="C68" t="s">
        <v>139</v>
      </c>
      <c r="D68">
        <v>1301</v>
      </c>
      <c r="E68">
        <v>2153</v>
      </c>
      <c r="F68">
        <v>765</v>
      </c>
      <c r="G68">
        <v>832</v>
      </c>
      <c r="H68" t="s">
        <v>140</v>
      </c>
      <c r="J68" t="str">
        <f t="shared" si="2"/>
        <v>iiif_url</v>
      </c>
    </row>
    <row r="69" spans="1:10" x14ac:dyDescent="0.2">
      <c r="A69" t="s">
        <v>11</v>
      </c>
      <c r="B69">
        <v>636</v>
      </c>
      <c r="C69" t="s">
        <v>141</v>
      </c>
      <c r="D69">
        <v>1302</v>
      </c>
      <c r="E69">
        <v>1883</v>
      </c>
      <c r="F69">
        <v>812</v>
      </c>
      <c r="G69">
        <v>880</v>
      </c>
      <c r="H69" t="s">
        <v>142</v>
      </c>
      <c r="J69" t="str">
        <f t="shared" si="2"/>
        <v>iiif_url</v>
      </c>
    </row>
    <row r="70" spans="1:10" x14ac:dyDescent="0.2">
      <c r="A70" t="s">
        <v>11</v>
      </c>
      <c r="B70">
        <v>636</v>
      </c>
      <c r="C70" t="s">
        <v>143</v>
      </c>
      <c r="D70">
        <v>1359</v>
      </c>
      <c r="E70">
        <v>2086</v>
      </c>
      <c r="F70">
        <v>863</v>
      </c>
      <c r="G70">
        <v>931</v>
      </c>
      <c r="H70" t="s">
        <v>144</v>
      </c>
      <c r="J70" t="str">
        <f t="shared" si="2"/>
        <v>iiif_url</v>
      </c>
    </row>
    <row r="71" spans="1:10" x14ac:dyDescent="0.2">
      <c r="A71" t="s">
        <v>11</v>
      </c>
      <c r="B71">
        <v>636</v>
      </c>
      <c r="C71" t="s">
        <v>145</v>
      </c>
      <c r="D71">
        <v>1376</v>
      </c>
      <c r="E71">
        <v>2149</v>
      </c>
      <c r="F71">
        <v>959</v>
      </c>
      <c r="G71">
        <v>1025</v>
      </c>
      <c r="H71" t="s">
        <v>146</v>
      </c>
      <c r="I71">
        <v>1</v>
      </c>
      <c r="J71" t="str">
        <f t="shared" si="2"/>
        <v>iiif_url</v>
      </c>
    </row>
    <row r="72" spans="1:10" x14ac:dyDescent="0.2">
      <c r="A72" t="s">
        <v>11</v>
      </c>
      <c r="B72">
        <v>636</v>
      </c>
      <c r="C72" t="s">
        <v>147</v>
      </c>
      <c r="D72">
        <v>1333</v>
      </c>
      <c r="E72">
        <v>2145</v>
      </c>
      <c r="F72">
        <v>1010</v>
      </c>
      <c r="G72">
        <v>1076</v>
      </c>
      <c r="H72" t="s">
        <v>148</v>
      </c>
      <c r="J72" t="str">
        <f t="shared" si="2"/>
        <v>iiif_url</v>
      </c>
    </row>
    <row r="73" spans="1:10" x14ac:dyDescent="0.2">
      <c r="A73" t="s">
        <v>11</v>
      </c>
      <c r="B73">
        <v>636</v>
      </c>
      <c r="C73" t="s">
        <v>149</v>
      </c>
      <c r="D73">
        <v>1418</v>
      </c>
      <c r="E73">
        <v>2141</v>
      </c>
      <c r="F73">
        <v>1058</v>
      </c>
      <c r="G73">
        <v>1127</v>
      </c>
      <c r="H73" t="s">
        <v>150</v>
      </c>
      <c r="J73" t="str">
        <f t="shared" si="2"/>
        <v>iiif_url</v>
      </c>
    </row>
    <row r="74" spans="1:10" x14ac:dyDescent="0.2">
      <c r="A74" t="s">
        <v>11</v>
      </c>
      <c r="B74">
        <v>636</v>
      </c>
      <c r="C74" t="s">
        <v>151</v>
      </c>
      <c r="D74">
        <v>1299</v>
      </c>
      <c r="E74">
        <v>2148</v>
      </c>
      <c r="F74">
        <v>1105</v>
      </c>
      <c r="G74">
        <v>1171</v>
      </c>
      <c r="H74" t="s">
        <v>152</v>
      </c>
      <c r="J74" t="str">
        <f t="shared" si="2"/>
        <v>iiif_url</v>
      </c>
    </row>
    <row r="75" spans="1:10" x14ac:dyDescent="0.2">
      <c r="A75" t="s">
        <v>11</v>
      </c>
      <c r="B75">
        <v>636</v>
      </c>
      <c r="C75" t="s">
        <v>153</v>
      </c>
      <c r="D75">
        <v>1302</v>
      </c>
      <c r="E75">
        <v>2148</v>
      </c>
      <c r="F75">
        <v>1151</v>
      </c>
      <c r="G75">
        <v>1224</v>
      </c>
      <c r="H75" t="s">
        <v>154</v>
      </c>
      <c r="J75" t="str">
        <f t="shared" si="2"/>
        <v>iiif_url</v>
      </c>
    </row>
    <row r="76" spans="1:10" x14ac:dyDescent="0.2">
      <c r="A76" t="s">
        <v>11</v>
      </c>
      <c r="B76">
        <v>636</v>
      </c>
      <c r="C76" t="s">
        <v>155</v>
      </c>
      <c r="D76">
        <v>1298</v>
      </c>
      <c r="E76">
        <v>1715</v>
      </c>
      <c r="F76">
        <v>1199</v>
      </c>
      <c r="G76">
        <v>1262</v>
      </c>
      <c r="H76" t="s">
        <v>156</v>
      </c>
      <c r="J76" t="str">
        <f t="shared" si="2"/>
        <v>iiif_url</v>
      </c>
    </row>
    <row r="77" spans="1:10" x14ac:dyDescent="0.2">
      <c r="A77" t="s">
        <v>11</v>
      </c>
      <c r="B77">
        <v>636</v>
      </c>
      <c r="C77" t="s">
        <v>157</v>
      </c>
      <c r="D77">
        <v>1354</v>
      </c>
      <c r="E77">
        <v>2083</v>
      </c>
      <c r="F77">
        <v>1247</v>
      </c>
      <c r="G77">
        <v>1316</v>
      </c>
      <c r="H77" t="s">
        <v>104</v>
      </c>
      <c r="J77" t="str">
        <f t="shared" si="2"/>
        <v>iiif_url</v>
      </c>
    </row>
    <row r="78" spans="1:10" x14ac:dyDescent="0.2">
      <c r="A78" t="s">
        <v>11</v>
      </c>
      <c r="B78">
        <v>636</v>
      </c>
      <c r="C78" t="s">
        <v>158</v>
      </c>
      <c r="D78">
        <v>1381</v>
      </c>
      <c r="E78">
        <v>2153</v>
      </c>
      <c r="F78">
        <v>1341</v>
      </c>
      <c r="G78">
        <v>1412</v>
      </c>
      <c r="H78" t="s">
        <v>159</v>
      </c>
      <c r="I78">
        <v>1</v>
      </c>
      <c r="J78" t="str">
        <f t="shared" si="2"/>
        <v>iiif_url</v>
      </c>
    </row>
    <row r="79" spans="1:10" x14ac:dyDescent="0.2">
      <c r="A79" t="s">
        <v>11</v>
      </c>
      <c r="B79">
        <v>636</v>
      </c>
      <c r="C79" t="s">
        <v>160</v>
      </c>
      <c r="D79">
        <v>1336</v>
      </c>
      <c r="E79">
        <v>2148</v>
      </c>
      <c r="F79">
        <v>1389</v>
      </c>
      <c r="G79">
        <v>1461</v>
      </c>
      <c r="H79" t="s">
        <v>161</v>
      </c>
      <c r="J79" t="str">
        <f t="shared" si="2"/>
        <v>iiif_url</v>
      </c>
    </row>
    <row r="80" spans="1:10" x14ac:dyDescent="0.2">
      <c r="A80" t="s">
        <v>11</v>
      </c>
      <c r="B80">
        <v>636</v>
      </c>
      <c r="C80" t="s">
        <v>162</v>
      </c>
      <c r="D80">
        <v>1415</v>
      </c>
      <c r="E80">
        <v>2148</v>
      </c>
      <c r="F80">
        <v>1439</v>
      </c>
      <c r="G80">
        <v>1509</v>
      </c>
      <c r="H80" t="s">
        <v>163</v>
      </c>
      <c r="J80" t="str">
        <f t="shared" si="2"/>
        <v>iiif_url</v>
      </c>
    </row>
    <row r="81" spans="1:10" x14ac:dyDescent="0.2">
      <c r="A81" t="s">
        <v>11</v>
      </c>
      <c r="B81">
        <v>636</v>
      </c>
      <c r="C81" t="s">
        <v>164</v>
      </c>
      <c r="D81">
        <v>1294</v>
      </c>
      <c r="E81">
        <v>2145</v>
      </c>
      <c r="F81">
        <v>1488</v>
      </c>
      <c r="G81">
        <v>1556</v>
      </c>
      <c r="H81" t="s">
        <v>165</v>
      </c>
      <c r="J81" t="str">
        <f t="shared" si="2"/>
        <v>iiif_url</v>
      </c>
    </row>
    <row r="82" spans="1:10" x14ac:dyDescent="0.2">
      <c r="A82" t="s">
        <v>11</v>
      </c>
      <c r="B82">
        <v>636</v>
      </c>
      <c r="C82" t="s">
        <v>166</v>
      </c>
      <c r="D82">
        <v>1299</v>
      </c>
      <c r="E82">
        <v>1473</v>
      </c>
      <c r="F82">
        <v>1537</v>
      </c>
      <c r="G82">
        <v>1599</v>
      </c>
      <c r="H82" t="s">
        <v>167</v>
      </c>
      <c r="J82" t="str">
        <f t="shared" si="2"/>
        <v>iiif_url</v>
      </c>
    </row>
    <row r="83" spans="1:10" x14ac:dyDescent="0.2">
      <c r="A83" t="s">
        <v>11</v>
      </c>
      <c r="B83">
        <v>636</v>
      </c>
      <c r="C83" t="s">
        <v>168</v>
      </c>
      <c r="D83">
        <v>1352</v>
      </c>
      <c r="E83">
        <v>2085</v>
      </c>
      <c r="F83">
        <v>1586</v>
      </c>
      <c r="G83">
        <v>1654</v>
      </c>
      <c r="H83" t="s">
        <v>104</v>
      </c>
      <c r="J83" t="str">
        <f t="shared" si="2"/>
        <v>iiif_url</v>
      </c>
    </row>
    <row r="84" spans="1:10" x14ac:dyDescent="0.2">
      <c r="A84" t="s">
        <v>11</v>
      </c>
      <c r="B84">
        <v>636</v>
      </c>
      <c r="C84" t="s">
        <v>169</v>
      </c>
      <c r="D84">
        <v>1391</v>
      </c>
      <c r="E84">
        <v>2145</v>
      </c>
      <c r="F84">
        <v>1682</v>
      </c>
      <c r="G84">
        <v>1751</v>
      </c>
      <c r="H84" t="s">
        <v>170</v>
      </c>
      <c r="I84">
        <v>1</v>
      </c>
      <c r="J84" t="str">
        <f t="shared" si="2"/>
        <v>iiif_url</v>
      </c>
    </row>
    <row r="85" spans="1:10" x14ac:dyDescent="0.2">
      <c r="A85" t="s">
        <v>11</v>
      </c>
      <c r="B85">
        <v>636</v>
      </c>
      <c r="C85" t="s">
        <v>171</v>
      </c>
      <c r="D85">
        <v>1402</v>
      </c>
      <c r="E85">
        <v>2147</v>
      </c>
      <c r="F85">
        <v>1732</v>
      </c>
      <c r="G85">
        <v>1800</v>
      </c>
      <c r="H85" t="s">
        <v>172</v>
      </c>
      <c r="J85" t="str">
        <f t="shared" si="2"/>
        <v>iiif_url</v>
      </c>
    </row>
    <row r="86" spans="1:10" x14ac:dyDescent="0.2">
      <c r="A86" t="s">
        <v>11</v>
      </c>
      <c r="B86">
        <v>636</v>
      </c>
      <c r="C86" t="s">
        <v>173</v>
      </c>
      <c r="D86">
        <v>1415</v>
      </c>
      <c r="E86">
        <v>2145</v>
      </c>
      <c r="F86">
        <v>1779</v>
      </c>
      <c r="G86">
        <v>1849</v>
      </c>
      <c r="H86" t="s">
        <v>174</v>
      </c>
      <c r="J86" t="str">
        <f t="shared" si="2"/>
        <v>iiif_url</v>
      </c>
    </row>
    <row r="87" spans="1:10" x14ac:dyDescent="0.2">
      <c r="A87" t="s">
        <v>11</v>
      </c>
      <c r="B87">
        <v>636</v>
      </c>
      <c r="C87" t="s">
        <v>175</v>
      </c>
      <c r="D87">
        <v>1298</v>
      </c>
      <c r="E87">
        <v>1645</v>
      </c>
      <c r="F87">
        <v>1830</v>
      </c>
      <c r="G87">
        <v>1891</v>
      </c>
      <c r="H87" t="s">
        <v>176</v>
      </c>
      <c r="J87" t="str">
        <f t="shared" si="2"/>
        <v>iiif_url</v>
      </c>
    </row>
    <row r="88" spans="1:10" x14ac:dyDescent="0.2">
      <c r="A88" t="s">
        <v>11</v>
      </c>
      <c r="B88">
        <v>636</v>
      </c>
      <c r="C88" t="s">
        <v>177</v>
      </c>
      <c r="D88">
        <v>1352</v>
      </c>
      <c r="E88">
        <v>2083</v>
      </c>
      <c r="F88">
        <v>1878</v>
      </c>
      <c r="G88">
        <v>1946</v>
      </c>
      <c r="H88" t="s">
        <v>178</v>
      </c>
      <c r="J88" t="str">
        <f t="shared" si="2"/>
        <v>iiif_url</v>
      </c>
    </row>
    <row r="89" spans="1:10" x14ac:dyDescent="0.2">
      <c r="A89" t="s">
        <v>11</v>
      </c>
      <c r="B89">
        <v>636</v>
      </c>
      <c r="C89" t="s">
        <v>179</v>
      </c>
      <c r="D89">
        <v>1401</v>
      </c>
      <c r="E89">
        <v>2145</v>
      </c>
      <c r="F89">
        <v>1973</v>
      </c>
      <c r="G89">
        <v>2043</v>
      </c>
      <c r="H89" t="s">
        <v>180</v>
      </c>
      <c r="I89">
        <v>1</v>
      </c>
      <c r="J89" t="str">
        <f t="shared" si="2"/>
        <v>iiif_url</v>
      </c>
    </row>
    <row r="90" spans="1:10" x14ac:dyDescent="0.2">
      <c r="A90" t="s">
        <v>11</v>
      </c>
      <c r="B90">
        <v>636</v>
      </c>
      <c r="C90" t="s">
        <v>181</v>
      </c>
      <c r="D90">
        <v>1415</v>
      </c>
      <c r="E90">
        <v>2144</v>
      </c>
      <c r="F90">
        <v>2020</v>
      </c>
      <c r="G90">
        <v>2090</v>
      </c>
      <c r="H90" t="s">
        <v>182</v>
      </c>
      <c r="J90" t="str">
        <f t="shared" si="2"/>
        <v>iiif_url</v>
      </c>
    </row>
    <row r="91" spans="1:10" x14ac:dyDescent="0.2">
      <c r="A91" t="s">
        <v>11</v>
      </c>
      <c r="B91">
        <v>636</v>
      </c>
      <c r="C91" t="s">
        <v>183</v>
      </c>
      <c r="D91">
        <v>1421</v>
      </c>
      <c r="E91">
        <v>2144</v>
      </c>
      <c r="F91">
        <v>2066</v>
      </c>
      <c r="G91">
        <v>2139</v>
      </c>
      <c r="H91" t="s">
        <v>184</v>
      </c>
      <c r="J91" t="str">
        <f t="shared" si="2"/>
        <v>iiif_url</v>
      </c>
    </row>
    <row r="92" spans="1:10" x14ac:dyDescent="0.2">
      <c r="A92" t="s">
        <v>11</v>
      </c>
      <c r="B92">
        <v>636</v>
      </c>
      <c r="C92" t="s">
        <v>185</v>
      </c>
      <c r="D92">
        <v>1294</v>
      </c>
      <c r="E92">
        <v>2147</v>
      </c>
      <c r="F92">
        <v>2117</v>
      </c>
      <c r="G92">
        <v>2184</v>
      </c>
      <c r="H92" t="s">
        <v>186</v>
      </c>
      <c r="J92" t="str">
        <f t="shared" si="2"/>
        <v>iiif_url</v>
      </c>
    </row>
    <row r="93" spans="1:10" x14ac:dyDescent="0.2">
      <c r="A93" t="s">
        <v>11</v>
      </c>
      <c r="B93">
        <v>636</v>
      </c>
      <c r="C93" t="s">
        <v>187</v>
      </c>
      <c r="D93">
        <v>1294</v>
      </c>
      <c r="E93">
        <v>2148</v>
      </c>
      <c r="F93">
        <v>2166</v>
      </c>
      <c r="G93">
        <v>2236</v>
      </c>
      <c r="H93" t="s">
        <v>188</v>
      </c>
      <c r="J93" t="str">
        <f t="shared" si="2"/>
        <v>iiif_url</v>
      </c>
    </row>
    <row r="94" spans="1:10" x14ac:dyDescent="0.2">
      <c r="A94" t="s">
        <v>11</v>
      </c>
      <c r="B94">
        <v>636</v>
      </c>
      <c r="C94" t="s">
        <v>189</v>
      </c>
      <c r="D94">
        <v>1295</v>
      </c>
      <c r="E94">
        <v>2148</v>
      </c>
      <c r="F94">
        <v>2214</v>
      </c>
      <c r="G94">
        <v>2284</v>
      </c>
      <c r="H94" t="s">
        <v>190</v>
      </c>
      <c r="J94" t="str">
        <f t="shared" si="2"/>
        <v>iiif_url</v>
      </c>
    </row>
    <row r="95" spans="1:10" x14ac:dyDescent="0.2">
      <c r="A95" t="s">
        <v>11</v>
      </c>
      <c r="B95">
        <v>636</v>
      </c>
      <c r="C95" t="s">
        <v>191</v>
      </c>
      <c r="D95">
        <v>1300</v>
      </c>
      <c r="E95">
        <v>2146</v>
      </c>
      <c r="F95">
        <v>2263</v>
      </c>
      <c r="G95">
        <v>2334</v>
      </c>
      <c r="H95" t="s">
        <v>192</v>
      </c>
      <c r="J95" t="str">
        <f t="shared" si="2"/>
        <v>iiif_url</v>
      </c>
    </row>
    <row r="96" spans="1:10" x14ac:dyDescent="0.2">
      <c r="A96" t="s">
        <v>11</v>
      </c>
      <c r="B96">
        <v>636</v>
      </c>
      <c r="C96" t="s">
        <v>193</v>
      </c>
      <c r="D96">
        <v>1296</v>
      </c>
      <c r="E96">
        <v>2143</v>
      </c>
      <c r="F96">
        <v>2311</v>
      </c>
      <c r="G96">
        <v>2381</v>
      </c>
      <c r="H96" t="s">
        <v>194</v>
      </c>
      <c r="J96" t="str">
        <f t="shared" si="2"/>
        <v>iiif_url</v>
      </c>
    </row>
    <row r="97" spans="1:10" x14ac:dyDescent="0.2">
      <c r="A97" t="s">
        <v>11</v>
      </c>
      <c r="B97">
        <v>636</v>
      </c>
      <c r="C97" t="s">
        <v>195</v>
      </c>
      <c r="D97">
        <v>1293</v>
      </c>
      <c r="E97">
        <v>2147</v>
      </c>
      <c r="F97">
        <v>2360</v>
      </c>
      <c r="G97">
        <v>2430</v>
      </c>
      <c r="H97" t="s">
        <v>196</v>
      </c>
      <c r="J97" t="str">
        <f t="shared" si="2"/>
        <v>iiif_url</v>
      </c>
    </row>
    <row r="98" spans="1:10" x14ac:dyDescent="0.2">
      <c r="A98" t="s">
        <v>11</v>
      </c>
      <c r="B98">
        <v>636</v>
      </c>
      <c r="C98" t="s">
        <v>197</v>
      </c>
      <c r="D98">
        <v>1294</v>
      </c>
      <c r="E98">
        <v>2147</v>
      </c>
      <c r="F98">
        <v>2407</v>
      </c>
      <c r="G98">
        <v>2481</v>
      </c>
      <c r="H98" t="s">
        <v>198</v>
      </c>
      <c r="J98" t="str">
        <f t="shared" ref="J98:J115" si="3">HYPERLINK("https://images.diginfra.net/iiif/NL-HaNA_1.01.02/3856/NL-HaNA_1.01.02_3856_0319.jpg/265,192,1994,3265/full/0/default.jpg", "iiif_url")</f>
        <v>iiif_url</v>
      </c>
    </row>
    <row r="99" spans="1:10" x14ac:dyDescent="0.2">
      <c r="A99" t="s">
        <v>11</v>
      </c>
      <c r="B99">
        <v>636</v>
      </c>
      <c r="C99" t="s">
        <v>199</v>
      </c>
      <c r="D99">
        <v>1296</v>
      </c>
      <c r="E99">
        <v>2139</v>
      </c>
      <c r="F99">
        <v>2456</v>
      </c>
      <c r="G99">
        <v>2528</v>
      </c>
      <c r="H99" t="s">
        <v>200</v>
      </c>
      <c r="J99" t="str">
        <f t="shared" si="3"/>
        <v>iiif_url</v>
      </c>
    </row>
    <row r="100" spans="1:10" x14ac:dyDescent="0.2">
      <c r="A100" t="s">
        <v>11</v>
      </c>
      <c r="B100">
        <v>636</v>
      </c>
      <c r="C100" t="s">
        <v>201</v>
      </c>
      <c r="D100">
        <v>1295</v>
      </c>
      <c r="E100">
        <v>2147</v>
      </c>
      <c r="F100">
        <v>2505</v>
      </c>
      <c r="G100">
        <v>2577</v>
      </c>
      <c r="H100" t="s">
        <v>202</v>
      </c>
      <c r="J100" t="str">
        <f t="shared" si="3"/>
        <v>iiif_url</v>
      </c>
    </row>
    <row r="101" spans="1:10" x14ac:dyDescent="0.2">
      <c r="A101" t="s">
        <v>11</v>
      </c>
      <c r="B101">
        <v>636</v>
      </c>
      <c r="C101" t="s">
        <v>203</v>
      </c>
      <c r="D101">
        <v>1299</v>
      </c>
      <c r="E101">
        <v>2147</v>
      </c>
      <c r="F101">
        <v>2555</v>
      </c>
      <c r="G101">
        <v>2625</v>
      </c>
      <c r="H101" t="s">
        <v>204</v>
      </c>
      <c r="J101" t="str">
        <f t="shared" si="3"/>
        <v>iiif_url</v>
      </c>
    </row>
    <row r="102" spans="1:10" x14ac:dyDescent="0.2">
      <c r="A102" t="s">
        <v>11</v>
      </c>
      <c r="B102">
        <v>636</v>
      </c>
      <c r="C102" t="s">
        <v>205</v>
      </c>
      <c r="D102">
        <v>1298</v>
      </c>
      <c r="E102">
        <v>2143</v>
      </c>
      <c r="F102">
        <v>2603</v>
      </c>
      <c r="G102">
        <v>2675</v>
      </c>
      <c r="H102" t="s">
        <v>206</v>
      </c>
      <c r="J102" t="str">
        <f t="shared" si="3"/>
        <v>iiif_url</v>
      </c>
    </row>
    <row r="103" spans="1:10" x14ac:dyDescent="0.2">
      <c r="A103" t="s">
        <v>11</v>
      </c>
      <c r="B103">
        <v>636</v>
      </c>
      <c r="C103" t="s">
        <v>207</v>
      </c>
      <c r="D103">
        <v>1296</v>
      </c>
      <c r="E103">
        <v>2144</v>
      </c>
      <c r="F103">
        <v>2651</v>
      </c>
      <c r="G103">
        <v>2719</v>
      </c>
      <c r="H103" t="s">
        <v>208</v>
      </c>
      <c r="J103" t="str">
        <f t="shared" si="3"/>
        <v>iiif_url</v>
      </c>
    </row>
    <row r="104" spans="1:10" x14ac:dyDescent="0.2">
      <c r="A104" t="s">
        <v>11</v>
      </c>
      <c r="B104">
        <v>636</v>
      </c>
      <c r="C104" t="s">
        <v>209</v>
      </c>
      <c r="D104">
        <v>1293</v>
      </c>
      <c r="E104">
        <v>2142</v>
      </c>
      <c r="F104">
        <v>2701</v>
      </c>
      <c r="G104">
        <v>2769</v>
      </c>
      <c r="H104" t="s">
        <v>210</v>
      </c>
      <c r="J104" t="str">
        <f t="shared" si="3"/>
        <v>iiif_url</v>
      </c>
    </row>
    <row r="105" spans="1:10" x14ac:dyDescent="0.2">
      <c r="A105" t="s">
        <v>11</v>
      </c>
      <c r="B105">
        <v>636</v>
      </c>
      <c r="C105" t="s">
        <v>211</v>
      </c>
      <c r="D105">
        <v>1298</v>
      </c>
      <c r="E105">
        <v>1932</v>
      </c>
      <c r="F105">
        <v>2748</v>
      </c>
      <c r="G105">
        <v>2814</v>
      </c>
      <c r="H105" t="s">
        <v>212</v>
      </c>
      <c r="J105" t="str">
        <f t="shared" si="3"/>
        <v>iiif_url</v>
      </c>
    </row>
    <row r="106" spans="1:10" x14ac:dyDescent="0.2">
      <c r="A106" t="s">
        <v>11</v>
      </c>
      <c r="B106">
        <v>636</v>
      </c>
      <c r="C106" t="s">
        <v>213</v>
      </c>
      <c r="D106">
        <v>1348</v>
      </c>
      <c r="E106">
        <v>2141</v>
      </c>
      <c r="F106">
        <v>2796</v>
      </c>
      <c r="G106">
        <v>2864</v>
      </c>
      <c r="H106" t="s">
        <v>214</v>
      </c>
      <c r="J106" t="str">
        <f t="shared" si="3"/>
        <v>iiif_url</v>
      </c>
    </row>
    <row r="107" spans="1:10" x14ac:dyDescent="0.2">
      <c r="A107" t="s">
        <v>11</v>
      </c>
      <c r="B107">
        <v>636</v>
      </c>
      <c r="C107" t="s">
        <v>215</v>
      </c>
      <c r="D107">
        <v>1297</v>
      </c>
      <c r="E107">
        <v>2147</v>
      </c>
      <c r="F107">
        <v>2845</v>
      </c>
      <c r="G107">
        <v>2912</v>
      </c>
      <c r="H107" t="s">
        <v>216</v>
      </c>
      <c r="J107" t="str">
        <f t="shared" si="3"/>
        <v>iiif_url</v>
      </c>
    </row>
    <row r="108" spans="1:10" x14ac:dyDescent="0.2">
      <c r="A108" t="s">
        <v>11</v>
      </c>
      <c r="B108">
        <v>636</v>
      </c>
      <c r="C108" t="s">
        <v>217</v>
      </c>
      <c r="D108">
        <v>1296</v>
      </c>
      <c r="E108">
        <v>2146</v>
      </c>
      <c r="F108">
        <v>2895</v>
      </c>
      <c r="G108">
        <v>2964</v>
      </c>
      <c r="H108" t="s">
        <v>218</v>
      </c>
      <c r="J108" t="str">
        <f t="shared" si="3"/>
        <v>iiif_url</v>
      </c>
    </row>
    <row r="109" spans="1:10" x14ac:dyDescent="0.2">
      <c r="A109" t="s">
        <v>11</v>
      </c>
      <c r="B109">
        <v>636</v>
      </c>
      <c r="C109" t="s">
        <v>219</v>
      </c>
      <c r="D109">
        <v>1296</v>
      </c>
      <c r="E109">
        <v>2148</v>
      </c>
      <c r="F109">
        <v>2944</v>
      </c>
      <c r="G109">
        <v>3011</v>
      </c>
      <c r="H109" t="s">
        <v>220</v>
      </c>
      <c r="J109" t="str">
        <f t="shared" si="3"/>
        <v>iiif_url</v>
      </c>
    </row>
    <row r="110" spans="1:10" x14ac:dyDescent="0.2">
      <c r="A110" t="s">
        <v>11</v>
      </c>
      <c r="B110">
        <v>636</v>
      </c>
      <c r="C110" t="s">
        <v>221</v>
      </c>
      <c r="D110">
        <v>1297</v>
      </c>
      <c r="E110">
        <v>2148</v>
      </c>
      <c r="F110">
        <v>2992</v>
      </c>
      <c r="G110">
        <v>3060</v>
      </c>
      <c r="H110" t="s">
        <v>222</v>
      </c>
      <c r="J110" t="str">
        <f t="shared" si="3"/>
        <v>iiif_url</v>
      </c>
    </row>
    <row r="111" spans="1:10" x14ac:dyDescent="0.2">
      <c r="A111" t="s">
        <v>11</v>
      </c>
      <c r="B111">
        <v>636</v>
      </c>
      <c r="C111" t="s">
        <v>223</v>
      </c>
      <c r="D111">
        <v>1296</v>
      </c>
      <c r="E111">
        <v>2147</v>
      </c>
      <c r="F111">
        <v>3040</v>
      </c>
      <c r="G111">
        <v>3108</v>
      </c>
      <c r="H111" t="s">
        <v>224</v>
      </c>
      <c r="J111" t="str">
        <f t="shared" si="3"/>
        <v>iiif_url</v>
      </c>
    </row>
    <row r="112" spans="1:10" x14ac:dyDescent="0.2">
      <c r="A112" t="s">
        <v>11</v>
      </c>
      <c r="B112">
        <v>636</v>
      </c>
      <c r="C112" t="s">
        <v>225</v>
      </c>
      <c r="D112">
        <v>1292</v>
      </c>
      <c r="E112">
        <v>2147</v>
      </c>
      <c r="F112">
        <v>3088</v>
      </c>
      <c r="G112">
        <v>3158</v>
      </c>
      <c r="H112" t="s">
        <v>226</v>
      </c>
      <c r="J112" t="str">
        <f t="shared" si="3"/>
        <v>iiif_url</v>
      </c>
    </row>
    <row r="113" spans="1:10" x14ac:dyDescent="0.2">
      <c r="A113" t="s">
        <v>11</v>
      </c>
      <c r="B113">
        <v>636</v>
      </c>
      <c r="C113" t="s">
        <v>227</v>
      </c>
      <c r="D113">
        <v>1294</v>
      </c>
      <c r="E113">
        <v>2149</v>
      </c>
      <c r="F113">
        <v>3138</v>
      </c>
      <c r="G113">
        <v>3205</v>
      </c>
      <c r="H113" t="s">
        <v>228</v>
      </c>
      <c r="J113" t="str">
        <f t="shared" si="3"/>
        <v>iiif_url</v>
      </c>
    </row>
    <row r="114" spans="1:10" x14ac:dyDescent="0.2">
      <c r="A114" t="s">
        <v>11</v>
      </c>
      <c r="B114">
        <v>636</v>
      </c>
      <c r="C114" t="s">
        <v>229</v>
      </c>
      <c r="D114">
        <v>1293</v>
      </c>
      <c r="E114">
        <v>2154</v>
      </c>
      <c r="F114">
        <v>3186</v>
      </c>
      <c r="G114">
        <v>3256</v>
      </c>
      <c r="H114" t="s">
        <v>230</v>
      </c>
      <c r="J114" t="str">
        <f t="shared" si="3"/>
        <v>iiif_url</v>
      </c>
    </row>
    <row r="115" spans="1:10" x14ac:dyDescent="0.2">
      <c r="A115" t="s">
        <v>11</v>
      </c>
      <c r="B115">
        <v>636</v>
      </c>
      <c r="C115" t="s">
        <v>231</v>
      </c>
      <c r="D115">
        <v>1285</v>
      </c>
      <c r="E115">
        <v>2148</v>
      </c>
      <c r="F115">
        <v>3238</v>
      </c>
      <c r="G115">
        <v>3306</v>
      </c>
      <c r="H115" t="s">
        <v>232</v>
      </c>
      <c r="J115" t="str">
        <f t="shared" si="3"/>
        <v>iiif_url</v>
      </c>
    </row>
    <row r="117" spans="1:10" x14ac:dyDescent="0.2">
      <c r="A117" t="s">
        <v>11</v>
      </c>
      <c r="B117">
        <v>637</v>
      </c>
      <c r="C117" t="s">
        <v>233</v>
      </c>
      <c r="D117">
        <v>3694</v>
      </c>
      <c r="E117">
        <v>3796</v>
      </c>
      <c r="F117">
        <v>3346</v>
      </c>
      <c r="G117">
        <v>3406</v>
      </c>
      <c r="H117" t="s">
        <v>234</v>
      </c>
      <c r="J117" t="str">
        <f t="shared" ref="J117:J148" si="4">HYPERLINK("https://images.diginfra.net/iiif/NL-HaNA_1.01.02/3856/NL-HaNA_1.01.02_3856_0319.jpg/2256,247,2016,3259/full/0/default.jpg", "iiif_url")</f>
        <v>iiif_url</v>
      </c>
    </row>
    <row r="118" spans="1:10" x14ac:dyDescent="0.2">
      <c r="A118" t="s">
        <v>11</v>
      </c>
      <c r="B118">
        <v>637</v>
      </c>
      <c r="C118" t="s">
        <v>233</v>
      </c>
      <c r="D118">
        <v>4086</v>
      </c>
      <c r="E118">
        <v>4158</v>
      </c>
      <c r="F118">
        <v>3345</v>
      </c>
      <c r="G118">
        <v>3406</v>
      </c>
      <c r="H118" t="s">
        <v>235</v>
      </c>
      <c r="J118" t="str">
        <f t="shared" si="4"/>
        <v>iiif_url</v>
      </c>
    </row>
    <row r="119" spans="1:10" x14ac:dyDescent="0.2">
      <c r="A119" t="s">
        <v>11</v>
      </c>
      <c r="B119">
        <v>637</v>
      </c>
      <c r="C119" t="s">
        <v>233</v>
      </c>
      <c r="D119">
        <v>2363</v>
      </c>
      <c r="E119">
        <v>2975</v>
      </c>
      <c r="F119">
        <v>3328</v>
      </c>
      <c r="G119">
        <v>3404</v>
      </c>
      <c r="H119" t="s">
        <v>236</v>
      </c>
      <c r="J119" t="str">
        <f t="shared" si="4"/>
        <v>iiif_url</v>
      </c>
    </row>
    <row r="120" spans="1:10" x14ac:dyDescent="0.2">
      <c r="A120" t="s">
        <v>11</v>
      </c>
      <c r="B120">
        <v>637</v>
      </c>
      <c r="C120" t="s">
        <v>233</v>
      </c>
      <c r="D120">
        <v>3848</v>
      </c>
      <c r="E120">
        <v>4172</v>
      </c>
      <c r="F120">
        <v>357</v>
      </c>
      <c r="G120">
        <v>422</v>
      </c>
      <c r="H120" t="s">
        <v>237</v>
      </c>
      <c r="J120" t="str">
        <f t="shared" si="4"/>
        <v>iiif_url</v>
      </c>
    </row>
    <row r="121" spans="1:10" x14ac:dyDescent="0.2">
      <c r="A121" t="s">
        <v>11</v>
      </c>
      <c r="B121">
        <v>637</v>
      </c>
      <c r="C121" t="s">
        <v>233</v>
      </c>
      <c r="D121">
        <v>2365</v>
      </c>
      <c r="E121">
        <v>2501</v>
      </c>
      <c r="F121">
        <v>347</v>
      </c>
      <c r="G121">
        <v>409</v>
      </c>
      <c r="H121" t="s">
        <v>14</v>
      </c>
      <c r="J121" t="str">
        <f t="shared" si="4"/>
        <v>iiif_url</v>
      </c>
    </row>
    <row r="122" spans="1:10" x14ac:dyDescent="0.2">
      <c r="A122" t="s">
        <v>11</v>
      </c>
      <c r="B122">
        <v>637</v>
      </c>
      <c r="C122" t="s">
        <v>233</v>
      </c>
      <c r="D122">
        <v>3182</v>
      </c>
      <c r="E122">
        <v>3356</v>
      </c>
      <c r="F122">
        <v>350</v>
      </c>
      <c r="G122">
        <v>413</v>
      </c>
      <c r="J122" t="str">
        <f t="shared" si="4"/>
        <v>iiif_url</v>
      </c>
    </row>
    <row r="123" spans="1:10" x14ac:dyDescent="0.2">
      <c r="A123" t="s">
        <v>11</v>
      </c>
      <c r="B123">
        <v>637</v>
      </c>
      <c r="C123" t="s">
        <v>238</v>
      </c>
      <c r="D123">
        <v>2368</v>
      </c>
      <c r="E123">
        <v>3227</v>
      </c>
      <c r="F123">
        <v>426</v>
      </c>
      <c r="G123">
        <v>492</v>
      </c>
      <c r="H123" t="s">
        <v>239</v>
      </c>
      <c r="J123" t="str">
        <f t="shared" si="4"/>
        <v>iiif_url</v>
      </c>
    </row>
    <row r="124" spans="1:10" x14ac:dyDescent="0.2">
      <c r="A124" t="s">
        <v>11</v>
      </c>
      <c r="B124">
        <v>637</v>
      </c>
      <c r="C124" t="s">
        <v>240</v>
      </c>
      <c r="D124">
        <v>2370</v>
      </c>
      <c r="E124">
        <v>2484</v>
      </c>
      <c r="F124">
        <v>478</v>
      </c>
      <c r="G124">
        <v>539</v>
      </c>
      <c r="H124" t="s">
        <v>241</v>
      </c>
      <c r="J124" t="str">
        <f t="shared" si="4"/>
        <v>iiif_url</v>
      </c>
    </row>
    <row r="125" spans="1:10" x14ac:dyDescent="0.2">
      <c r="A125" t="s">
        <v>11</v>
      </c>
      <c r="B125">
        <v>637</v>
      </c>
      <c r="C125" t="s">
        <v>242</v>
      </c>
      <c r="D125">
        <v>2396</v>
      </c>
      <c r="E125">
        <v>2406</v>
      </c>
      <c r="F125">
        <v>590</v>
      </c>
      <c r="G125">
        <v>656</v>
      </c>
      <c r="H125" t="s">
        <v>243</v>
      </c>
      <c r="J125" t="str">
        <f t="shared" si="4"/>
        <v>iiif_url</v>
      </c>
    </row>
    <row r="126" spans="1:10" x14ac:dyDescent="0.2">
      <c r="A126" t="s">
        <v>11</v>
      </c>
      <c r="B126">
        <v>637</v>
      </c>
      <c r="C126" t="s">
        <v>244</v>
      </c>
      <c r="D126">
        <v>2436</v>
      </c>
      <c r="E126">
        <v>3218</v>
      </c>
      <c r="F126">
        <v>571</v>
      </c>
      <c r="G126">
        <v>635</v>
      </c>
      <c r="H126" t="s">
        <v>245</v>
      </c>
      <c r="J126" t="str">
        <f t="shared" si="4"/>
        <v>iiif_url</v>
      </c>
    </row>
    <row r="127" spans="1:10" x14ac:dyDescent="0.2">
      <c r="A127" t="s">
        <v>11</v>
      </c>
      <c r="B127">
        <v>637</v>
      </c>
      <c r="C127" t="s">
        <v>246</v>
      </c>
      <c r="D127">
        <v>2386</v>
      </c>
      <c r="E127">
        <v>3223</v>
      </c>
      <c r="F127">
        <v>619</v>
      </c>
      <c r="G127">
        <v>685</v>
      </c>
      <c r="H127" t="s">
        <v>247</v>
      </c>
      <c r="J127" t="str">
        <f t="shared" si="4"/>
        <v>iiif_url</v>
      </c>
    </row>
    <row r="128" spans="1:10" x14ac:dyDescent="0.2">
      <c r="A128" t="s">
        <v>11</v>
      </c>
      <c r="B128">
        <v>637</v>
      </c>
      <c r="C128" t="s">
        <v>248</v>
      </c>
      <c r="D128">
        <v>2501</v>
      </c>
      <c r="E128">
        <v>3219</v>
      </c>
      <c r="F128">
        <v>670</v>
      </c>
      <c r="G128">
        <v>734</v>
      </c>
      <c r="H128" t="s">
        <v>249</v>
      </c>
      <c r="J128" t="str">
        <f t="shared" si="4"/>
        <v>iiif_url</v>
      </c>
    </row>
    <row r="129" spans="1:10" x14ac:dyDescent="0.2">
      <c r="A129" t="s">
        <v>11</v>
      </c>
      <c r="B129">
        <v>637</v>
      </c>
      <c r="C129" t="s">
        <v>250</v>
      </c>
      <c r="D129">
        <v>2374</v>
      </c>
      <c r="E129">
        <v>3227</v>
      </c>
      <c r="F129">
        <v>719</v>
      </c>
      <c r="G129">
        <v>782</v>
      </c>
      <c r="H129" t="s">
        <v>251</v>
      </c>
      <c r="J129" t="str">
        <f t="shared" si="4"/>
        <v>iiif_url</v>
      </c>
    </row>
    <row r="130" spans="1:10" x14ac:dyDescent="0.2">
      <c r="A130" t="s">
        <v>11</v>
      </c>
      <c r="B130">
        <v>637</v>
      </c>
      <c r="C130" t="s">
        <v>252</v>
      </c>
      <c r="D130">
        <v>2376</v>
      </c>
      <c r="E130">
        <v>3221</v>
      </c>
      <c r="F130">
        <v>768</v>
      </c>
      <c r="G130">
        <v>830</v>
      </c>
      <c r="H130" t="s">
        <v>253</v>
      </c>
      <c r="J130" t="str">
        <f t="shared" si="4"/>
        <v>iiif_url</v>
      </c>
    </row>
    <row r="131" spans="1:10" x14ac:dyDescent="0.2">
      <c r="A131" t="s">
        <v>11</v>
      </c>
      <c r="B131">
        <v>637</v>
      </c>
      <c r="C131" t="s">
        <v>254</v>
      </c>
      <c r="D131">
        <v>2377</v>
      </c>
      <c r="E131">
        <v>3223</v>
      </c>
      <c r="F131">
        <v>814</v>
      </c>
      <c r="G131">
        <v>877</v>
      </c>
      <c r="H131" t="s">
        <v>255</v>
      </c>
      <c r="J131" t="str">
        <f t="shared" si="4"/>
        <v>iiif_url</v>
      </c>
    </row>
    <row r="132" spans="1:10" x14ac:dyDescent="0.2">
      <c r="A132" t="s">
        <v>11</v>
      </c>
      <c r="B132">
        <v>637</v>
      </c>
      <c r="C132" t="s">
        <v>256</v>
      </c>
      <c r="D132">
        <v>2375</v>
      </c>
      <c r="E132">
        <v>3223</v>
      </c>
      <c r="F132">
        <v>865</v>
      </c>
      <c r="G132">
        <v>928</v>
      </c>
      <c r="H132" t="s">
        <v>257</v>
      </c>
      <c r="J132" t="str">
        <f t="shared" si="4"/>
        <v>iiif_url</v>
      </c>
    </row>
    <row r="133" spans="1:10" x14ac:dyDescent="0.2">
      <c r="A133" t="s">
        <v>11</v>
      </c>
      <c r="B133">
        <v>637</v>
      </c>
      <c r="C133" t="s">
        <v>258</v>
      </c>
      <c r="D133">
        <v>2369</v>
      </c>
      <c r="E133">
        <v>3225</v>
      </c>
      <c r="F133">
        <v>911</v>
      </c>
      <c r="G133">
        <v>974</v>
      </c>
      <c r="H133" t="s">
        <v>259</v>
      </c>
      <c r="J133" t="str">
        <f t="shared" si="4"/>
        <v>iiif_url</v>
      </c>
    </row>
    <row r="134" spans="1:10" x14ac:dyDescent="0.2">
      <c r="A134" t="s">
        <v>11</v>
      </c>
      <c r="B134">
        <v>637</v>
      </c>
      <c r="C134" t="s">
        <v>260</v>
      </c>
      <c r="D134">
        <v>2369</v>
      </c>
      <c r="E134">
        <v>3221</v>
      </c>
      <c r="F134">
        <v>960</v>
      </c>
      <c r="G134">
        <v>1029</v>
      </c>
      <c r="H134" t="s">
        <v>261</v>
      </c>
      <c r="J134" t="str">
        <f t="shared" si="4"/>
        <v>iiif_url</v>
      </c>
    </row>
    <row r="135" spans="1:10" x14ac:dyDescent="0.2">
      <c r="A135" t="s">
        <v>11</v>
      </c>
      <c r="B135">
        <v>637</v>
      </c>
      <c r="C135" t="s">
        <v>262</v>
      </c>
      <c r="D135">
        <v>2369</v>
      </c>
      <c r="E135">
        <v>3221</v>
      </c>
      <c r="F135">
        <v>1008</v>
      </c>
      <c r="G135">
        <v>1072</v>
      </c>
      <c r="H135" t="s">
        <v>263</v>
      </c>
      <c r="J135" t="str">
        <f t="shared" si="4"/>
        <v>iiif_url</v>
      </c>
    </row>
    <row r="136" spans="1:10" x14ac:dyDescent="0.2">
      <c r="A136" t="s">
        <v>11</v>
      </c>
      <c r="B136">
        <v>637</v>
      </c>
      <c r="C136" t="s">
        <v>264</v>
      </c>
      <c r="D136">
        <v>2370</v>
      </c>
      <c r="E136">
        <v>3224</v>
      </c>
      <c r="F136">
        <v>1055</v>
      </c>
      <c r="G136">
        <v>1119</v>
      </c>
      <c r="H136" t="s">
        <v>265</v>
      </c>
      <c r="J136" t="str">
        <f t="shared" si="4"/>
        <v>iiif_url</v>
      </c>
    </row>
    <row r="137" spans="1:10" x14ac:dyDescent="0.2">
      <c r="A137" t="s">
        <v>11</v>
      </c>
      <c r="B137">
        <v>637</v>
      </c>
      <c r="C137" t="s">
        <v>266</v>
      </c>
      <c r="D137">
        <v>2369</v>
      </c>
      <c r="E137">
        <v>3226</v>
      </c>
      <c r="F137">
        <v>1103</v>
      </c>
      <c r="G137">
        <v>1168</v>
      </c>
      <c r="H137" t="s">
        <v>267</v>
      </c>
      <c r="J137" t="str">
        <f t="shared" si="4"/>
        <v>iiif_url</v>
      </c>
    </row>
    <row r="138" spans="1:10" x14ac:dyDescent="0.2">
      <c r="A138" t="s">
        <v>11</v>
      </c>
      <c r="B138">
        <v>637</v>
      </c>
      <c r="C138" t="s">
        <v>268</v>
      </c>
      <c r="D138">
        <v>2376</v>
      </c>
      <c r="E138">
        <v>3222</v>
      </c>
      <c r="F138">
        <v>1152</v>
      </c>
      <c r="G138">
        <v>1216</v>
      </c>
      <c r="H138" t="s">
        <v>269</v>
      </c>
      <c r="J138" t="str">
        <f t="shared" si="4"/>
        <v>iiif_url</v>
      </c>
    </row>
    <row r="139" spans="1:10" x14ac:dyDescent="0.2">
      <c r="A139" t="s">
        <v>11</v>
      </c>
      <c r="B139">
        <v>637</v>
      </c>
      <c r="C139" t="s">
        <v>270</v>
      </c>
      <c r="D139">
        <v>2371</v>
      </c>
      <c r="E139">
        <v>3224</v>
      </c>
      <c r="F139">
        <v>1201</v>
      </c>
      <c r="G139">
        <v>1265</v>
      </c>
      <c r="H139" t="s">
        <v>271</v>
      </c>
      <c r="J139" t="str">
        <f t="shared" si="4"/>
        <v>iiif_url</v>
      </c>
    </row>
    <row r="140" spans="1:10" x14ac:dyDescent="0.2">
      <c r="A140" t="s">
        <v>11</v>
      </c>
      <c r="B140">
        <v>637</v>
      </c>
      <c r="C140" t="s">
        <v>272</v>
      </c>
      <c r="D140">
        <v>2370</v>
      </c>
      <c r="E140">
        <v>3222</v>
      </c>
      <c r="F140">
        <v>1249</v>
      </c>
      <c r="G140">
        <v>1312</v>
      </c>
      <c r="H140" t="s">
        <v>273</v>
      </c>
      <c r="J140" t="str">
        <f t="shared" si="4"/>
        <v>iiif_url</v>
      </c>
    </row>
    <row r="141" spans="1:10" x14ac:dyDescent="0.2">
      <c r="A141" t="s">
        <v>11</v>
      </c>
      <c r="B141">
        <v>637</v>
      </c>
      <c r="C141" t="s">
        <v>274</v>
      </c>
      <c r="D141">
        <v>2367</v>
      </c>
      <c r="E141">
        <v>3222</v>
      </c>
      <c r="F141">
        <v>1297</v>
      </c>
      <c r="G141">
        <v>1361</v>
      </c>
      <c r="H141" t="s">
        <v>275</v>
      </c>
      <c r="J141" t="str">
        <f t="shared" si="4"/>
        <v>iiif_url</v>
      </c>
    </row>
    <row r="142" spans="1:10" x14ac:dyDescent="0.2">
      <c r="A142" t="s">
        <v>11</v>
      </c>
      <c r="B142">
        <v>637</v>
      </c>
      <c r="C142" t="s">
        <v>276</v>
      </c>
      <c r="D142">
        <v>2367</v>
      </c>
      <c r="E142">
        <v>3221</v>
      </c>
      <c r="F142">
        <v>1346</v>
      </c>
      <c r="G142">
        <v>1410</v>
      </c>
      <c r="H142" t="s">
        <v>277</v>
      </c>
      <c r="J142" t="str">
        <f t="shared" si="4"/>
        <v>iiif_url</v>
      </c>
    </row>
    <row r="143" spans="1:10" x14ac:dyDescent="0.2">
      <c r="A143" t="s">
        <v>11</v>
      </c>
      <c r="B143">
        <v>637</v>
      </c>
      <c r="C143" t="s">
        <v>278</v>
      </c>
      <c r="D143">
        <v>2369</v>
      </c>
      <c r="E143">
        <v>3219</v>
      </c>
      <c r="F143">
        <v>1394</v>
      </c>
      <c r="G143">
        <v>1458</v>
      </c>
      <c r="H143" t="s">
        <v>279</v>
      </c>
      <c r="J143" t="str">
        <f t="shared" si="4"/>
        <v>iiif_url</v>
      </c>
    </row>
    <row r="144" spans="1:10" x14ac:dyDescent="0.2">
      <c r="A144" t="s">
        <v>11</v>
      </c>
      <c r="B144">
        <v>637</v>
      </c>
      <c r="C144" t="s">
        <v>280</v>
      </c>
      <c r="D144">
        <v>2375</v>
      </c>
      <c r="E144">
        <v>3215</v>
      </c>
      <c r="F144">
        <v>1442</v>
      </c>
      <c r="G144">
        <v>1509</v>
      </c>
      <c r="H144" t="s">
        <v>281</v>
      </c>
      <c r="J144" t="str">
        <f t="shared" si="4"/>
        <v>iiif_url</v>
      </c>
    </row>
    <row r="145" spans="1:10" x14ac:dyDescent="0.2">
      <c r="A145" t="s">
        <v>11</v>
      </c>
      <c r="B145">
        <v>637</v>
      </c>
      <c r="C145" t="s">
        <v>282</v>
      </c>
      <c r="D145">
        <v>2366</v>
      </c>
      <c r="E145">
        <v>3221</v>
      </c>
      <c r="F145">
        <v>1493</v>
      </c>
      <c r="G145">
        <v>1555</v>
      </c>
      <c r="H145" t="s">
        <v>283</v>
      </c>
      <c r="J145" t="str">
        <f t="shared" si="4"/>
        <v>iiif_url</v>
      </c>
    </row>
    <row r="146" spans="1:10" x14ac:dyDescent="0.2">
      <c r="A146" t="s">
        <v>11</v>
      </c>
      <c r="B146">
        <v>637</v>
      </c>
      <c r="C146" t="s">
        <v>284</v>
      </c>
      <c r="D146">
        <v>2375</v>
      </c>
      <c r="E146">
        <v>3221</v>
      </c>
      <c r="F146">
        <v>1540</v>
      </c>
      <c r="G146">
        <v>1604</v>
      </c>
      <c r="H146" t="s">
        <v>285</v>
      </c>
      <c r="J146" t="str">
        <f t="shared" si="4"/>
        <v>iiif_url</v>
      </c>
    </row>
    <row r="147" spans="1:10" x14ac:dyDescent="0.2">
      <c r="A147" t="s">
        <v>11</v>
      </c>
      <c r="B147">
        <v>637</v>
      </c>
      <c r="C147" t="s">
        <v>286</v>
      </c>
      <c r="D147">
        <v>2375</v>
      </c>
      <c r="E147">
        <v>2454</v>
      </c>
      <c r="F147">
        <v>1590</v>
      </c>
      <c r="G147">
        <v>1651</v>
      </c>
      <c r="H147" t="s">
        <v>287</v>
      </c>
      <c r="J147" t="str">
        <f t="shared" si="4"/>
        <v>iiif_url</v>
      </c>
    </row>
    <row r="148" spans="1:10" x14ac:dyDescent="0.2">
      <c r="A148" t="s">
        <v>11</v>
      </c>
      <c r="B148">
        <v>637</v>
      </c>
      <c r="C148" t="s">
        <v>288</v>
      </c>
      <c r="D148">
        <v>2411</v>
      </c>
      <c r="E148">
        <v>3221</v>
      </c>
      <c r="F148">
        <v>1636</v>
      </c>
      <c r="G148">
        <v>1699</v>
      </c>
      <c r="H148" t="s">
        <v>289</v>
      </c>
      <c r="J148" t="str">
        <f t="shared" si="4"/>
        <v>iiif_url</v>
      </c>
    </row>
    <row r="149" spans="1:10" x14ac:dyDescent="0.2">
      <c r="A149" t="s">
        <v>11</v>
      </c>
      <c r="B149">
        <v>637</v>
      </c>
      <c r="C149" t="s">
        <v>290</v>
      </c>
      <c r="D149">
        <v>2370</v>
      </c>
      <c r="E149">
        <v>3217</v>
      </c>
      <c r="F149">
        <v>1684</v>
      </c>
      <c r="G149">
        <v>1747</v>
      </c>
      <c r="H149" t="s">
        <v>291</v>
      </c>
      <c r="J149" t="str">
        <f t="shared" ref="J149:J180" si="5">HYPERLINK("https://images.diginfra.net/iiif/NL-HaNA_1.01.02/3856/NL-HaNA_1.01.02_3856_0319.jpg/2256,247,2016,3259/full/0/default.jpg", "iiif_url")</f>
        <v>iiif_url</v>
      </c>
    </row>
    <row r="150" spans="1:10" x14ac:dyDescent="0.2">
      <c r="A150" t="s">
        <v>11</v>
      </c>
      <c r="B150">
        <v>637</v>
      </c>
      <c r="C150" t="s">
        <v>292</v>
      </c>
      <c r="D150">
        <v>2366</v>
      </c>
      <c r="E150">
        <v>3217</v>
      </c>
      <c r="F150">
        <v>1732</v>
      </c>
      <c r="G150">
        <v>1797</v>
      </c>
      <c r="H150" t="s">
        <v>293</v>
      </c>
      <c r="J150" t="str">
        <f t="shared" si="5"/>
        <v>iiif_url</v>
      </c>
    </row>
    <row r="151" spans="1:10" x14ac:dyDescent="0.2">
      <c r="A151" t="s">
        <v>11</v>
      </c>
      <c r="B151">
        <v>637</v>
      </c>
      <c r="C151" t="s">
        <v>294</v>
      </c>
      <c r="D151">
        <v>2369</v>
      </c>
      <c r="E151">
        <v>3213</v>
      </c>
      <c r="F151">
        <v>1779</v>
      </c>
      <c r="G151">
        <v>1845</v>
      </c>
      <c r="H151" t="s">
        <v>295</v>
      </c>
      <c r="J151" t="str">
        <f t="shared" si="5"/>
        <v>iiif_url</v>
      </c>
    </row>
    <row r="152" spans="1:10" x14ac:dyDescent="0.2">
      <c r="A152" t="s">
        <v>11</v>
      </c>
      <c r="B152">
        <v>637</v>
      </c>
      <c r="C152" t="s">
        <v>296</v>
      </c>
      <c r="D152">
        <v>2369</v>
      </c>
      <c r="E152">
        <v>3219</v>
      </c>
      <c r="F152">
        <v>1827</v>
      </c>
      <c r="G152">
        <v>1894</v>
      </c>
      <c r="H152" t="s">
        <v>297</v>
      </c>
      <c r="J152" t="str">
        <f t="shared" si="5"/>
        <v>iiif_url</v>
      </c>
    </row>
    <row r="153" spans="1:10" x14ac:dyDescent="0.2">
      <c r="A153" t="s">
        <v>11</v>
      </c>
      <c r="B153">
        <v>637</v>
      </c>
      <c r="C153" t="s">
        <v>298</v>
      </c>
      <c r="D153">
        <v>2369</v>
      </c>
      <c r="E153">
        <v>3222</v>
      </c>
      <c r="F153">
        <v>1874</v>
      </c>
      <c r="G153">
        <v>1941</v>
      </c>
      <c r="H153" t="s">
        <v>299</v>
      </c>
      <c r="J153" t="str">
        <f t="shared" si="5"/>
        <v>iiif_url</v>
      </c>
    </row>
    <row r="154" spans="1:10" x14ac:dyDescent="0.2">
      <c r="A154" t="s">
        <v>11</v>
      </c>
      <c r="B154">
        <v>637</v>
      </c>
      <c r="C154" t="s">
        <v>300</v>
      </c>
      <c r="D154">
        <v>2366</v>
      </c>
      <c r="E154">
        <v>3216</v>
      </c>
      <c r="F154">
        <v>1923</v>
      </c>
      <c r="G154">
        <v>1989</v>
      </c>
      <c r="H154" t="s">
        <v>301</v>
      </c>
      <c r="J154" t="str">
        <f t="shared" si="5"/>
        <v>iiif_url</v>
      </c>
    </row>
    <row r="155" spans="1:10" x14ac:dyDescent="0.2">
      <c r="A155" t="s">
        <v>11</v>
      </c>
      <c r="B155">
        <v>637</v>
      </c>
      <c r="C155" t="s">
        <v>302</v>
      </c>
      <c r="D155">
        <v>2369</v>
      </c>
      <c r="E155">
        <v>3214</v>
      </c>
      <c r="F155">
        <v>1971</v>
      </c>
      <c r="G155">
        <v>2038</v>
      </c>
      <c r="H155" t="s">
        <v>303</v>
      </c>
      <c r="J155" t="str">
        <f t="shared" si="5"/>
        <v>iiif_url</v>
      </c>
    </row>
    <row r="156" spans="1:10" x14ac:dyDescent="0.2">
      <c r="A156" t="s">
        <v>11</v>
      </c>
      <c r="B156">
        <v>637</v>
      </c>
      <c r="C156" t="s">
        <v>304</v>
      </c>
      <c r="D156">
        <v>2363</v>
      </c>
      <c r="E156">
        <v>3215</v>
      </c>
      <c r="F156">
        <v>2021</v>
      </c>
      <c r="G156">
        <v>2087</v>
      </c>
      <c r="H156" t="s">
        <v>305</v>
      </c>
      <c r="J156" t="str">
        <f t="shared" si="5"/>
        <v>iiif_url</v>
      </c>
    </row>
    <row r="157" spans="1:10" x14ac:dyDescent="0.2">
      <c r="A157" t="s">
        <v>11</v>
      </c>
      <c r="B157">
        <v>637</v>
      </c>
      <c r="C157" t="s">
        <v>306</v>
      </c>
      <c r="D157">
        <v>2367</v>
      </c>
      <c r="E157">
        <v>2815</v>
      </c>
      <c r="F157">
        <v>2070</v>
      </c>
      <c r="G157">
        <v>2134</v>
      </c>
      <c r="H157" t="s">
        <v>307</v>
      </c>
      <c r="J157" t="str">
        <f t="shared" si="5"/>
        <v>iiif_url</v>
      </c>
    </row>
    <row r="158" spans="1:10" x14ac:dyDescent="0.2">
      <c r="A158" t="s">
        <v>11</v>
      </c>
      <c r="B158">
        <v>637</v>
      </c>
      <c r="C158" t="s">
        <v>308</v>
      </c>
      <c r="D158">
        <v>2413</v>
      </c>
      <c r="E158">
        <v>3216</v>
      </c>
      <c r="F158">
        <v>2117</v>
      </c>
      <c r="G158">
        <v>2183</v>
      </c>
      <c r="H158" t="s">
        <v>309</v>
      </c>
      <c r="J158" t="str">
        <f t="shared" si="5"/>
        <v>iiif_url</v>
      </c>
    </row>
    <row r="159" spans="1:10" x14ac:dyDescent="0.2">
      <c r="A159" t="s">
        <v>11</v>
      </c>
      <c r="B159">
        <v>637</v>
      </c>
      <c r="C159" t="s">
        <v>310</v>
      </c>
      <c r="D159">
        <v>2363</v>
      </c>
      <c r="E159">
        <v>3222</v>
      </c>
      <c r="F159">
        <v>2167</v>
      </c>
      <c r="G159">
        <v>2234</v>
      </c>
      <c r="H159" t="s">
        <v>216</v>
      </c>
      <c r="J159" t="str">
        <f t="shared" si="5"/>
        <v>iiif_url</v>
      </c>
    </row>
    <row r="160" spans="1:10" x14ac:dyDescent="0.2">
      <c r="A160" t="s">
        <v>11</v>
      </c>
      <c r="B160">
        <v>637</v>
      </c>
      <c r="C160" t="s">
        <v>311</v>
      </c>
      <c r="D160">
        <v>2363</v>
      </c>
      <c r="E160">
        <v>3215</v>
      </c>
      <c r="F160">
        <v>2216</v>
      </c>
      <c r="G160">
        <v>2285</v>
      </c>
      <c r="H160" t="s">
        <v>312</v>
      </c>
      <c r="J160" t="str">
        <f t="shared" si="5"/>
        <v>iiif_url</v>
      </c>
    </row>
    <row r="161" spans="1:10" x14ac:dyDescent="0.2">
      <c r="A161" t="s">
        <v>11</v>
      </c>
      <c r="B161">
        <v>637</v>
      </c>
      <c r="C161" t="s">
        <v>313</v>
      </c>
      <c r="D161">
        <v>2361</v>
      </c>
      <c r="E161">
        <v>3219</v>
      </c>
      <c r="F161">
        <v>2264</v>
      </c>
      <c r="G161">
        <v>2333</v>
      </c>
      <c r="H161" t="s">
        <v>314</v>
      </c>
      <c r="J161" t="str">
        <f t="shared" si="5"/>
        <v>iiif_url</v>
      </c>
    </row>
    <row r="162" spans="1:10" x14ac:dyDescent="0.2">
      <c r="A162" t="s">
        <v>11</v>
      </c>
      <c r="B162">
        <v>637</v>
      </c>
      <c r="C162" t="s">
        <v>315</v>
      </c>
      <c r="D162">
        <v>2367</v>
      </c>
      <c r="E162">
        <v>3219</v>
      </c>
      <c r="F162">
        <v>2313</v>
      </c>
      <c r="G162">
        <v>2378</v>
      </c>
      <c r="H162" t="s">
        <v>316</v>
      </c>
      <c r="J162" t="str">
        <f t="shared" si="5"/>
        <v>iiif_url</v>
      </c>
    </row>
    <row r="163" spans="1:10" x14ac:dyDescent="0.2">
      <c r="A163" t="s">
        <v>11</v>
      </c>
      <c r="B163">
        <v>637</v>
      </c>
      <c r="C163" t="s">
        <v>317</v>
      </c>
      <c r="D163">
        <v>2365</v>
      </c>
      <c r="E163">
        <v>3220</v>
      </c>
      <c r="F163">
        <v>2362</v>
      </c>
      <c r="G163">
        <v>2428</v>
      </c>
      <c r="H163" t="s">
        <v>318</v>
      </c>
      <c r="J163" t="str">
        <f t="shared" si="5"/>
        <v>iiif_url</v>
      </c>
    </row>
    <row r="164" spans="1:10" x14ac:dyDescent="0.2">
      <c r="A164" t="s">
        <v>11</v>
      </c>
      <c r="B164">
        <v>637</v>
      </c>
      <c r="C164" t="s">
        <v>319</v>
      </c>
      <c r="D164">
        <v>2362</v>
      </c>
      <c r="E164">
        <v>3216</v>
      </c>
      <c r="F164">
        <v>2410</v>
      </c>
      <c r="G164">
        <v>2477</v>
      </c>
      <c r="H164" t="s">
        <v>320</v>
      </c>
      <c r="J164" t="str">
        <f t="shared" si="5"/>
        <v>iiif_url</v>
      </c>
    </row>
    <row r="165" spans="1:10" x14ac:dyDescent="0.2">
      <c r="A165" t="s">
        <v>11</v>
      </c>
      <c r="B165">
        <v>637</v>
      </c>
      <c r="C165" t="s">
        <v>321</v>
      </c>
      <c r="D165">
        <v>2362</v>
      </c>
      <c r="E165">
        <v>3217</v>
      </c>
      <c r="F165">
        <v>2457</v>
      </c>
      <c r="G165">
        <v>2525</v>
      </c>
      <c r="H165" t="s">
        <v>322</v>
      </c>
      <c r="J165" t="str">
        <f t="shared" si="5"/>
        <v>iiif_url</v>
      </c>
    </row>
    <row r="166" spans="1:10" x14ac:dyDescent="0.2">
      <c r="A166" t="s">
        <v>11</v>
      </c>
      <c r="B166">
        <v>637</v>
      </c>
      <c r="C166" t="s">
        <v>323</v>
      </c>
      <c r="D166">
        <v>2364</v>
      </c>
      <c r="E166">
        <v>3218</v>
      </c>
      <c r="F166">
        <v>2503</v>
      </c>
      <c r="G166">
        <v>2573</v>
      </c>
      <c r="H166" t="s">
        <v>324</v>
      </c>
      <c r="J166" t="str">
        <f t="shared" si="5"/>
        <v>iiif_url</v>
      </c>
    </row>
    <row r="167" spans="1:10" x14ac:dyDescent="0.2">
      <c r="A167" t="s">
        <v>11</v>
      </c>
      <c r="B167">
        <v>637</v>
      </c>
      <c r="C167" t="s">
        <v>325</v>
      </c>
      <c r="D167">
        <v>2364</v>
      </c>
      <c r="E167">
        <v>3215</v>
      </c>
      <c r="F167">
        <v>2553</v>
      </c>
      <c r="G167">
        <v>2624</v>
      </c>
      <c r="H167" t="s">
        <v>326</v>
      </c>
      <c r="J167" t="str">
        <f t="shared" si="5"/>
        <v>iiif_url</v>
      </c>
    </row>
    <row r="168" spans="1:10" x14ac:dyDescent="0.2">
      <c r="A168" t="s">
        <v>11</v>
      </c>
      <c r="B168">
        <v>637</v>
      </c>
      <c r="C168" t="s">
        <v>327</v>
      </c>
      <c r="D168">
        <v>2364</v>
      </c>
      <c r="E168">
        <v>3215</v>
      </c>
      <c r="F168">
        <v>2600</v>
      </c>
      <c r="G168">
        <v>2674</v>
      </c>
      <c r="H168" t="s">
        <v>328</v>
      </c>
      <c r="J168" t="str">
        <f t="shared" si="5"/>
        <v>iiif_url</v>
      </c>
    </row>
    <row r="169" spans="1:10" x14ac:dyDescent="0.2">
      <c r="A169" t="s">
        <v>11</v>
      </c>
      <c r="B169">
        <v>637</v>
      </c>
      <c r="C169" t="s">
        <v>329</v>
      </c>
      <c r="D169">
        <v>2363</v>
      </c>
      <c r="E169">
        <v>2813</v>
      </c>
      <c r="F169">
        <v>2652</v>
      </c>
      <c r="G169">
        <v>2718</v>
      </c>
      <c r="H169" t="s">
        <v>330</v>
      </c>
      <c r="J169" t="str">
        <f t="shared" si="5"/>
        <v>iiif_url</v>
      </c>
    </row>
    <row r="170" spans="1:10" x14ac:dyDescent="0.2">
      <c r="A170" t="s">
        <v>11</v>
      </c>
      <c r="B170">
        <v>637</v>
      </c>
      <c r="C170" t="s">
        <v>331</v>
      </c>
      <c r="D170">
        <v>2394</v>
      </c>
      <c r="E170">
        <v>2488</v>
      </c>
      <c r="F170">
        <v>2695</v>
      </c>
      <c r="G170">
        <v>2755</v>
      </c>
      <c r="H170" t="s">
        <v>332</v>
      </c>
      <c r="J170" t="str">
        <f t="shared" si="5"/>
        <v>iiif_url</v>
      </c>
    </row>
    <row r="171" spans="1:10" x14ac:dyDescent="0.2">
      <c r="A171" t="s">
        <v>11</v>
      </c>
      <c r="B171">
        <v>637</v>
      </c>
      <c r="C171" t="s">
        <v>333</v>
      </c>
      <c r="D171">
        <v>2618</v>
      </c>
      <c r="E171">
        <v>2754</v>
      </c>
      <c r="F171">
        <v>2696</v>
      </c>
      <c r="G171">
        <v>2759</v>
      </c>
      <c r="H171" t="s">
        <v>334</v>
      </c>
      <c r="J171" t="str">
        <f t="shared" si="5"/>
        <v>iiif_url</v>
      </c>
    </row>
    <row r="172" spans="1:10" x14ac:dyDescent="0.2">
      <c r="A172" t="s">
        <v>11</v>
      </c>
      <c r="B172">
        <v>637</v>
      </c>
      <c r="C172" t="s">
        <v>335</v>
      </c>
      <c r="D172">
        <v>2419</v>
      </c>
      <c r="E172">
        <v>3208</v>
      </c>
      <c r="F172">
        <v>2749</v>
      </c>
      <c r="G172">
        <v>2819</v>
      </c>
      <c r="H172" t="s">
        <v>336</v>
      </c>
      <c r="J172" t="str">
        <f t="shared" si="5"/>
        <v>iiif_url</v>
      </c>
    </row>
    <row r="173" spans="1:10" x14ac:dyDescent="0.2">
      <c r="A173" t="s">
        <v>11</v>
      </c>
      <c r="B173">
        <v>637</v>
      </c>
      <c r="C173" t="s">
        <v>337</v>
      </c>
      <c r="D173">
        <v>2370</v>
      </c>
      <c r="E173">
        <v>3211</v>
      </c>
      <c r="F173">
        <v>2793</v>
      </c>
      <c r="G173">
        <v>2866</v>
      </c>
      <c r="H173" t="s">
        <v>338</v>
      </c>
      <c r="J173" t="str">
        <f t="shared" si="5"/>
        <v>iiif_url</v>
      </c>
    </row>
    <row r="174" spans="1:10" x14ac:dyDescent="0.2">
      <c r="A174" t="s">
        <v>11</v>
      </c>
      <c r="B174">
        <v>637</v>
      </c>
      <c r="C174" t="s">
        <v>339</v>
      </c>
      <c r="D174">
        <v>2484</v>
      </c>
      <c r="E174">
        <v>2969</v>
      </c>
      <c r="F174">
        <v>2843</v>
      </c>
      <c r="G174">
        <v>2906</v>
      </c>
      <c r="H174" t="s">
        <v>340</v>
      </c>
      <c r="J174" t="str">
        <f t="shared" si="5"/>
        <v>iiif_url</v>
      </c>
    </row>
    <row r="175" spans="1:10" x14ac:dyDescent="0.2">
      <c r="A175" t="s">
        <v>11</v>
      </c>
      <c r="B175">
        <v>637</v>
      </c>
      <c r="C175" t="s">
        <v>341</v>
      </c>
      <c r="D175">
        <v>2402</v>
      </c>
      <c r="E175">
        <v>3213</v>
      </c>
      <c r="F175">
        <v>2895</v>
      </c>
      <c r="G175">
        <v>2962</v>
      </c>
      <c r="H175" t="s">
        <v>342</v>
      </c>
      <c r="J175" t="str">
        <f t="shared" si="5"/>
        <v>iiif_url</v>
      </c>
    </row>
    <row r="176" spans="1:10" x14ac:dyDescent="0.2">
      <c r="A176" t="s">
        <v>11</v>
      </c>
      <c r="B176">
        <v>637</v>
      </c>
      <c r="C176" t="s">
        <v>343</v>
      </c>
      <c r="D176">
        <v>2356</v>
      </c>
      <c r="E176">
        <v>3215</v>
      </c>
      <c r="F176">
        <v>2942</v>
      </c>
      <c r="G176">
        <v>3012</v>
      </c>
      <c r="H176" t="s">
        <v>344</v>
      </c>
      <c r="J176" t="str">
        <f t="shared" si="5"/>
        <v>iiif_url</v>
      </c>
    </row>
    <row r="177" spans="1:10" x14ac:dyDescent="0.2">
      <c r="A177" t="s">
        <v>11</v>
      </c>
      <c r="B177">
        <v>637</v>
      </c>
      <c r="C177" t="s">
        <v>345</v>
      </c>
      <c r="D177">
        <v>2359</v>
      </c>
      <c r="E177">
        <v>3218</v>
      </c>
      <c r="F177">
        <v>2991</v>
      </c>
      <c r="G177">
        <v>3062</v>
      </c>
      <c r="H177" t="s">
        <v>346</v>
      </c>
      <c r="J177" t="str">
        <f t="shared" si="5"/>
        <v>iiif_url</v>
      </c>
    </row>
    <row r="178" spans="1:10" x14ac:dyDescent="0.2">
      <c r="A178" t="s">
        <v>11</v>
      </c>
      <c r="B178">
        <v>637</v>
      </c>
      <c r="C178" t="s">
        <v>347</v>
      </c>
      <c r="D178">
        <v>2360</v>
      </c>
      <c r="E178">
        <v>3207</v>
      </c>
      <c r="F178">
        <v>3040</v>
      </c>
      <c r="G178">
        <v>3111</v>
      </c>
      <c r="H178" t="s">
        <v>348</v>
      </c>
      <c r="J178" t="str">
        <f t="shared" si="5"/>
        <v>iiif_url</v>
      </c>
    </row>
    <row r="179" spans="1:10" x14ac:dyDescent="0.2">
      <c r="A179" t="s">
        <v>11</v>
      </c>
      <c r="B179">
        <v>637</v>
      </c>
      <c r="C179" t="s">
        <v>349</v>
      </c>
      <c r="D179">
        <v>2360</v>
      </c>
      <c r="E179">
        <v>3210</v>
      </c>
      <c r="F179">
        <v>3089</v>
      </c>
      <c r="G179">
        <v>3158</v>
      </c>
      <c r="H179" t="s">
        <v>350</v>
      </c>
      <c r="J179" t="str">
        <f t="shared" si="5"/>
        <v>iiif_url</v>
      </c>
    </row>
    <row r="180" spans="1:10" x14ac:dyDescent="0.2">
      <c r="A180" t="s">
        <v>11</v>
      </c>
      <c r="B180">
        <v>637</v>
      </c>
      <c r="C180" t="s">
        <v>351</v>
      </c>
      <c r="D180">
        <v>2358</v>
      </c>
      <c r="E180">
        <v>3208</v>
      </c>
      <c r="F180">
        <v>3138</v>
      </c>
      <c r="G180">
        <v>3206</v>
      </c>
      <c r="H180" t="s">
        <v>352</v>
      </c>
      <c r="J180" t="str">
        <f t="shared" si="5"/>
        <v>iiif_url</v>
      </c>
    </row>
    <row r="181" spans="1:10" x14ac:dyDescent="0.2">
      <c r="A181" t="s">
        <v>11</v>
      </c>
      <c r="B181">
        <v>637</v>
      </c>
      <c r="C181" t="s">
        <v>353</v>
      </c>
      <c r="D181">
        <v>2363</v>
      </c>
      <c r="E181">
        <v>2837</v>
      </c>
      <c r="F181">
        <v>3187</v>
      </c>
      <c r="G181">
        <v>3252</v>
      </c>
      <c r="H181" t="s">
        <v>354</v>
      </c>
      <c r="J181" t="str">
        <f t="shared" ref="J181:J212" si="6">HYPERLINK("https://images.diginfra.net/iiif/NL-HaNA_1.01.02/3856/NL-HaNA_1.01.02_3856_0319.jpg/2256,247,2016,3259/full/0/default.jpg", "iiif_url")</f>
        <v>iiif_url</v>
      </c>
    </row>
    <row r="182" spans="1:10" x14ac:dyDescent="0.2">
      <c r="A182" t="s">
        <v>11</v>
      </c>
      <c r="B182">
        <v>637</v>
      </c>
      <c r="C182" t="s">
        <v>355</v>
      </c>
      <c r="D182">
        <v>2640</v>
      </c>
      <c r="E182">
        <v>2835</v>
      </c>
      <c r="F182">
        <v>3234</v>
      </c>
      <c r="G182">
        <v>3296</v>
      </c>
      <c r="H182" t="s">
        <v>356</v>
      </c>
      <c r="J182" t="str">
        <f t="shared" si="6"/>
        <v>iiif_url</v>
      </c>
    </row>
    <row r="183" spans="1:10" x14ac:dyDescent="0.2">
      <c r="A183" t="s">
        <v>11</v>
      </c>
      <c r="B183">
        <v>637</v>
      </c>
      <c r="C183" t="s">
        <v>357</v>
      </c>
      <c r="D183">
        <v>2902</v>
      </c>
      <c r="E183">
        <v>3062</v>
      </c>
      <c r="F183">
        <v>3235</v>
      </c>
      <c r="G183">
        <v>3299</v>
      </c>
      <c r="H183" t="s">
        <v>358</v>
      </c>
      <c r="J183" t="str">
        <f t="shared" si="6"/>
        <v>iiif_url</v>
      </c>
    </row>
    <row r="184" spans="1:10" x14ac:dyDescent="0.2">
      <c r="A184" t="s">
        <v>11</v>
      </c>
      <c r="B184">
        <v>637</v>
      </c>
      <c r="C184" t="s">
        <v>359</v>
      </c>
      <c r="D184">
        <v>2454</v>
      </c>
      <c r="E184">
        <v>3209</v>
      </c>
      <c r="F184">
        <v>3285</v>
      </c>
      <c r="G184">
        <v>3360</v>
      </c>
      <c r="H184" t="s">
        <v>360</v>
      </c>
      <c r="J184" t="str">
        <f t="shared" si="6"/>
        <v>iiif_url</v>
      </c>
    </row>
    <row r="185" spans="1:10" x14ac:dyDescent="0.2">
      <c r="A185" t="s">
        <v>11</v>
      </c>
      <c r="B185">
        <v>637</v>
      </c>
      <c r="C185" t="s">
        <v>361</v>
      </c>
      <c r="D185">
        <v>3352</v>
      </c>
      <c r="E185">
        <v>4166</v>
      </c>
      <c r="F185">
        <v>430</v>
      </c>
      <c r="G185">
        <v>498</v>
      </c>
      <c r="H185" t="s">
        <v>362</v>
      </c>
      <c r="J185" t="str">
        <f t="shared" si="6"/>
        <v>iiif_url</v>
      </c>
    </row>
    <row r="186" spans="1:10" x14ac:dyDescent="0.2">
      <c r="A186" t="s">
        <v>11</v>
      </c>
      <c r="B186">
        <v>637</v>
      </c>
      <c r="C186" t="s">
        <v>363</v>
      </c>
      <c r="D186">
        <v>3305</v>
      </c>
      <c r="E186">
        <v>4170</v>
      </c>
      <c r="F186">
        <v>478</v>
      </c>
      <c r="G186">
        <v>549</v>
      </c>
      <c r="H186" t="s">
        <v>364</v>
      </c>
      <c r="J186" t="str">
        <f t="shared" si="6"/>
        <v>iiif_url</v>
      </c>
    </row>
    <row r="187" spans="1:10" x14ac:dyDescent="0.2">
      <c r="A187" t="s">
        <v>11</v>
      </c>
      <c r="B187">
        <v>637</v>
      </c>
      <c r="C187" t="s">
        <v>365</v>
      </c>
      <c r="D187">
        <v>3305</v>
      </c>
      <c r="E187">
        <v>4170</v>
      </c>
      <c r="F187">
        <v>527</v>
      </c>
      <c r="G187">
        <v>598</v>
      </c>
      <c r="H187" t="s">
        <v>366</v>
      </c>
      <c r="J187" t="str">
        <f t="shared" si="6"/>
        <v>iiif_url</v>
      </c>
    </row>
    <row r="188" spans="1:10" x14ac:dyDescent="0.2">
      <c r="A188" t="s">
        <v>11</v>
      </c>
      <c r="B188">
        <v>637</v>
      </c>
      <c r="C188" t="s">
        <v>367</v>
      </c>
      <c r="D188">
        <v>3302</v>
      </c>
      <c r="E188">
        <v>4172</v>
      </c>
      <c r="F188">
        <v>576</v>
      </c>
      <c r="G188">
        <v>646</v>
      </c>
      <c r="H188" t="s">
        <v>368</v>
      </c>
      <c r="J188" t="str">
        <f t="shared" si="6"/>
        <v>iiif_url</v>
      </c>
    </row>
    <row r="189" spans="1:10" x14ac:dyDescent="0.2">
      <c r="A189" t="s">
        <v>11</v>
      </c>
      <c r="B189">
        <v>637</v>
      </c>
      <c r="C189" t="s">
        <v>369</v>
      </c>
      <c r="D189">
        <v>3306</v>
      </c>
      <c r="E189">
        <v>4164</v>
      </c>
      <c r="F189">
        <v>622</v>
      </c>
      <c r="G189">
        <v>694</v>
      </c>
      <c r="H189" t="s">
        <v>370</v>
      </c>
      <c r="J189" t="str">
        <f t="shared" si="6"/>
        <v>iiif_url</v>
      </c>
    </row>
    <row r="190" spans="1:10" x14ac:dyDescent="0.2">
      <c r="A190" t="s">
        <v>11</v>
      </c>
      <c r="B190">
        <v>637</v>
      </c>
      <c r="C190" t="s">
        <v>371</v>
      </c>
      <c r="D190">
        <v>3301</v>
      </c>
      <c r="E190">
        <v>4169</v>
      </c>
      <c r="F190">
        <v>670</v>
      </c>
      <c r="G190">
        <v>741</v>
      </c>
      <c r="H190" t="s">
        <v>372</v>
      </c>
      <c r="J190" t="str">
        <f t="shared" si="6"/>
        <v>iiif_url</v>
      </c>
    </row>
    <row r="191" spans="1:10" x14ac:dyDescent="0.2">
      <c r="A191" t="s">
        <v>11</v>
      </c>
      <c r="B191">
        <v>637</v>
      </c>
      <c r="C191" t="s">
        <v>373</v>
      </c>
      <c r="D191">
        <v>3301</v>
      </c>
      <c r="E191">
        <v>4168</v>
      </c>
      <c r="F191">
        <v>719</v>
      </c>
      <c r="G191">
        <v>792</v>
      </c>
      <c r="H191" t="s">
        <v>374</v>
      </c>
      <c r="J191" t="str">
        <f t="shared" si="6"/>
        <v>iiif_url</v>
      </c>
    </row>
    <row r="192" spans="1:10" x14ac:dyDescent="0.2">
      <c r="A192" t="s">
        <v>11</v>
      </c>
      <c r="B192">
        <v>637</v>
      </c>
      <c r="C192" t="s">
        <v>375</v>
      </c>
      <c r="D192">
        <v>3303</v>
      </c>
      <c r="E192">
        <v>3569</v>
      </c>
      <c r="F192">
        <v>767</v>
      </c>
      <c r="G192">
        <v>832</v>
      </c>
      <c r="H192" t="s">
        <v>376</v>
      </c>
      <c r="J192" t="str">
        <f t="shared" si="6"/>
        <v>iiif_url</v>
      </c>
    </row>
    <row r="193" spans="1:10" x14ac:dyDescent="0.2">
      <c r="A193" t="s">
        <v>11</v>
      </c>
      <c r="B193">
        <v>637</v>
      </c>
      <c r="C193" t="s">
        <v>377</v>
      </c>
      <c r="D193">
        <v>3508</v>
      </c>
      <c r="E193">
        <v>3684</v>
      </c>
      <c r="F193">
        <v>816</v>
      </c>
      <c r="G193">
        <v>877</v>
      </c>
      <c r="H193" t="s">
        <v>378</v>
      </c>
      <c r="J193" t="str">
        <f t="shared" si="6"/>
        <v>iiif_url</v>
      </c>
    </row>
    <row r="194" spans="1:10" x14ac:dyDescent="0.2">
      <c r="A194" t="s">
        <v>11</v>
      </c>
      <c r="B194">
        <v>637</v>
      </c>
      <c r="C194" t="s">
        <v>379</v>
      </c>
      <c r="D194">
        <v>3370</v>
      </c>
      <c r="E194">
        <v>4163</v>
      </c>
      <c r="F194">
        <v>866</v>
      </c>
      <c r="G194">
        <v>937</v>
      </c>
      <c r="H194" t="s">
        <v>380</v>
      </c>
      <c r="I194">
        <v>1</v>
      </c>
      <c r="J194" t="str">
        <f t="shared" si="6"/>
        <v>iiif_url</v>
      </c>
    </row>
    <row r="195" spans="1:10" x14ac:dyDescent="0.2">
      <c r="A195" t="s">
        <v>11</v>
      </c>
      <c r="B195">
        <v>637</v>
      </c>
      <c r="C195" t="s">
        <v>381</v>
      </c>
      <c r="D195">
        <v>3311</v>
      </c>
      <c r="E195">
        <v>4168</v>
      </c>
      <c r="F195">
        <v>914</v>
      </c>
      <c r="G195">
        <v>988</v>
      </c>
      <c r="H195" t="s">
        <v>382</v>
      </c>
      <c r="J195" t="str">
        <f t="shared" si="6"/>
        <v>iiif_url</v>
      </c>
    </row>
    <row r="196" spans="1:10" x14ac:dyDescent="0.2">
      <c r="A196" t="s">
        <v>11</v>
      </c>
      <c r="B196">
        <v>637</v>
      </c>
      <c r="C196" t="s">
        <v>383</v>
      </c>
      <c r="D196">
        <v>3419</v>
      </c>
      <c r="E196">
        <v>3611</v>
      </c>
      <c r="F196">
        <v>966</v>
      </c>
      <c r="G196">
        <v>1026</v>
      </c>
      <c r="H196" t="s">
        <v>384</v>
      </c>
      <c r="J196" t="str">
        <f t="shared" si="6"/>
        <v>iiif_url</v>
      </c>
    </row>
    <row r="197" spans="1:10" x14ac:dyDescent="0.2">
      <c r="A197" t="s">
        <v>11</v>
      </c>
      <c r="B197">
        <v>637</v>
      </c>
      <c r="C197" t="s">
        <v>385</v>
      </c>
      <c r="D197">
        <v>3347</v>
      </c>
      <c r="E197">
        <v>4165</v>
      </c>
      <c r="F197">
        <v>1012</v>
      </c>
      <c r="G197">
        <v>1084</v>
      </c>
      <c r="H197" t="s">
        <v>386</v>
      </c>
      <c r="J197" t="str">
        <f t="shared" si="6"/>
        <v>iiif_url</v>
      </c>
    </row>
    <row r="198" spans="1:10" x14ac:dyDescent="0.2">
      <c r="A198" t="s">
        <v>11</v>
      </c>
      <c r="B198">
        <v>637</v>
      </c>
      <c r="C198" t="s">
        <v>387</v>
      </c>
      <c r="D198">
        <v>3301</v>
      </c>
      <c r="E198">
        <v>4165</v>
      </c>
      <c r="F198">
        <v>1060</v>
      </c>
      <c r="G198">
        <v>1130</v>
      </c>
      <c r="H198" t="s">
        <v>388</v>
      </c>
      <c r="J198" t="str">
        <f t="shared" si="6"/>
        <v>iiif_url</v>
      </c>
    </row>
    <row r="199" spans="1:10" x14ac:dyDescent="0.2">
      <c r="A199" t="s">
        <v>11</v>
      </c>
      <c r="B199">
        <v>637</v>
      </c>
      <c r="C199" t="s">
        <v>389</v>
      </c>
      <c r="D199">
        <v>3302</v>
      </c>
      <c r="E199">
        <v>4168</v>
      </c>
      <c r="F199">
        <v>1108</v>
      </c>
      <c r="G199">
        <v>1179</v>
      </c>
      <c r="H199" t="s">
        <v>390</v>
      </c>
      <c r="J199" t="str">
        <f t="shared" si="6"/>
        <v>iiif_url</v>
      </c>
    </row>
    <row r="200" spans="1:10" x14ac:dyDescent="0.2">
      <c r="A200" t="s">
        <v>11</v>
      </c>
      <c r="B200">
        <v>637</v>
      </c>
      <c r="C200" t="s">
        <v>391</v>
      </c>
      <c r="D200">
        <v>3302</v>
      </c>
      <c r="E200">
        <v>4168</v>
      </c>
      <c r="F200">
        <v>1156</v>
      </c>
      <c r="G200">
        <v>1232</v>
      </c>
      <c r="H200" t="s">
        <v>392</v>
      </c>
      <c r="J200" t="str">
        <f t="shared" si="6"/>
        <v>iiif_url</v>
      </c>
    </row>
    <row r="201" spans="1:10" x14ac:dyDescent="0.2">
      <c r="A201" t="s">
        <v>11</v>
      </c>
      <c r="B201">
        <v>637</v>
      </c>
      <c r="C201" t="s">
        <v>393</v>
      </c>
      <c r="D201">
        <v>3303</v>
      </c>
      <c r="E201">
        <v>4171</v>
      </c>
      <c r="F201">
        <v>1205</v>
      </c>
      <c r="G201">
        <v>1279</v>
      </c>
      <c r="H201" t="s">
        <v>394</v>
      </c>
      <c r="J201" t="str">
        <f t="shared" si="6"/>
        <v>iiif_url</v>
      </c>
    </row>
    <row r="202" spans="1:10" x14ac:dyDescent="0.2">
      <c r="A202" t="s">
        <v>11</v>
      </c>
      <c r="B202">
        <v>637</v>
      </c>
      <c r="C202" t="s">
        <v>395</v>
      </c>
      <c r="D202">
        <v>3303</v>
      </c>
      <c r="E202">
        <v>3711</v>
      </c>
      <c r="F202">
        <v>1255</v>
      </c>
      <c r="G202">
        <v>1318</v>
      </c>
      <c r="H202" t="s">
        <v>396</v>
      </c>
      <c r="J202" t="str">
        <f t="shared" si="6"/>
        <v>iiif_url</v>
      </c>
    </row>
    <row r="203" spans="1:10" x14ac:dyDescent="0.2">
      <c r="A203" t="s">
        <v>11</v>
      </c>
      <c r="B203">
        <v>637</v>
      </c>
      <c r="C203" t="s">
        <v>397</v>
      </c>
      <c r="D203">
        <v>3603</v>
      </c>
      <c r="E203">
        <v>3711</v>
      </c>
      <c r="F203">
        <v>1301</v>
      </c>
      <c r="G203">
        <v>1362</v>
      </c>
      <c r="H203" t="s">
        <v>398</v>
      </c>
      <c r="J203" t="str">
        <f t="shared" si="6"/>
        <v>iiif_url</v>
      </c>
    </row>
    <row r="204" spans="1:10" x14ac:dyDescent="0.2">
      <c r="A204" t="s">
        <v>11</v>
      </c>
      <c r="B204">
        <v>637</v>
      </c>
      <c r="C204" t="s">
        <v>399</v>
      </c>
      <c r="D204">
        <v>3349</v>
      </c>
      <c r="E204">
        <v>4168</v>
      </c>
      <c r="F204">
        <v>1349</v>
      </c>
      <c r="G204">
        <v>1424</v>
      </c>
      <c r="H204" t="s">
        <v>400</v>
      </c>
      <c r="I204">
        <v>1</v>
      </c>
      <c r="J204" t="str">
        <f t="shared" si="6"/>
        <v>iiif_url</v>
      </c>
    </row>
    <row r="205" spans="1:10" x14ac:dyDescent="0.2">
      <c r="A205" t="s">
        <v>11</v>
      </c>
      <c r="B205">
        <v>637</v>
      </c>
      <c r="C205" t="s">
        <v>401</v>
      </c>
      <c r="D205">
        <v>3301</v>
      </c>
      <c r="E205">
        <v>4161</v>
      </c>
      <c r="F205">
        <v>1400</v>
      </c>
      <c r="G205">
        <v>1471</v>
      </c>
      <c r="H205" t="s">
        <v>402</v>
      </c>
      <c r="J205" t="str">
        <f t="shared" si="6"/>
        <v>iiif_url</v>
      </c>
    </row>
    <row r="206" spans="1:10" x14ac:dyDescent="0.2">
      <c r="A206" t="s">
        <v>11</v>
      </c>
      <c r="B206">
        <v>637</v>
      </c>
      <c r="C206" t="s">
        <v>403</v>
      </c>
      <c r="D206">
        <v>3369</v>
      </c>
      <c r="E206">
        <v>4165</v>
      </c>
      <c r="F206">
        <v>1449</v>
      </c>
      <c r="G206">
        <v>1521</v>
      </c>
      <c r="H206" t="s">
        <v>404</v>
      </c>
      <c r="J206" t="str">
        <f t="shared" si="6"/>
        <v>iiif_url</v>
      </c>
    </row>
    <row r="207" spans="1:10" x14ac:dyDescent="0.2">
      <c r="A207" t="s">
        <v>11</v>
      </c>
      <c r="B207">
        <v>637</v>
      </c>
      <c r="C207" t="s">
        <v>405</v>
      </c>
      <c r="D207">
        <v>3299</v>
      </c>
      <c r="E207">
        <v>4161</v>
      </c>
      <c r="F207">
        <v>1496</v>
      </c>
      <c r="G207">
        <v>1569</v>
      </c>
      <c r="H207" t="s">
        <v>406</v>
      </c>
      <c r="J207" t="str">
        <f t="shared" si="6"/>
        <v>iiif_url</v>
      </c>
    </row>
    <row r="208" spans="1:10" x14ac:dyDescent="0.2">
      <c r="A208" t="s">
        <v>11</v>
      </c>
      <c r="B208">
        <v>637</v>
      </c>
      <c r="C208" t="s">
        <v>407</v>
      </c>
      <c r="D208">
        <v>3297</v>
      </c>
      <c r="E208">
        <v>4162</v>
      </c>
      <c r="F208">
        <v>1545</v>
      </c>
      <c r="G208">
        <v>1617</v>
      </c>
      <c r="H208" t="s">
        <v>408</v>
      </c>
      <c r="J208" t="str">
        <f t="shared" si="6"/>
        <v>iiif_url</v>
      </c>
    </row>
    <row r="209" spans="1:10" x14ac:dyDescent="0.2">
      <c r="A209" t="s">
        <v>11</v>
      </c>
      <c r="B209">
        <v>637</v>
      </c>
      <c r="C209" t="s">
        <v>409</v>
      </c>
      <c r="D209">
        <v>3297</v>
      </c>
      <c r="E209">
        <v>4158</v>
      </c>
      <c r="F209">
        <v>1594</v>
      </c>
      <c r="G209">
        <v>1665</v>
      </c>
      <c r="H209" t="s">
        <v>410</v>
      </c>
      <c r="J209" t="str">
        <f t="shared" si="6"/>
        <v>iiif_url</v>
      </c>
    </row>
    <row r="210" spans="1:10" x14ac:dyDescent="0.2">
      <c r="A210" t="s">
        <v>11</v>
      </c>
      <c r="B210">
        <v>637</v>
      </c>
      <c r="C210" t="s">
        <v>411</v>
      </c>
      <c r="D210">
        <v>3297</v>
      </c>
      <c r="E210">
        <v>4164</v>
      </c>
      <c r="F210">
        <v>1641</v>
      </c>
      <c r="G210">
        <v>1713</v>
      </c>
      <c r="H210" t="s">
        <v>412</v>
      </c>
      <c r="J210" t="str">
        <f t="shared" si="6"/>
        <v>iiif_url</v>
      </c>
    </row>
    <row r="211" spans="1:10" x14ac:dyDescent="0.2">
      <c r="A211" t="s">
        <v>11</v>
      </c>
      <c r="B211">
        <v>637</v>
      </c>
      <c r="C211" t="s">
        <v>413</v>
      </c>
      <c r="D211">
        <v>3299</v>
      </c>
      <c r="E211">
        <v>4163</v>
      </c>
      <c r="F211">
        <v>1689</v>
      </c>
      <c r="G211">
        <v>1762</v>
      </c>
      <c r="H211" t="s">
        <v>414</v>
      </c>
      <c r="J211" t="str">
        <f t="shared" si="6"/>
        <v>iiif_url</v>
      </c>
    </row>
    <row r="212" spans="1:10" x14ac:dyDescent="0.2">
      <c r="A212" t="s">
        <v>11</v>
      </c>
      <c r="B212">
        <v>637</v>
      </c>
      <c r="C212" t="s">
        <v>415</v>
      </c>
      <c r="D212">
        <v>3299</v>
      </c>
      <c r="E212">
        <v>4171</v>
      </c>
      <c r="F212">
        <v>1739</v>
      </c>
      <c r="G212">
        <v>1810</v>
      </c>
      <c r="H212" t="s">
        <v>416</v>
      </c>
      <c r="J212" t="str">
        <f t="shared" si="6"/>
        <v>iiif_url</v>
      </c>
    </row>
    <row r="213" spans="1:10" x14ac:dyDescent="0.2">
      <c r="A213" t="s">
        <v>11</v>
      </c>
      <c r="B213">
        <v>637</v>
      </c>
      <c r="C213" t="s">
        <v>417</v>
      </c>
      <c r="D213">
        <v>3305</v>
      </c>
      <c r="E213">
        <v>4167</v>
      </c>
      <c r="F213">
        <v>1787</v>
      </c>
      <c r="G213">
        <v>1856</v>
      </c>
      <c r="H213" t="s">
        <v>418</v>
      </c>
      <c r="J213" t="str">
        <f t="shared" ref="J213:J244" si="7">HYPERLINK("https://images.diginfra.net/iiif/NL-HaNA_1.01.02/3856/NL-HaNA_1.01.02_3856_0319.jpg/2256,247,2016,3259/full/0/default.jpg", "iiif_url")</f>
        <v>iiif_url</v>
      </c>
    </row>
    <row r="214" spans="1:10" x14ac:dyDescent="0.2">
      <c r="A214" t="s">
        <v>11</v>
      </c>
      <c r="B214">
        <v>637</v>
      </c>
      <c r="C214" t="s">
        <v>419</v>
      </c>
      <c r="D214">
        <v>3302</v>
      </c>
      <c r="E214">
        <v>4166</v>
      </c>
      <c r="F214">
        <v>1836</v>
      </c>
      <c r="G214">
        <v>1904</v>
      </c>
      <c r="H214" t="s">
        <v>420</v>
      </c>
      <c r="J214" t="str">
        <f t="shared" si="7"/>
        <v>iiif_url</v>
      </c>
    </row>
    <row r="215" spans="1:10" x14ac:dyDescent="0.2">
      <c r="A215" t="s">
        <v>11</v>
      </c>
      <c r="B215">
        <v>637</v>
      </c>
      <c r="C215" t="s">
        <v>421</v>
      </c>
      <c r="D215">
        <v>3303</v>
      </c>
      <c r="E215">
        <v>4165</v>
      </c>
      <c r="F215">
        <v>1884</v>
      </c>
      <c r="G215">
        <v>1955</v>
      </c>
      <c r="H215" t="s">
        <v>422</v>
      </c>
      <c r="J215" t="str">
        <f t="shared" si="7"/>
        <v>iiif_url</v>
      </c>
    </row>
    <row r="216" spans="1:10" x14ac:dyDescent="0.2">
      <c r="A216" t="s">
        <v>11</v>
      </c>
      <c r="B216">
        <v>637</v>
      </c>
      <c r="C216" t="s">
        <v>423</v>
      </c>
      <c r="D216">
        <v>3303</v>
      </c>
      <c r="E216">
        <v>4034</v>
      </c>
      <c r="F216">
        <v>1933</v>
      </c>
      <c r="G216">
        <v>2000</v>
      </c>
      <c r="H216" t="s">
        <v>424</v>
      </c>
      <c r="J216" t="str">
        <f t="shared" si="7"/>
        <v>iiif_url</v>
      </c>
    </row>
    <row r="217" spans="1:10" x14ac:dyDescent="0.2">
      <c r="A217" t="s">
        <v>11</v>
      </c>
      <c r="B217">
        <v>637</v>
      </c>
      <c r="C217" t="s">
        <v>425</v>
      </c>
      <c r="D217">
        <v>3354</v>
      </c>
      <c r="E217">
        <v>4161</v>
      </c>
      <c r="F217">
        <v>1980</v>
      </c>
      <c r="G217">
        <v>2048</v>
      </c>
      <c r="H217" t="s">
        <v>426</v>
      </c>
      <c r="J217" t="str">
        <f t="shared" si="7"/>
        <v>iiif_url</v>
      </c>
    </row>
    <row r="218" spans="1:10" x14ac:dyDescent="0.2">
      <c r="A218" t="s">
        <v>11</v>
      </c>
      <c r="B218">
        <v>637</v>
      </c>
      <c r="C218" t="s">
        <v>427</v>
      </c>
      <c r="D218">
        <v>3302</v>
      </c>
      <c r="E218">
        <v>4158</v>
      </c>
      <c r="F218">
        <v>2030</v>
      </c>
      <c r="G218">
        <v>2098</v>
      </c>
      <c r="H218" t="s">
        <v>428</v>
      </c>
      <c r="J218" t="str">
        <f t="shared" si="7"/>
        <v>iiif_url</v>
      </c>
    </row>
    <row r="219" spans="1:10" x14ac:dyDescent="0.2">
      <c r="A219" t="s">
        <v>11</v>
      </c>
      <c r="B219">
        <v>637</v>
      </c>
      <c r="C219" t="s">
        <v>429</v>
      </c>
      <c r="D219">
        <v>3303</v>
      </c>
      <c r="E219">
        <v>4160</v>
      </c>
      <c r="F219">
        <v>2077</v>
      </c>
      <c r="G219">
        <v>2148</v>
      </c>
      <c r="H219" t="s">
        <v>430</v>
      </c>
      <c r="J219" t="str">
        <f t="shared" si="7"/>
        <v>iiif_url</v>
      </c>
    </row>
    <row r="220" spans="1:10" x14ac:dyDescent="0.2">
      <c r="A220" t="s">
        <v>11</v>
      </c>
      <c r="B220">
        <v>637</v>
      </c>
      <c r="C220" t="s">
        <v>431</v>
      </c>
      <c r="D220">
        <v>3303</v>
      </c>
      <c r="E220">
        <v>4110</v>
      </c>
      <c r="F220">
        <v>2126</v>
      </c>
      <c r="G220">
        <v>2197</v>
      </c>
      <c r="H220" t="s">
        <v>432</v>
      </c>
      <c r="J220" t="str">
        <f t="shared" si="7"/>
        <v>iiif_url</v>
      </c>
    </row>
    <row r="221" spans="1:10" x14ac:dyDescent="0.2">
      <c r="A221" t="s">
        <v>11</v>
      </c>
      <c r="B221">
        <v>637</v>
      </c>
      <c r="C221" t="s">
        <v>433</v>
      </c>
      <c r="D221">
        <v>3826</v>
      </c>
      <c r="E221">
        <v>3962</v>
      </c>
      <c r="F221">
        <v>2172</v>
      </c>
      <c r="G221">
        <v>2233</v>
      </c>
      <c r="H221" t="s">
        <v>434</v>
      </c>
      <c r="J221" t="str">
        <f t="shared" si="7"/>
        <v>iiif_url</v>
      </c>
    </row>
    <row r="222" spans="1:10" x14ac:dyDescent="0.2">
      <c r="A222" t="s">
        <v>11</v>
      </c>
      <c r="B222">
        <v>637</v>
      </c>
      <c r="C222" t="s">
        <v>435</v>
      </c>
      <c r="D222">
        <v>3355</v>
      </c>
      <c r="E222">
        <v>4160</v>
      </c>
      <c r="F222">
        <v>2224</v>
      </c>
      <c r="G222">
        <v>2293</v>
      </c>
      <c r="H222" t="s">
        <v>436</v>
      </c>
      <c r="I222">
        <v>1</v>
      </c>
      <c r="J222" t="str">
        <f t="shared" si="7"/>
        <v>iiif_url</v>
      </c>
    </row>
    <row r="223" spans="1:10" x14ac:dyDescent="0.2">
      <c r="A223" t="s">
        <v>11</v>
      </c>
      <c r="B223">
        <v>637</v>
      </c>
      <c r="C223" t="s">
        <v>437</v>
      </c>
      <c r="D223">
        <v>3309</v>
      </c>
      <c r="E223">
        <v>4158</v>
      </c>
      <c r="F223">
        <v>2273</v>
      </c>
      <c r="G223">
        <v>2341</v>
      </c>
      <c r="H223" t="s">
        <v>438</v>
      </c>
      <c r="J223" t="str">
        <f t="shared" si="7"/>
        <v>iiif_url</v>
      </c>
    </row>
    <row r="224" spans="1:10" x14ac:dyDescent="0.2">
      <c r="A224" t="s">
        <v>11</v>
      </c>
      <c r="B224">
        <v>637</v>
      </c>
      <c r="C224" t="s">
        <v>439</v>
      </c>
      <c r="D224">
        <v>3376</v>
      </c>
      <c r="E224">
        <v>4165</v>
      </c>
      <c r="F224">
        <v>2323</v>
      </c>
      <c r="G224">
        <v>2390</v>
      </c>
      <c r="H224" t="s">
        <v>440</v>
      </c>
      <c r="J224" t="str">
        <f t="shared" si="7"/>
        <v>iiif_url</v>
      </c>
    </row>
    <row r="225" spans="1:10" x14ac:dyDescent="0.2">
      <c r="A225" t="s">
        <v>11</v>
      </c>
      <c r="B225">
        <v>637</v>
      </c>
      <c r="C225" t="s">
        <v>441</v>
      </c>
      <c r="D225">
        <v>3298</v>
      </c>
      <c r="E225">
        <v>4163</v>
      </c>
      <c r="F225">
        <v>2371</v>
      </c>
      <c r="G225">
        <v>2438</v>
      </c>
      <c r="H225" t="s">
        <v>442</v>
      </c>
      <c r="J225" t="str">
        <f t="shared" si="7"/>
        <v>iiif_url</v>
      </c>
    </row>
    <row r="226" spans="1:10" x14ac:dyDescent="0.2">
      <c r="A226" t="s">
        <v>11</v>
      </c>
      <c r="B226">
        <v>637</v>
      </c>
      <c r="C226" t="s">
        <v>443</v>
      </c>
      <c r="D226">
        <v>3299</v>
      </c>
      <c r="E226">
        <v>4160</v>
      </c>
      <c r="F226">
        <v>2418</v>
      </c>
      <c r="G226">
        <v>2484</v>
      </c>
      <c r="H226" t="s">
        <v>444</v>
      </c>
      <c r="J226" t="str">
        <f t="shared" si="7"/>
        <v>iiif_url</v>
      </c>
    </row>
    <row r="227" spans="1:10" x14ac:dyDescent="0.2">
      <c r="A227" t="s">
        <v>11</v>
      </c>
      <c r="B227">
        <v>637</v>
      </c>
      <c r="C227" t="s">
        <v>445</v>
      </c>
      <c r="D227">
        <v>3297</v>
      </c>
      <c r="E227">
        <v>4157</v>
      </c>
      <c r="F227">
        <v>2465</v>
      </c>
      <c r="G227">
        <v>2534</v>
      </c>
      <c r="H227" t="s">
        <v>446</v>
      </c>
      <c r="J227" t="str">
        <f t="shared" si="7"/>
        <v>iiif_url</v>
      </c>
    </row>
    <row r="228" spans="1:10" x14ac:dyDescent="0.2">
      <c r="A228" t="s">
        <v>11</v>
      </c>
      <c r="B228">
        <v>637</v>
      </c>
      <c r="C228" t="s">
        <v>447</v>
      </c>
      <c r="D228">
        <v>3295</v>
      </c>
      <c r="E228">
        <v>4157</v>
      </c>
      <c r="F228">
        <v>2516</v>
      </c>
      <c r="G228">
        <v>2581</v>
      </c>
      <c r="H228" t="s">
        <v>448</v>
      </c>
      <c r="J228" t="str">
        <f t="shared" si="7"/>
        <v>iiif_url</v>
      </c>
    </row>
    <row r="229" spans="1:10" x14ac:dyDescent="0.2">
      <c r="A229" t="s">
        <v>11</v>
      </c>
      <c r="B229">
        <v>637</v>
      </c>
      <c r="C229" t="s">
        <v>449</v>
      </c>
      <c r="D229">
        <v>3297</v>
      </c>
      <c r="E229">
        <v>4154</v>
      </c>
      <c r="F229">
        <v>2565</v>
      </c>
      <c r="G229">
        <v>2629</v>
      </c>
      <c r="H229" t="s">
        <v>450</v>
      </c>
      <c r="J229" t="str">
        <f t="shared" si="7"/>
        <v>iiif_url</v>
      </c>
    </row>
    <row r="230" spans="1:10" x14ac:dyDescent="0.2">
      <c r="A230" t="s">
        <v>11</v>
      </c>
      <c r="B230">
        <v>637</v>
      </c>
      <c r="C230" t="s">
        <v>451</v>
      </c>
      <c r="D230">
        <v>3294</v>
      </c>
      <c r="E230">
        <v>4159</v>
      </c>
      <c r="F230">
        <v>2613</v>
      </c>
      <c r="G230">
        <v>2679</v>
      </c>
      <c r="H230" t="s">
        <v>452</v>
      </c>
      <c r="J230" t="str">
        <f t="shared" si="7"/>
        <v>iiif_url</v>
      </c>
    </row>
    <row r="231" spans="1:10" x14ac:dyDescent="0.2">
      <c r="A231" t="s">
        <v>11</v>
      </c>
      <c r="B231">
        <v>637</v>
      </c>
      <c r="C231" t="s">
        <v>453</v>
      </c>
      <c r="D231">
        <v>3297</v>
      </c>
      <c r="E231">
        <v>4157</v>
      </c>
      <c r="F231">
        <v>2661</v>
      </c>
      <c r="G231">
        <v>2727</v>
      </c>
      <c r="H231" t="s">
        <v>454</v>
      </c>
      <c r="J231" t="str">
        <f t="shared" si="7"/>
        <v>iiif_url</v>
      </c>
    </row>
    <row r="232" spans="1:10" x14ac:dyDescent="0.2">
      <c r="A232" t="s">
        <v>11</v>
      </c>
      <c r="B232">
        <v>637</v>
      </c>
      <c r="C232" t="s">
        <v>455</v>
      </c>
      <c r="D232">
        <v>3297</v>
      </c>
      <c r="E232">
        <v>4156</v>
      </c>
      <c r="F232">
        <v>2710</v>
      </c>
      <c r="G232">
        <v>2775</v>
      </c>
      <c r="H232" t="s">
        <v>456</v>
      </c>
      <c r="J232" t="str">
        <f t="shared" si="7"/>
        <v>iiif_url</v>
      </c>
    </row>
    <row r="233" spans="1:10" x14ac:dyDescent="0.2">
      <c r="A233" t="s">
        <v>11</v>
      </c>
      <c r="B233">
        <v>637</v>
      </c>
      <c r="C233" t="s">
        <v>457</v>
      </c>
      <c r="D233">
        <v>3295</v>
      </c>
      <c r="E233">
        <v>4156</v>
      </c>
      <c r="F233">
        <v>2757</v>
      </c>
      <c r="G233">
        <v>2824</v>
      </c>
      <c r="H233" t="s">
        <v>458</v>
      </c>
      <c r="J233" t="str">
        <f t="shared" si="7"/>
        <v>iiif_url</v>
      </c>
    </row>
    <row r="234" spans="1:10" x14ac:dyDescent="0.2">
      <c r="A234" t="s">
        <v>11</v>
      </c>
      <c r="B234">
        <v>637</v>
      </c>
      <c r="C234" t="s">
        <v>459</v>
      </c>
      <c r="D234">
        <v>3297</v>
      </c>
      <c r="E234">
        <v>4156</v>
      </c>
      <c r="F234">
        <v>2806</v>
      </c>
      <c r="G234">
        <v>2874</v>
      </c>
      <c r="H234" t="s">
        <v>460</v>
      </c>
      <c r="J234" t="str">
        <f t="shared" si="7"/>
        <v>iiif_url</v>
      </c>
    </row>
    <row r="235" spans="1:10" x14ac:dyDescent="0.2">
      <c r="A235" t="s">
        <v>11</v>
      </c>
      <c r="B235">
        <v>637</v>
      </c>
      <c r="C235" t="s">
        <v>461</v>
      </c>
      <c r="D235">
        <v>3297</v>
      </c>
      <c r="E235">
        <v>4155</v>
      </c>
      <c r="F235">
        <v>2856</v>
      </c>
      <c r="G235">
        <v>2921</v>
      </c>
      <c r="H235" t="s">
        <v>462</v>
      </c>
      <c r="J235" t="str">
        <f t="shared" si="7"/>
        <v>iiif_url</v>
      </c>
    </row>
    <row r="236" spans="1:10" x14ac:dyDescent="0.2">
      <c r="A236" t="s">
        <v>11</v>
      </c>
      <c r="B236">
        <v>637</v>
      </c>
      <c r="C236" t="s">
        <v>463</v>
      </c>
      <c r="D236">
        <v>3294</v>
      </c>
      <c r="E236">
        <v>4159</v>
      </c>
      <c r="F236">
        <v>2902</v>
      </c>
      <c r="G236">
        <v>2971</v>
      </c>
      <c r="H236" t="s">
        <v>464</v>
      </c>
      <c r="J236" t="str">
        <f t="shared" si="7"/>
        <v>iiif_url</v>
      </c>
    </row>
    <row r="237" spans="1:10" x14ac:dyDescent="0.2">
      <c r="A237" t="s">
        <v>11</v>
      </c>
      <c r="B237">
        <v>637</v>
      </c>
      <c r="C237" t="s">
        <v>465</v>
      </c>
      <c r="D237">
        <v>3299</v>
      </c>
      <c r="E237">
        <v>4156</v>
      </c>
      <c r="F237">
        <v>2951</v>
      </c>
      <c r="G237">
        <v>3018</v>
      </c>
      <c r="H237" t="s">
        <v>466</v>
      </c>
      <c r="J237" t="str">
        <f t="shared" si="7"/>
        <v>iiif_url</v>
      </c>
    </row>
    <row r="238" spans="1:10" x14ac:dyDescent="0.2">
      <c r="A238" t="s">
        <v>11</v>
      </c>
      <c r="B238">
        <v>637</v>
      </c>
      <c r="C238" t="s">
        <v>467</v>
      </c>
      <c r="D238">
        <v>3294</v>
      </c>
      <c r="E238">
        <v>4157</v>
      </c>
      <c r="F238">
        <v>2999</v>
      </c>
      <c r="G238">
        <v>3067</v>
      </c>
      <c r="H238" t="s">
        <v>468</v>
      </c>
      <c r="J238" t="str">
        <f t="shared" si="7"/>
        <v>iiif_url</v>
      </c>
    </row>
    <row r="239" spans="1:10" x14ac:dyDescent="0.2">
      <c r="A239" t="s">
        <v>11</v>
      </c>
      <c r="B239">
        <v>637</v>
      </c>
      <c r="C239" t="s">
        <v>469</v>
      </c>
      <c r="D239">
        <v>3299</v>
      </c>
      <c r="E239">
        <v>4156</v>
      </c>
      <c r="F239">
        <v>3048</v>
      </c>
      <c r="G239">
        <v>3116</v>
      </c>
      <c r="H239" t="s">
        <v>470</v>
      </c>
      <c r="J239" t="str">
        <f t="shared" si="7"/>
        <v>iiif_url</v>
      </c>
    </row>
    <row r="240" spans="1:10" x14ac:dyDescent="0.2">
      <c r="A240" t="s">
        <v>11</v>
      </c>
      <c r="B240">
        <v>637</v>
      </c>
      <c r="C240" t="s">
        <v>471</v>
      </c>
      <c r="D240">
        <v>3295</v>
      </c>
      <c r="E240">
        <v>4157</v>
      </c>
      <c r="F240">
        <v>3095</v>
      </c>
      <c r="G240">
        <v>3164</v>
      </c>
      <c r="H240" t="s">
        <v>472</v>
      </c>
      <c r="J240" t="str">
        <f t="shared" si="7"/>
        <v>iiif_url</v>
      </c>
    </row>
    <row r="241" spans="1:10" x14ac:dyDescent="0.2">
      <c r="A241" t="s">
        <v>11</v>
      </c>
      <c r="B241">
        <v>637</v>
      </c>
      <c r="C241" t="s">
        <v>473</v>
      </c>
      <c r="D241">
        <v>3296</v>
      </c>
      <c r="E241">
        <v>4151</v>
      </c>
      <c r="F241">
        <v>3144</v>
      </c>
      <c r="G241">
        <v>3212</v>
      </c>
      <c r="H241" t="s">
        <v>474</v>
      </c>
      <c r="J241" t="str">
        <f t="shared" si="7"/>
        <v>iiif_url</v>
      </c>
    </row>
    <row r="242" spans="1:10" x14ac:dyDescent="0.2">
      <c r="A242" t="s">
        <v>11</v>
      </c>
      <c r="B242">
        <v>637</v>
      </c>
      <c r="C242" t="s">
        <v>475</v>
      </c>
      <c r="D242">
        <v>3298</v>
      </c>
      <c r="E242">
        <v>4152</v>
      </c>
      <c r="F242">
        <v>3196</v>
      </c>
      <c r="G242">
        <v>3261</v>
      </c>
      <c r="H242" t="s">
        <v>476</v>
      </c>
      <c r="J242" t="str">
        <f t="shared" si="7"/>
        <v>iiif_url</v>
      </c>
    </row>
    <row r="243" spans="1:10" x14ac:dyDescent="0.2">
      <c r="A243" t="s">
        <v>11</v>
      </c>
      <c r="B243">
        <v>637</v>
      </c>
      <c r="C243" t="s">
        <v>477</v>
      </c>
      <c r="D243">
        <v>3296</v>
      </c>
      <c r="E243">
        <v>4151</v>
      </c>
      <c r="F243">
        <v>3243</v>
      </c>
      <c r="G243">
        <v>3310</v>
      </c>
      <c r="H243" t="s">
        <v>478</v>
      </c>
      <c r="J243" t="str">
        <f t="shared" si="7"/>
        <v>iiif_url</v>
      </c>
    </row>
    <row r="244" spans="1:10" x14ac:dyDescent="0.2">
      <c r="A244" t="s">
        <v>11</v>
      </c>
      <c r="B244">
        <v>637</v>
      </c>
      <c r="C244" t="s">
        <v>479</v>
      </c>
      <c r="D244">
        <v>3295</v>
      </c>
      <c r="E244">
        <v>4151</v>
      </c>
      <c r="F244">
        <v>3295</v>
      </c>
      <c r="G244">
        <v>3359</v>
      </c>
      <c r="H244" t="s">
        <v>480</v>
      </c>
      <c r="J244" t="str">
        <f t="shared" si="7"/>
        <v>iiif_url</v>
      </c>
    </row>
    <row r="248" spans="1:10" x14ac:dyDescent="0.2">
      <c r="A248" t="s">
        <v>481</v>
      </c>
      <c r="B248">
        <v>588</v>
      </c>
      <c r="C248" t="s">
        <v>482</v>
      </c>
      <c r="D248">
        <v>2024</v>
      </c>
      <c r="E248">
        <v>2166</v>
      </c>
      <c r="F248">
        <v>3320</v>
      </c>
      <c r="G248">
        <v>3378</v>
      </c>
      <c r="H248" t="s">
        <v>483</v>
      </c>
      <c r="J248" t="str">
        <f t="shared" ref="J248:J279" si="8">HYPERLINK("https://images.diginfra.net/iiif/NL-HaNA_1.01.02/3848/NL-HaNA_1.01.02_3848_0295.jpg/250,178,2042,3300/full/0/default.jpg", "iiif_url")</f>
        <v>iiif_url</v>
      </c>
    </row>
    <row r="249" spans="1:10" x14ac:dyDescent="0.2">
      <c r="A249" t="s">
        <v>481</v>
      </c>
      <c r="B249">
        <v>588</v>
      </c>
      <c r="C249" t="s">
        <v>482</v>
      </c>
      <c r="D249">
        <v>350</v>
      </c>
      <c r="E249">
        <v>438</v>
      </c>
      <c r="F249">
        <v>3297</v>
      </c>
      <c r="G249">
        <v>3355</v>
      </c>
      <c r="H249" t="s">
        <v>484</v>
      </c>
      <c r="J249" t="str">
        <f t="shared" si="8"/>
        <v>iiif_url</v>
      </c>
    </row>
    <row r="250" spans="1:10" x14ac:dyDescent="0.2">
      <c r="A250" t="s">
        <v>481</v>
      </c>
      <c r="B250">
        <v>588</v>
      </c>
      <c r="C250" t="s">
        <v>482</v>
      </c>
      <c r="D250">
        <v>2063</v>
      </c>
      <c r="E250">
        <v>2192</v>
      </c>
      <c r="F250">
        <v>315</v>
      </c>
      <c r="G250">
        <v>378</v>
      </c>
      <c r="H250" t="s">
        <v>485</v>
      </c>
      <c r="J250" t="str">
        <f t="shared" si="8"/>
        <v>iiif_url</v>
      </c>
    </row>
    <row r="251" spans="1:10" x14ac:dyDescent="0.2">
      <c r="A251" t="s">
        <v>481</v>
      </c>
      <c r="B251">
        <v>588</v>
      </c>
      <c r="C251" t="s">
        <v>482</v>
      </c>
      <c r="D251">
        <v>1194</v>
      </c>
      <c r="E251">
        <v>1381</v>
      </c>
      <c r="F251">
        <v>306</v>
      </c>
      <c r="G251">
        <v>364</v>
      </c>
      <c r="H251" t="s">
        <v>486</v>
      </c>
      <c r="J251" t="str">
        <f t="shared" si="8"/>
        <v>iiif_url</v>
      </c>
    </row>
    <row r="252" spans="1:10" x14ac:dyDescent="0.2">
      <c r="A252" t="s">
        <v>481</v>
      </c>
      <c r="B252">
        <v>588</v>
      </c>
      <c r="C252" t="s">
        <v>482</v>
      </c>
      <c r="D252">
        <v>368</v>
      </c>
      <c r="E252">
        <v>725</v>
      </c>
      <c r="F252">
        <v>278</v>
      </c>
      <c r="G252">
        <v>360</v>
      </c>
      <c r="H252" t="s">
        <v>487</v>
      </c>
      <c r="J252" t="str">
        <f t="shared" si="8"/>
        <v>iiif_url</v>
      </c>
    </row>
    <row r="253" spans="1:10" x14ac:dyDescent="0.2">
      <c r="A253" t="s">
        <v>481</v>
      </c>
      <c r="B253">
        <v>588</v>
      </c>
      <c r="C253" t="s">
        <v>488</v>
      </c>
      <c r="D253">
        <v>372</v>
      </c>
      <c r="E253">
        <v>1226</v>
      </c>
      <c r="F253">
        <v>378</v>
      </c>
      <c r="G253">
        <v>440</v>
      </c>
      <c r="H253" t="s">
        <v>489</v>
      </c>
      <c r="J253" t="str">
        <f t="shared" si="8"/>
        <v>iiif_url</v>
      </c>
    </row>
    <row r="254" spans="1:10" x14ac:dyDescent="0.2">
      <c r="A254" t="s">
        <v>481</v>
      </c>
      <c r="B254">
        <v>588</v>
      </c>
      <c r="C254" t="s">
        <v>490</v>
      </c>
      <c r="D254">
        <v>375</v>
      </c>
      <c r="E254">
        <v>1235</v>
      </c>
      <c r="F254">
        <v>426</v>
      </c>
      <c r="G254">
        <v>490</v>
      </c>
      <c r="H254" t="s">
        <v>491</v>
      </c>
      <c r="J254" t="str">
        <f t="shared" si="8"/>
        <v>iiif_url</v>
      </c>
    </row>
    <row r="255" spans="1:10" x14ac:dyDescent="0.2">
      <c r="A255" t="s">
        <v>481</v>
      </c>
      <c r="B255">
        <v>588</v>
      </c>
      <c r="C255" t="s">
        <v>492</v>
      </c>
      <c r="D255">
        <v>377</v>
      </c>
      <c r="E255">
        <v>1235</v>
      </c>
      <c r="F255">
        <v>475</v>
      </c>
      <c r="G255">
        <v>537</v>
      </c>
      <c r="H255" t="s">
        <v>493</v>
      </c>
      <c r="J255" t="str">
        <f t="shared" si="8"/>
        <v>iiif_url</v>
      </c>
    </row>
    <row r="256" spans="1:10" x14ac:dyDescent="0.2">
      <c r="A256" t="s">
        <v>481</v>
      </c>
      <c r="B256">
        <v>588</v>
      </c>
      <c r="C256" t="s">
        <v>494</v>
      </c>
      <c r="D256">
        <v>375</v>
      </c>
      <c r="E256">
        <v>1239</v>
      </c>
      <c r="F256">
        <v>523</v>
      </c>
      <c r="G256">
        <v>586</v>
      </c>
      <c r="H256" t="s">
        <v>495</v>
      </c>
      <c r="J256" t="str">
        <f t="shared" si="8"/>
        <v>iiif_url</v>
      </c>
    </row>
    <row r="257" spans="1:10" x14ac:dyDescent="0.2">
      <c r="A257" t="s">
        <v>481</v>
      </c>
      <c r="B257">
        <v>588</v>
      </c>
      <c r="C257" t="s">
        <v>496</v>
      </c>
      <c r="D257">
        <v>377</v>
      </c>
      <c r="E257">
        <v>1228</v>
      </c>
      <c r="F257">
        <v>573</v>
      </c>
      <c r="G257">
        <v>635</v>
      </c>
      <c r="H257" t="s">
        <v>497</v>
      </c>
      <c r="J257" t="str">
        <f t="shared" si="8"/>
        <v>iiif_url</v>
      </c>
    </row>
    <row r="258" spans="1:10" x14ac:dyDescent="0.2">
      <c r="A258" t="s">
        <v>481</v>
      </c>
      <c r="B258">
        <v>588</v>
      </c>
      <c r="C258" t="s">
        <v>498</v>
      </c>
      <c r="D258">
        <v>372</v>
      </c>
      <c r="E258">
        <v>1241</v>
      </c>
      <c r="F258">
        <v>622</v>
      </c>
      <c r="G258">
        <v>686</v>
      </c>
      <c r="H258" t="s">
        <v>499</v>
      </c>
      <c r="J258" t="str">
        <f t="shared" si="8"/>
        <v>iiif_url</v>
      </c>
    </row>
    <row r="259" spans="1:10" x14ac:dyDescent="0.2">
      <c r="A259" t="s">
        <v>481</v>
      </c>
      <c r="B259">
        <v>588</v>
      </c>
      <c r="C259" t="s">
        <v>500</v>
      </c>
      <c r="D259">
        <v>369</v>
      </c>
      <c r="E259">
        <v>1229</v>
      </c>
      <c r="F259">
        <v>670</v>
      </c>
      <c r="G259">
        <v>732</v>
      </c>
      <c r="H259" t="s">
        <v>501</v>
      </c>
      <c r="J259" t="str">
        <f t="shared" si="8"/>
        <v>iiif_url</v>
      </c>
    </row>
    <row r="260" spans="1:10" x14ac:dyDescent="0.2">
      <c r="A260" t="s">
        <v>481</v>
      </c>
      <c r="B260">
        <v>588</v>
      </c>
      <c r="C260" t="s">
        <v>502</v>
      </c>
      <c r="D260">
        <v>371</v>
      </c>
      <c r="E260">
        <v>1235</v>
      </c>
      <c r="F260">
        <v>719</v>
      </c>
      <c r="G260">
        <v>782</v>
      </c>
      <c r="H260" t="s">
        <v>503</v>
      </c>
      <c r="J260" t="str">
        <f t="shared" si="8"/>
        <v>iiif_url</v>
      </c>
    </row>
    <row r="261" spans="1:10" x14ac:dyDescent="0.2">
      <c r="A261" t="s">
        <v>481</v>
      </c>
      <c r="B261">
        <v>588</v>
      </c>
      <c r="C261" t="s">
        <v>504</v>
      </c>
      <c r="D261">
        <v>370</v>
      </c>
      <c r="E261">
        <v>1239</v>
      </c>
      <c r="F261">
        <v>768</v>
      </c>
      <c r="G261">
        <v>831</v>
      </c>
      <c r="H261" t="s">
        <v>505</v>
      </c>
      <c r="J261" t="str">
        <f t="shared" si="8"/>
        <v>iiif_url</v>
      </c>
    </row>
    <row r="262" spans="1:10" x14ac:dyDescent="0.2">
      <c r="A262" t="s">
        <v>481</v>
      </c>
      <c r="B262">
        <v>588</v>
      </c>
      <c r="C262" t="s">
        <v>506</v>
      </c>
      <c r="D262">
        <v>371</v>
      </c>
      <c r="E262">
        <v>1239</v>
      </c>
      <c r="F262">
        <v>817</v>
      </c>
      <c r="G262">
        <v>878</v>
      </c>
      <c r="H262" t="s">
        <v>507</v>
      </c>
      <c r="J262" t="str">
        <f t="shared" si="8"/>
        <v>iiif_url</v>
      </c>
    </row>
    <row r="263" spans="1:10" x14ac:dyDescent="0.2">
      <c r="A263" t="s">
        <v>481</v>
      </c>
      <c r="B263">
        <v>588</v>
      </c>
      <c r="C263" t="s">
        <v>508</v>
      </c>
      <c r="D263">
        <v>372</v>
      </c>
      <c r="E263">
        <v>1228</v>
      </c>
      <c r="F263">
        <v>866</v>
      </c>
      <c r="G263">
        <v>927</v>
      </c>
      <c r="H263" t="s">
        <v>509</v>
      </c>
      <c r="J263" t="str">
        <f t="shared" si="8"/>
        <v>iiif_url</v>
      </c>
    </row>
    <row r="264" spans="1:10" x14ac:dyDescent="0.2">
      <c r="A264" t="s">
        <v>481</v>
      </c>
      <c r="B264">
        <v>588</v>
      </c>
      <c r="C264" t="s">
        <v>510</v>
      </c>
      <c r="D264">
        <v>368</v>
      </c>
      <c r="E264">
        <v>1235</v>
      </c>
      <c r="F264">
        <v>914</v>
      </c>
      <c r="G264">
        <v>975</v>
      </c>
      <c r="H264" t="s">
        <v>511</v>
      </c>
      <c r="J264" t="str">
        <f t="shared" si="8"/>
        <v>iiif_url</v>
      </c>
    </row>
    <row r="265" spans="1:10" x14ac:dyDescent="0.2">
      <c r="A265" t="s">
        <v>481</v>
      </c>
      <c r="B265">
        <v>588</v>
      </c>
      <c r="C265" t="s">
        <v>512</v>
      </c>
      <c r="D265">
        <v>368</v>
      </c>
      <c r="E265">
        <v>1232</v>
      </c>
      <c r="F265">
        <v>961</v>
      </c>
      <c r="G265">
        <v>1027</v>
      </c>
      <c r="H265" t="s">
        <v>513</v>
      </c>
      <c r="J265" t="str">
        <f t="shared" si="8"/>
        <v>iiif_url</v>
      </c>
    </row>
    <row r="266" spans="1:10" x14ac:dyDescent="0.2">
      <c r="A266" t="s">
        <v>481</v>
      </c>
      <c r="B266">
        <v>588</v>
      </c>
      <c r="C266" t="s">
        <v>514</v>
      </c>
      <c r="D266">
        <v>366</v>
      </c>
      <c r="E266">
        <v>1227</v>
      </c>
      <c r="F266">
        <v>1010</v>
      </c>
      <c r="G266">
        <v>1074</v>
      </c>
      <c r="H266" t="s">
        <v>515</v>
      </c>
      <c r="J266" t="str">
        <f t="shared" si="8"/>
        <v>iiif_url</v>
      </c>
    </row>
    <row r="267" spans="1:10" x14ac:dyDescent="0.2">
      <c r="A267" t="s">
        <v>481</v>
      </c>
      <c r="B267">
        <v>588</v>
      </c>
      <c r="C267" t="s">
        <v>516</v>
      </c>
      <c r="D267">
        <v>371</v>
      </c>
      <c r="E267">
        <v>1226</v>
      </c>
      <c r="F267">
        <v>1059</v>
      </c>
      <c r="G267">
        <v>1121</v>
      </c>
      <c r="H267" t="s">
        <v>517</v>
      </c>
      <c r="J267" t="str">
        <f t="shared" si="8"/>
        <v>iiif_url</v>
      </c>
    </row>
    <row r="268" spans="1:10" x14ac:dyDescent="0.2">
      <c r="A268" t="s">
        <v>481</v>
      </c>
      <c r="B268">
        <v>588</v>
      </c>
      <c r="C268" t="s">
        <v>518</v>
      </c>
      <c r="D268">
        <v>369</v>
      </c>
      <c r="E268">
        <v>1229</v>
      </c>
      <c r="F268">
        <v>1108</v>
      </c>
      <c r="G268">
        <v>1174</v>
      </c>
      <c r="H268" t="s">
        <v>519</v>
      </c>
      <c r="J268" t="str">
        <f t="shared" si="8"/>
        <v>iiif_url</v>
      </c>
    </row>
    <row r="269" spans="1:10" x14ac:dyDescent="0.2">
      <c r="A269" t="s">
        <v>481</v>
      </c>
      <c r="B269">
        <v>588</v>
      </c>
      <c r="C269" t="s">
        <v>520</v>
      </c>
      <c r="D269">
        <v>367</v>
      </c>
      <c r="E269">
        <v>1229</v>
      </c>
      <c r="F269">
        <v>1157</v>
      </c>
      <c r="G269">
        <v>1221</v>
      </c>
      <c r="H269" t="s">
        <v>521</v>
      </c>
      <c r="J269" t="str">
        <f t="shared" si="8"/>
        <v>iiif_url</v>
      </c>
    </row>
    <row r="270" spans="1:10" x14ac:dyDescent="0.2">
      <c r="A270" t="s">
        <v>481</v>
      </c>
      <c r="B270">
        <v>588</v>
      </c>
      <c r="C270" t="s">
        <v>522</v>
      </c>
      <c r="D270">
        <v>368</v>
      </c>
      <c r="E270">
        <v>1229</v>
      </c>
      <c r="F270">
        <v>1206</v>
      </c>
      <c r="G270">
        <v>1270</v>
      </c>
      <c r="H270" t="s">
        <v>523</v>
      </c>
      <c r="J270" t="str">
        <f t="shared" si="8"/>
        <v>iiif_url</v>
      </c>
    </row>
    <row r="271" spans="1:10" x14ac:dyDescent="0.2">
      <c r="A271" t="s">
        <v>481</v>
      </c>
      <c r="B271">
        <v>588</v>
      </c>
      <c r="C271" t="s">
        <v>524</v>
      </c>
      <c r="D271">
        <v>366</v>
      </c>
      <c r="E271">
        <v>1229</v>
      </c>
      <c r="F271">
        <v>1254</v>
      </c>
      <c r="G271">
        <v>1319</v>
      </c>
      <c r="H271" t="s">
        <v>525</v>
      </c>
      <c r="J271" t="str">
        <f t="shared" si="8"/>
        <v>iiif_url</v>
      </c>
    </row>
    <row r="272" spans="1:10" x14ac:dyDescent="0.2">
      <c r="A272" t="s">
        <v>481</v>
      </c>
      <c r="B272">
        <v>588</v>
      </c>
      <c r="C272" t="s">
        <v>526</v>
      </c>
      <c r="D272">
        <v>363</v>
      </c>
      <c r="E272">
        <v>1226</v>
      </c>
      <c r="F272">
        <v>1303</v>
      </c>
      <c r="G272">
        <v>1371</v>
      </c>
      <c r="H272" t="s">
        <v>527</v>
      </c>
      <c r="J272" t="str">
        <f t="shared" si="8"/>
        <v>iiif_url</v>
      </c>
    </row>
    <row r="273" spans="1:10" x14ac:dyDescent="0.2">
      <c r="A273" t="s">
        <v>481</v>
      </c>
      <c r="B273">
        <v>588</v>
      </c>
      <c r="C273" t="s">
        <v>528</v>
      </c>
      <c r="D273">
        <v>365</v>
      </c>
      <c r="E273">
        <v>1226</v>
      </c>
      <c r="F273">
        <v>1351</v>
      </c>
      <c r="G273">
        <v>1416</v>
      </c>
      <c r="H273" t="s">
        <v>529</v>
      </c>
      <c r="J273" t="str">
        <f t="shared" si="8"/>
        <v>iiif_url</v>
      </c>
    </row>
    <row r="274" spans="1:10" x14ac:dyDescent="0.2">
      <c r="A274" t="s">
        <v>481</v>
      </c>
      <c r="B274">
        <v>588</v>
      </c>
      <c r="C274" t="s">
        <v>530</v>
      </c>
      <c r="D274">
        <v>362</v>
      </c>
      <c r="E274">
        <v>1228</v>
      </c>
      <c r="F274">
        <v>1398</v>
      </c>
      <c r="G274">
        <v>1463</v>
      </c>
      <c r="H274" t="s">
        <v>531</v>
      </c>
      <c r="J274" t="str">
        <f t="shared" si="8"/>
        <v>iiif_url</v>
      </c>
    </row>
    <row r="275" spans="1:10" x14ac:dyDescent="0.2">
      <c r="A275" t="s">
        <v>481</v>
      </c>
      <c r="B275">
        <v>588</v>
      </c>
      <c r="C275" t="s">
        <v>532</v>
      </c>
      <c r="D275">
        <v>366</v>
      </c>
      <c r="E275">
        <v>1222</v>
      </c>
      <c r="F275">
        <v>1447</v>
      </c>
      <c r="G275">
        <v>1511</v>
      </c>
      <c r="H275" t="s">
        <v>533</v>
      </c>
      <c r="J275" t="str">
        <f t="shared" si="8"/>
        <v>iiif_url</v>
      </c>
    </row>
    <row r="276" spans="1:10" x14ac:dyDescent="0.2">
      <c r="A276" t="s">
        <v>481</v>
      </c>
      <c r="B276">
        <v>588</v>
      </c>
      <c r="C276" t="s">
        <v>534</v>
      </c>
      <c r="D276">
        <v>363</v>
      </c>
      <c r="E276">
        <v>1220</v>
      </c>
      <c r="F276">
        <v>1496</v>
      </c>
      <c r="G276">
        <v>1564</v>
      </c>
      <c r="H276" t="s">
        <v>535</v>
      </c>
      <c r="J276" t="str">
        <f t="shared" si="8"/>
        <v>iiif_url</v>
      </c>
    </row>
    <row r="277" spans="1:10" x14ac:dyDescent="0.2">
      <c r="A277" t="s">
        <v>481</v>
      </c>
      <c r="B277">
        <v>588</v>
      </c>
      <c r="C277" t="s">
        <v>536</v>
      </c>
      <c r="D277">
        <v>362</v>
      </c>
      <c r="E277">
        <v>1217</v>
      </c>
      <c r="F277">
        <v>1545</v>
      </c>
      <c r="G277">
        <v>1607</v>
      </c>
      <c r="H277" t="s">
        <v>537</v>
      </c>
      <c r="J277" t="str">
        <f t="shared" si="8"/>
        <v>iiif_url</v>
      </c>
    </row>
    <row r="278" spans="1:10" x14ac:dyDescent="0.2">
      <c r="A278" t="s">
        <v>481</v>
      </c>
      <c r="B278">
        <v>588</v>
      </c>
      <c r="C278" t="s">
        <v>538</v>
      </c>
      <c r="D278">
        <v>359</v>
      </c>
      <c r="E278">
        <v>1224</v>
      </c>
      <c r="F278">
        <v>1595</v>
      </c>
      <c r="G278">
        <v>1657</v>
      </c>
      <c r="H278" t="s">
        <v>539</v>
      </c>
      <c r="J278" t="str">
        <f t="shared" si="8"/>
        <v>iiif_url</v>
      </c>
    </row>
    <row r="279" spans="1:10" x14ac:dyDescent="0.2">
      <c r="A279" t="s">
        <v>481</v>
      </c>
      <c r="B279">
        <v>588</v>
      </c>
      <c r="C279" t="s">
        <v>540</v>
      </c>
      <c r="D279">
        <v>357</v>
      </c>
      <c r="E279">
        <v>1224</v>
      </c>
      <c r="F279">
        <v>1645</v>
      </c>
      <c r="G279">
        <v>1707</v>
      </c>
      <c r="H279" t="s">
        <v>541</v>
      </c>
      <c r="J279" t="str">
        <f t="shared" si="8"/>
        <v>iiif_url</v>
      </c>
    </row>
    <row r="280" spans="1:10" x14ac:dyDescent="0.2">
      <c r="A280" t="s">
        <v>481</v>
      </c>
      <c r="B280">
        <v>588</v>
      </c>
      <c r="C280" t="s">
        <v>542</v>
      </c>
      <c r="D280">
        <v>357</v>
      </c>
      <c r="E280">
        <v>1225</v>
      </c>
      <c r="F280">
        <v>1693</v>
      </c>
      <c r="G280">
        <v>1756</v>
      </c>
      <c r="H280" t="s">
        <v>543</v>
      </c>
      <c r="J280" t="str">
        <f t="shared" ref="J280:J311" si="9">HYPERLINK("https://images.diginfra.net/iiif/NL-HaNA_1.01.02/3848/NL-HaNA_1.01.02_3848_0295.jpg/250,178,2042,3300/full/0/default.jpg", "iiif_url")</f>
        <v>iiif_url</v>
      </c>
    </row>
    <row r="281" spans="1:10" x14ac:dyDescent="0.2">
      <c r="A281" t="s">
        <v>481</v>
      </c>
      <c r="B281">
        <v>588</v>
      </c>
      <c r="C281" t="s">
        <v>544</v>
      </c>
      <c r="D281">
        <v>355</v>
      </c>
      <c r="E281">
        <v>1223</v>
      </c>
      <c r="F281">
        <v>1741</v>
      </c>
      <c r="G281">
        <v>1803</v>
      </c>
      <c r="H281" t="s">
        <v>545</v>
      </c>
      <c r="J281" t="str">
        <f t="shared" si="9"/>
        <v>iiif_url</v>
      </c>
    </row>
    <row r="282" spans="1:10" x14ac:dyDescent="0.2">
      <c r="A282" t="s">
        <v>481</v>
      </c>
      <c r="B282">
        <v>588</v>
      </c>
      <c r="C282" t="s">
        <v>546</v>
      </c>
      <c r="D282">
        <v>357</v>
      </c>
      <c r="E282">
        <v>1226</v>
      </c>
      <c r="F282">
        <v>1790</v>
      </c>
      <c r="G282">
        <v>1854</v>
      </c>
      <c r="H282" t="s">
        <v>547</v>
      </c>
      <c r="J282" t="str">
        <f t="shared" si="9"/>
        <v>iiif_url</v>
      </c>
    </row>
    <row r="283" spans="1:10" x14ac:dyDescent="0.2">
      <c r="A283" t="s">
        <v>481</v>
      </c>
      <c r="B283">
        <v>588</v>
      </c>
      <c r="C283" t="s">
        <v>548</v>
      </c>
      <c r="D283">
        <v>358</v>
      </c>
      <c r="E283">
        <v>1224</v>
      </c>
      <c r="F283">
        <v>1838</v>
      </c>
      <c r="G283">
        <v>1902</v>
      </c>
      <c r="H283" t="s">
        <v>549</v>
      </c>
      <c r="J283" t="str">
        <f t="shared" si="9"/>
        <v>iiif_url</v>
      </c>
    </row>
    <row r="284" spans="1:10" x14ac:dyDescent="0.2">
      <c r="A284" t="s">
        <v>481</v>
      </c>
      <c r="B284">
        <v>588</v>
      </c>
      <c r="C284" t="s">
        <v>550</v>
      </c>
      <c r="D284">
        <v>359</v>
      </c>
      <c r="E284">
        <v>1223</v>
      </c>
      <c r="F284">
        <v>1886</v>
      </c>
      <c r="G284">
        <v>1954</v>
      </c>
      <c r="H284" t="s">
        <v>551</v>
      </c>
      <c r="J284" t="str">
        <f t="shared" si="9"/>
        <v>iiif_url</v>
      </c>
    </row>
    <row r="285" spans="1:10" x14ac:dyDescent="0.2">
      <c r="A285" t="s">
        <v>481</v>
      </c>
      <c r="B285">
        <v>588</v>
      </c>
      <c r="C285" t="s">
        <v>552</v>
      </c>
      <c r="D285">
        <v>359</v>
      </c>
      <c r="E285">
        <v>1223</v>
      </c>
      <c r="F285">
        <v>1935</v>
      </c>
      <c r="G285">
        <v>2000</v>
      </c>
      <c r="H285" t="s">
        <v>553</v>
      </c>
      <c r="J285" t="str">
        <f t="shared" si="9"/>
        <v>iiif_url</v>
      </c>
    </row>
    <row r="286" spans="1:10" x14ac:dyDescent="0.2">
      <c r="A286" t="s">
        <v>481</v>
      </c>
      <c r="B286">
        <v>588</v>
      </c>
      <c r="C286" t="s">
        <v>554</v>
      </c>
      <c r="D286">
        <v>358</v>
      </c>
      <c r="E286">
        <v>1220</v>
      </c>
      <c r="F286">
        <v>1984</v>
      </c>
      <c r="G286">
        <v>2048</v>
      </c>
      <c r="H286" t="s">
        <v>555</v>
      </c>
      <c r="J286" t="str">
        <f t="shared" si="9"/>
        <v>iiif_url</v>
      </c>
    </row>
    <row r="287" spans="1:10" x14ac:dyDescent="0.2">
      <c r="A287" t="s">
        <v>481</v>
      </c>
      <c r="B287">
        <v>588</v>
      </c>
      <c r="C287" t="s">
        <v>556</v>
      </c>
      <c r="D287">
        <v>356</v>
      </c>
      <c r="E287">
        <v>1220</v>
      </c>
      <c r="F287">
        <v>2033</v>
      </c>
      <c r="G287">
        <v>2100</v>
      </c>
      <c r="H287" t="s">
        <v>557</v>
      </c>
      <c r="J287" t="str">
        <f t="shared" si="9"/>
        <v>iiif_url</v>
      </c>
    </row>
    <row r="288" spans="1:10" x14ac:dyDescent="0.2">
      <c r="A288" t="s">
        <v>481</v>
      </c>
      <c r="B288">
        <v>588</v>
      </c>
      <c r="C288" t="s">
        <v>558</v>
      </c>
      <c r="D288">
        <v>355</v>
      </c>
      <c r="E288">
        <v>1228</v>
      </c>
      <c r="F288">
        <v>2082</v>
      </c>
      <c r="G288">
        <v>2145</v>
      </c>
      <c r="H288" t="s">
        <v>559</v>
      </c>
      <c r="J288" t="str">
        <f t="shared" si="9"/>
        <v>iiif_url</v>
      </c>
    </row>
    <row r="289" spans="1:10" x14ac:dyDescent="0.2">
      <c r="A289" t="s">
        <v>481</v>
      </c>
      <c r="B289">
        <v>588</v>
      </c>
      <c r="C289" t="s">
        <v>560</v>
      </c>
      <c r="D289">
        <v>359</v>
      </c>
      <c r="E289">
        <v>1220</v>
      </c>
      <c r="F289">
        <v>2129</v>
      </c>
      <c r="G289">
        <v>2193</v>
      </c>
      <c r="H289" t="s">
        <v>561</v>
      </c>
      <c r="J289" t="str">
        <f t="shared" si="9"/>
        <v>iiif_url</v>
      </c>
    </row>
    <row r="290" spans="1:10" x14ac:dyDescent="0.2">
      <c r="A290" t="s">
        <v>481</v>
      </c>
      <c r="B290">
        <v>588</v>
      </c>
      <c r="C290" t="s">
        <v>562</v>
      </c>
      <c r="D290">
        <v>357</v>
      </c>
      <c r="E290">
        <v>1217</v>
      </c>
      <c r="F290">
        <v>2178</v>
      </c>
      <c r="G290">
        <v>2242</v>
      </c>
      <c r="H290" t="s">
        <v>563</v>
      </c>
      <c r="J290" t="str">
        <f t="shared" si="9"/>
        <v>iiif_url</v>
      </c>
    </row>
    <row r="291" spans="1:10" x14ac:dyDescent="0.2">
      <c r="A291" t="s">
        <v>481</v>
      </c>
      <c r="B291">
        <v>588</v>
      </c>
      <c r="C291" t="s">
        <v>564</v>
      </c>
      <c r="D291">
        <v>360</v>
      </c>
      <c r="E291">
        <v>1217</v>
      </c>
      <c r="F291">
        <v>2224</v>
      </c>
      <c r="G291">
        <v>2290</v>
      </c>
      <c r="H291" t="s">
        <v>565</v>
      </c>
      <c r="J291" t="str">
        <f t="shared" si="9"/>
        <v>iiif_url</v>
      </c>
    </row>
    <row r="292" spans="1:10" x14ac:dyDescent="0.2">
      <c r="A292" t="s">
        <v>481</v>
      </c>
      <c r="B292">
        <v>588</v>
      </c>
      <c r="C292" t="s">
        <v>566</v>
      </c>
      <c r="D292">
        <v>358</v>
      </c>
      <c r="E292">
        <v>1224</v>
      </c>
      <c r="F292">
        <v>2275</v>
      </c>
      <c r="G292">
        <v>2340</v>
      </c>
      <c r="H292" t="s">
        <v>567</v>
      </c>
      <c r="J292" t="str">
        <f t="shared" si="9"/>
        <v>iiif_url</v>
      </c>
    </row>
    <row r="293" spans="1:10" x14ac:dyDescent="0.2">
      <c r="A293" t="s">
        <v>481</v>
      </c>
      <c r="B293">
        <v>588</v>
      </c>
      <c r="C293" t="s">
        <v>568</v>
      </c>
      <c r="D293">
        <v>355</v>
      </c>
      <c r="E293">
        <v>1226</v>
      </c>
      <c r="F293">
        <v>2324</v>
      </c>
      <c r="G293">
        <v>2388</v>
      </c>
      <c r="H293" t="s">
        <v>569</v>
      </c>
      <c r="J293" t="str">
        <f t="shared" si="9"/>
        <v>iiif_url</v>
      </c>
    </row>
    <row r="294" spans="1:10" x14ac:dyDescent="0.2">
      <c r="A294" t="s">
        <v>481</v>
      </c>
      <c r="B294">
        <v>588</v>
      </c>
      <c r="C294" t="s">
        <v>570</v>
      </c>
      <c r="D294">
        <v>356</v>
      </c>
      <c r="E294">
        <v>1218</v>
      </c>
      <c r="F294">
        <v>2373</v>
      </c>
      <c r="G294">
        <v>2435</v>
      </c>
      <c r="H294" t="s">
        <v>571</v>
      </c>
      <c r="J294" t="str">
        <f t="shared" si="9"/>
        <v>iiif_url</v>
      </c>
    </row>
    <row r="295" spans="1:10" x14ac:dyDescent="0.2">
      <c r="A295" t="s">
        <v>481</v>
      </c>
      <c r="B295">
        <v>588</v>
      </c>
      <c r="C295" t="s">
        <v>572</v>
      </c>
      <c r="D295">
        <v>358</v>
      </c>
      <c r="E295">
        <v>1221</v>
      </c>
      <c r="F295">
        <v>2421</v>
      </c>
      <c r="G295">
        <v>2489</v>
      </c>
      <c r="H295" t="s">
        <v>573</v>
      </c>
      <c r="J295" t="str">
        <f t="shared" si="9"/>
        <v>iiif_url</v>
      </c>
    </row>
    <row r="296" spans="1:10" x14ac:dyDescent="0.2">
      <c r="A296" t="s">
        <v>481</v>
      </c>
      <c r="B296">
        <v>588</v>
      </c>
      <c r="C296" t="s">
        <v>574</v>
      </c>
      <c r="D296">
        <v>360</v>
      </c>
      <c r="E296">
        <v>1215</v>
      </c>
      <c r="F296">
        <v>2470</v>
      </c>
      <c r="G296">
        <v>2540</v>
      </c>
      <c r="H296" t="s">
        <v>575</v>
      </c>
      <c r="J296" t="str">
        <f t="shared" si="9"/>
        <v>iiif_url</v>
      </c>
    </row>
    <row r="297" spans="1:10" x14ac:dyDescent="0.2">
      <c r="A297" t="s">
        <v>481</v>
      </c>
      <c r="B297">
        <v>588</v>
      </c>
      <c r="C297" t="s">
        <v>576</v>
      </c>
      <c r="D297">
        <v>359</v>
      </c>
      <c r="E297">
        <v>796</v>
      </c>
      <c r="F297">
        <v>2518</v>
      </c>
      <c r="G297">
        <v>2578</v>
      </c>
      <c r="H297" t="s">
        <v>577</v>
      </c>
      <c r="J297" t="str">
        <f t="shared" si="9"/>
        <v>iiif_url</v>
      </c>
    </row>
    <row r="298" spans="1:10" x14ac:dyDescent="0.2">
      <c r="A298" t="s">
        <v>481</v>
      </c>
      <c r="B298">
        <v>588</v>
      </c>
      <c r="C298" t="s">
        <v>578</v>
      </c>
      <c r="D298">
        <v>415</v>
      </c>
      <c r="E298">
        <v>1223</v>
      </c>
      <c r="F298">
        <v>2565</v>
      </c>
      <c r="G298">
        <v>2632</v>
      </c>
      <c r="H298" t="s">
        <v>579</v>
      </c>
      <c r="J298" t="str">
        <f t="shared" si="9"/>
        <v>iiif_url</v>
      </c>
    </row>
    <row r="299" spans="1:10" x14ac:dyDescent="0.2">
      <c r="A299" t="s">
        <v>481</v>
      </c>
      <c r="B299">
        <v>588</v>
      </c>
      <c r="C299" t="s">
        <v>580</v>
      </c>
      <c r="D299">
        <v>355</v>
      </c>
      <c r="E299">
        <v>1223</v>
      </c>
      <c r="F299">
        <v>2615</v>
      </c>
      <c r="G299">
        <v>2683</v>
      </c>
      <c r="H299" t="s">
        <v>581</v>
      </c>
      <c r="J299" t="str">
        <f t="shared" si="9"/>
        <v>iiif_url</v>
      </c>
    </row>
    <row r="300" spans="1:10" x14ac:dyDescent="0.2">
      <c r="A300" t="s">
        <v>481</v>
      </c>
      <c r="B300">
        <v>588</v>
      </c>
      <c r="C300" t="s">
        <v>582</v>
      </c>
      <c r="D300">
        <v>357</v>
      </c>
      <c r="E300">
        <v>1223</v>
      </c>
      <c r="F300">
        <v>2664</v>
      </c>
      <c r="G300">
        <v>2731</v>
      </c>
      <c r="H300" t="s">
        <v>583</v>
      </c>
      <c r="J300" t="str">
        <f t="shared" si="9"/>
        <v>iiif_url</v>
      </c>
    </row>
    <row r="301" spans="1:10" x14ac:dyDescent="0.2">
      <c r="A301" t="s">
        <v>481</v>
      </c>
      <c r="B301">
        <v>588</v>
      </c>
      <c r="C301" t="s">
        <v>584</v>
      </c>
      <c r="D301">
        <v>359</v>
      </c>
      <c r="E301">
        <v>1214</v>
      </c>
      <c r="F301">
        <v>2711</v>
      </c>
      <c r="G301">
        <v>2778</v>
      </c>
      <c r="H301" t="s">
        <v>585</v>
      </c>
      <c r="J301" t="str">
        <f t="shared" si="9"/>
        <v>iiif_url</v>
      </c>
    </row>
    <row r="302" spans="1:10" x14ac:dyDescent="0.2">
      <c r="A302" t="s">
        <v>481</v>
      </c>
      <c r="B302">
        <v>588</v>
      </c>
      <c r="C302" t="s">
        <v>586</v>
      </c>
      <c r="D302">
        <v>359</v>
      </c>
      <c r="E302">
        <v>1220</v>
      </c>
      <c r="F302">
        <v>2760</v>
      </c>
      <c r="G302">
        <v>2828</v>
      </c>
      <c r="H302" t="s">
        <v>587</v>
      </c>
      <c r="J302" t="str">
        <f t="shared" si="9"/>
        <v>iiif_url</v>
      </c>
    </row>
    <row r="303" spans="1:10" x14ac:dyDescent="0.2">
      <c r="A303" t="s">
        <v>481</v>
      </c>
      <c r="B303">
        <v>588</v>
      </c>
      <c r="C303" t="s">
        <v>588</v>
      </c>
      <c r="D303">
        <v>357</v>
      </c>
      <c r="E303">
        <v>1220</v>
      </c>
      <c r="F303">
        <v>2809</v>
      </c>
      <c r="G303">
        <v>2885</v>
      </c>
      <c r="H303" t="s">
        <v>589</v>
      </c>
      <c r="J303" t="str">
        <f t="shared" si="9"/>
        <v>iiif_url</v>
      </c>
    </row>
    <row r="304" spans="1:10" x14ac:dyDescent="0.2">
      <c r="A304" t="s">
        <v>481</v>
      </c>
      <c r="B304">
        <v>588</v>
      </c>
      <c r="C304" t="s">
        <v>590</v>
      </c>
      <c r="D304">
        <v>360</v>
      </c>
      <c r="E304">
        <v>1224</v>
      </c>
      <c r="F304">
        <v>2857</v>
      </c>
      <c r="G304">
        <v>2927</v>
      </c>
      <c r="H304" t="s">
        <v>591</v>
      </c>
      <c r="J304" t="str">
        <f t="shared" si="9"/>
        <v>iiif_url</v>
      </c>
    </row>
    <row r="305" spans="1:10" x14ac:dyDescent="0.2">
      <c r="A305" t="s">
        <v>481</v>
      </c>
      <c r="B305">
        <v>588</v>
      </c>
      <c r="C305" t="s">
        <v>592</v>
      </c>
      <c r="D305">
        <v>356</v>
      </c>
      <c r="E305">
        <v>1222</v>
      </c>
      <c r="F305">
        <v>2905</v>
      </c>
      <c r="G305">
        <v>2975</v>
      </c>
      <c r="H305" t="s">
        <v>593</v>
      </c>
      <c r="J305" t="str">
        <f t="shared" si="9"/>
        <v>iiif_url</v>
      </c>
    </row>
    <row r="306" spans="1:10" x14ac:dyDescent="0.2">
      <c r="A306" t="s">
        <v>481</v>
      </c>
      <c r="B306">
        <v>588</v>
      </c>
      <c r="C306" t="s">
        <v>594</v>
      </c>
      <c r="D306">
        <v>355</v>
      </c>
      <c r="E306">
        <v>1219</v>
      </c>
      <c r="F306">
        <v>2955</v>
      </c>
      <c r="G306">
        <v>3023</v>
      </c>
      <c r="H306" t="s">
        <v>595</v>
      </c>
      <c r="J306" t="str">
        <f t="shared" si="9"/>
        <v>iiif_url</v>
      </c>
    </row>
    <row r="307" spans="1:10" x14ac:dyDescent="0.2">
      <c r="A307" t="s">
        <v>481</v>
      </c>
      <c r="B307">
        <v>588</v>
      </c>
      <c r="C307" t="s">
        <v>596</v>
      </c>
      <c r="D307">
        <v>354</v>
      </c>
      <c r="E307">
        <v>1220</v>
      </c>
      <c r="F307">
        <v>3004</v>
      </c>
      <c r="G307">
        <v>3073</v>
      </c>
      <c r="H307" t="s">
        <v>597</v>
      </c>
      <c r="J307" t="str">
        <f t="shared" si="9"/>
        <v>iiif_url</v>
      </c>
    </row>
    <row r="308" spans="1:10" x14ac:dyDescent="0.2">
      <c r="A308" t="s">
        <v>481</v>
      </c>
      <c r="B308">
        <v>588</v>
      </c>
      <c r="C308" t="s">
        <v>598</v>
      </c>
      <c r="D308">
        <v>355</v>
      </c>
      <c r="E308">
        <v>1221</v>
      </c>
      <c r="F308">
        <v>3052</v>
      </c>
      <c r="G308">
        <v>3122</v>
      </c>
      <c r="H308" t="s">
        <v>599</v>
      </c>
      <c r="J308" t="str">
        <f t="shared" si="9"/>
        <v>iiif_url</v>
      </c>
    </row>
    <row r="309" spans="1:10" x14ac:dyDescent="0.2">
      <c r="A309" t="s">
        <v>481</v>
      </c>
      <c r="B309">
        <v>588</v>
      </c>
      <c r="C309" t="s">
        <v>600</v>
      </c>
      <c r="D309">
        <v>357</v>
      </c>
      <c r="E309">
        <v>1223</v>
      </c>
      <c r="F309">
        <v>3101</v>
      </c>
      <c r="G309">
        <v>3170</v>
      </c>
      <c r="H309" t="s">
        <v>601</v>
      </c>
      <c r="J309" t="str">
        <f t="shared" si="9"/>
        <v>iiif_url</v>
      </c>
    </row>
    <row r="310" spans="1:10" x14ac:dyDescent="0.2">
      <c r="A310" t="s">
        <v>481</v>
      </c>
      <c r="B310">
        <v>588</v>
      </c>
      <c r="C310" t="s">
        <v>602</v>
      </c>
      <c r="D310">
        <v>357</v>
      </c>
      <c r="E310">
        <v>1219</v>
      </c>
      <c r="F310">
        <v>3150</v>
      </c>
      <c r="G310">
        <v>3219</v>
      </c>
      <c r="H310" t="s">
        <v>603</v>
      </c>
      <c r="J310" t="str">
        <f t="shared" si="9"/>
        <v>iiif_url</v>
      </c>
    </row>
    <row r="311" spans="1:10" x14ac:dyDescent="0.2">
      <c r="A311" t="s">
        <v>481</v>
      </c>
      <c r="B311">
        <v>588</v>
      </c>
      <c r="C311" t="s">
        <v>604</v>
      </c>
      <c r="D311">
        <v>351</v>
      </c>
      <c r="E311">
        <v>1217</v>
      </c>
      <c r="F311">
        <v>3199</v>
      </c>
      <c r="G311">
        <v>3272</v>
      </c>
      <c r="H311" t="s">
        <v>605</v>
      </c>
      <c r="J311" t="str">
        <f t="shared" si="9"/>
        <v>iiif_url</v>
      </c>
    </row>
    <row r="312" spans="1:10" x14ac:dyDescent="0.2">
      <c r="A312" t="s">
        <v>481</v>
      </c>
      <c r="B312">
        <v>588</v>
      </c>
      <c r="C312" t="s">
        <v>606</v>
      </c>
      <c r="D312">
        <v>350</v>
      </c>
      <c r="E312">
        <v>1209</v>
      </c>
      <c r="F312">
        <v>3248</v>
      </c>
      <c r="G312">
        <v>3317</v>
      </c>
      <c r="H312" t="s">
        <v>607</v>
      </c>
      <c r="J312" t="str">
        <f t="shared" ref="J312:J343" si="10">HYPERLINK("https://images.diginfra.net/iiif/NL-HaNA_1.01.02/3848/NL-HaNA_1.01.02_3848_0295.jpg/250,178,2042,3300/full/0/default.jpg", "iiif_url")</f>
        <v>iiif_url</v>
      </c>
    </row>
    <row r="313" spans="1:10" x14ac:dyDescent="0.2">
      <c r="A313" t="s">
        <v>481</v>
      </c>
      <c r="B313">
        <v>588</v>
      </c>
      <c r="C313" t="s">
        <v>608</v>
      </c>
      <c r="D313">
        <v>1355</v>
      </c>
      <c r="E313">
        <v>2184</v>
      </c>
      <c r="F313">
        <v>383</v>
      </c>
      <c r="G313">
        <v>460</v>
      </c>
      <c r="H313" t="s">
        <v>609</v>
      </c>
      <c r="J313" t="str">
        <f t="shared" si="10"/>
        <v>iiif_url</v>
      </c>
    </row>
    <row r="314" spans="1:10" x14ac:dyDescent="0.2">
      <c r="A314" t="s">
        <v>481</v>
      </c>
      <c r="B314">
        <v>588</v>
      </c>
      <c r="C314" t="s">
        <v>610</v>
      </c>
      <c r="D314">
        <v>1311</v>
      </c>
      <c r="E314">
        <v>2187</v>
      </c>
      <c r="F314">
        <v>430</v>
      </c>
      <c r="G314">
        <v>507</v>
      </c>
      <c r="H314" t="s">
        <v>611</v>
      </c>
      <c r="J314" t="str">
        <f t="shared" si="10"/>
        <v>iiif_url</v>
      </c>
    </row>
    <row r="315" spans="1:10" x14ac:dyDescent="0.2">
      <c r="A315" t="s">
        <v>481</v>
      </c>
      <c r="B315">
        <v>588</v>
      </c>
      <c r="C315" t="s">
        <v>612</v>
      </c>
      <c r="D315">
        <v>1314</v>
      </c>
      <c r="E315">
        <v>2189</v>
      </c>
      <c r="F315">
        <v>479</v>
      </c>
      <c r="G315">
        <v>555</v>
      </c>
      <c r="H315" t="s">
        <v>613</v>
      </c>
      <c r="J315" t="str">
        <f t="shared" si="10"/>
        <v>iiif_url</v>
      </c>
    </row>
    <row r="316" spans="1:10" x14ac:dyDescent="0.2">
      <c r="A316" t="s">
        <v>481</v>
      </c>
      <c r="B316">
        <v>588</v>
      </c>
      <c r="C316" t="s">
        <v>614</v>
      </c>
      <c r="D316">
        <v>1311</v>
      </c>
      <c r="E316">
        <v>2187</v>
      </c>
      <c r="F316">
        <v>529</v>
      </c>
      <c r="G316">
        <v>604</v>
      </c>
      <c r="H316" t="s">
        <v>615</v>
      </c>
      <c r="J316" t="str">
        <f t="shared" si="10"/>
        <v>iiif_url</v>
      </c>
    </row>
    <row r="317" spans="1:10" x14ac:dyDescent="0.2">
      <c r="A317" t="s">
        <v>481</v>
      </c>
      <c r="B317">
        <v>588</v>
      </c>
      <c r="C317" t="s">
        <v>616</v>
      </c>
      <c r="D317">
        <v>1303</v>
      </c>
      <c r="E317">
        <v>2116</v>
      </c>
      <c r="F317">
        <v>580</v>
      </c>
      <c r="G317">
        <v>652</v>
      </c>
      <c r="H317" t="s">
        <v>617</v>
      </c>
      <c r="J317" t="str">
        <f t="shared" si="10"/>
        <v>iiif_url</v>
      </c>
    </row>
    <row r="318" spans="1:10" x14ac:dyDescent="0.2">
      <c r="A318" t="s">
        <v>481</v>
      </c>
      <c r="B318">
        <v>588</v>
      </c>
      <c r="C318" t="s">
        <v>618</v>
      </c>
      <c r="D318">
        <v>1362</v>
      </c>
      <c r="E318">
        <v>2178</v>
      </c>
      <c r="F318">
        <v>678</v>
      </c>
      <c r="G318">
        <v>746</v>
      </c>
      <c r="H318" t="s">
        <v>619</v>
      </c>
      <c r="I318">
        <v>1</v>
      </c>
      <c r="J318" t="str">
        <f t="shared" si="10"/>
        <v>iiif_url</v>
      </c>
    </row>
    <row r="319" spans="1:10" x14ac:dyDescent="0.2">
      <c r="A319" t="s">
        <v>481</v>
      </c>
      <c r="B319">
        <v>588</v>
      </c>
      <c r="C319" t="s">
        <v>620</v>
      </c>
      <c r="D319">
        <v>1307</v>
      </c>
      <c r="E319">
        <v>2180</v>
      </c>
      <c r="F319">
        <v>729</v>
      </c>
      <c r="G319">
        <v>795</v>
      </c>
      <c r="H319" t="s">
        <v>621</v>
      </c>
      <c r="J319" t="str">
        <f t="shared" si="10"/>
        <v>iiif_url</v>
      </c>
    </row>
    <row r="320" spans="1:10" x14ac:dyDescent="0.2">
      <c r="A320" t="s">
        <v>481</v>
      </c>
      <c r="B320">
        <v>588</v>
      </c>
      <c r="C320" t="s">
        <v>622</v>
      </c>
      <c r="D320">
        <v>1376</v>
      </c>
      <c r="E320">
        <v>2182</v>
      </c>
      <c r="F320">
        <v>775</v>
      </c>
      <c r="G320">
        <v>847</v>
      </c>
      <c r="H320" t="s">
        <v>623</v>
      </c>
      <c r="J320" t="str">
        <f t="shared" si="10"/>
        <v>iiif_url</v>
      </c>
    </row>
    <row r="321" spans="1:10" x14ac:dyDescent="0.2">
      <c r="A321" t="s">
        <v>481</v>
      </c>
      <c r="B321">
        <v>588</v>
      </c>
      <c r="C321" t="s">
        <v>624</v>
      </c>
      <c r="D321">
        <v>1306</v>
      </c>
      <c r="E321">
        <v>2180</v>
      </c>
      <c r="F321">
        <v>822</v>
      </c>
      <c r="G321">
        <v>895</v>
      </c>
      <c r="H321" t="s">
        <v>625</v>
      </c>
      <c r="J321" t="str">
        <f t="shared" si="10"/>
        <v>iiif_url</v>
      </c>
    </row>
    <row r="322" spans="1:10" x14ac:dyDescent="0.2">
      <c r="A322" t="s">
        <v>481</v>
      </c>
      <c r="B322">
        <v>588</v>
      </c>
      <c r="C322" t="s">
        <v>626</v>
      </c>
      <c r="D322">
        <v>1308</v>
      </c>
      <c r="E322">
        <v>2177</v>
      </c>
      <c r="F322">
        <v>873</v>
      </c>
      <c r="G322">
        <v>944</v>
      </c>
      <c r="H322" t="s">
        <v>627</v>
      </c>
      <c r="J322" t="str">
        <f t="shared" si="10"/>
        <v>iiif_url</v>
      </c>
    </row>
    <row r="323" spans="1:10" x14ac:dyDescent="0.2">
      <c r="A323" t="s">
        <v>481</v>
      </c>
      <c r="B323">
        <v>588</v>
      </c>
      <c r="C323" t="s">
        <v>628</v>
      </c>
      <c r="D323">
        <v>1310</v>
      </c>
      <c r="E323">
        <v>2185</v>
      </c>
      <c r="F323">
        <v>921</v>
      </c>
      <c r="G323">
        <v>994</v>
      </c>
      <c r="H323" t="s">
        <v>629</v>
      </c>
      <c r="J323" t="str">
        <f t="shared" si="10"/>
        <v>iiif_url</v>
      </c>
    </row>
    <row r="324" spans="1:10" x14ac:dyDescent="0.2">
      <c r="A324" t="s">
        <v>481</v>
      </c>
      <c r="B324">
        <v>588</v>
      </c>
      <c r="C324" t="s">
        <v>630</v>
      </c>
      <c r="D324">
        <v>1310</v>
      </c>
      <c r="E324">
        <v>2179</v>
      </c>
      <c r="F324">
        <v>971</v>
      </c>
      <c r="G324">
        <v>1039</v>
      </c>
      <c r="H324" t="s">
        <v>631</v>
      </c>
      <c r="J324" t="str">
        <f t="shared" si="10"/>
        <v>iiif_url</v>
      </c>
    </row>
    <row r="325" spans="1:10" x14ac:dyDescent="0.2">
      <c r="A325" t="s">
        <v>481</v>
      </c>
      <c r="B325">
        <v>588</v>
      </c>
      <c r="C325" t="s">
        <v>632</v>
      </c>
      <c r="D325">
        <v>1309</v>
      </c>
      <c r="E325">
        <v>2171</v>
      </c>
      <c r="F325">
        <v>1020</v>
      </c>
      <c r="G325">
        <v>1089</v>
      </c>
      <c r="H325" t="s">
        <v>633</v>
      </c>
      <c r="J325" t="str">
        <f t="shared" si="10"/>
        <v>iiif_url</v>
      </c>
    </row>
    <row r="326" spans="1:10" x14ac:dyDescent="0.2">
      <c r="A326" t="s">
        <v>481</v>
      </c>
      <c r="B326">
        <v>588</v>
      </c>
      <c r="C326" t="s">
        <v>634</v>
      </c>
      <c r="D326">
        <v>1312</v>
      </c>
      <c r="E326">
        <v>2176</v>
      </c>
      <c r="F326">
        <v>1069</v>
      </c>
      <c r="G326">
        <v>1137</v>
      </c>
      <c r="H326" t="s">
        <v>635</v>
      </c>
      <c r="J326" t="str">
        <f t="shared" si="10"/>
        <v>iiif_url</v>
      </c>
    </row>
    <row r="327" spans="1:10" x14ac:dyDescent="0.2">
      <c r="A327" t="s">
        <v>481</v>
      </c>
      <c r="B327">
        <v>588</v>
      </c>
      <c r="C327" t="s">
        <v>636</v>
      </c>
      <c r="D327">
        <v>1311</v>
      </c>
      <c r="E327">
        <v>2170</v>
      </c>
      <c r="F327">
        <v>1118</v>
      </c>
      <c r="G327">
        <v>1186</v>
      </c>
      <c r="H327" t="s">
        <v>637</v>
      </c>
      <c r="J327" t="str">
        <f t="shared" si="10"/>
        <v>iiif_url</v>
      </c>
    </row>
    <row r="328" spans="1:10" x14ac:dyDescent="0.2">
      <c r="A328" t="s">
        <v>481</v>
      </c>
      <c r="B328">
        <v>588</v>
      </c>
      <c r="C328" t="s">
        <v>638</v>
      </c>
      <c r="D328">
        <v>1311</v>
      </c>
      <c r="E328">
        <v>2168</v>
      </c>
      <c r="F328">
        <v>1166</v>
      </c>
      <c r="G328">
        <v>1236</v>
      </c>
      <c r="H328" t="s">
        <v>639</v>
      </c>
      <c r="J328" t="str">
        <f t="shared" si="10"/>
        <v>iiif_url</v>
      </c>
    </row>
    <row r="329" spans="1:10" x14ac:dyDescent="0.2">
      <c r="A329" t="s">
        <v>481</v>
      </c>
      <c r="B329">
        <v>588</v>
      </c>
      <c r="C329" t="s">
        <v>640</v>
      </c>
      <c r="D329">
        <v>1313</v>
      </c>
      <c r="E329">
        <v>2170</v>
      </c>
      <c r="F329">
        <v>1214</v>
      </c>
      <c r="G329">
        <v>1284</v>
      </c>
      <c r="H329" t="s">
        <v>641</v>
      </c>
      <c r="J329" t="str">
        <f t="shared" si="10"/>
        <v>iiif_url</v>
      </c>
    </row>
    <row r="330" spans="1:10" x14ac:dyDescent="0.2">
      <c r="A330" t="s">
        <v>481</v>
      </c>
      <c r="B330">
        <v>588</v>
      </c>
      <c r="C330" t="s">
        <v>642</v>
      </c>
      <c r="D330">
        <v>1313</v>
      </c>
      <c r="E330">
        <v>2168</v>
      </c>
      <c r="F330">
        <v>1264</v>
      </c>
      <c r="G330">
        <v>1336</v>
      </c>
      <c r="H330" t="s">
        <v>643</v>
      </c>
      <c r="J330" t="str">
        <f t="shared" si="10"/>
        <v>iiif_url</v>
      </c>
    </row>
    <row r="331" spans="1:10" x14ac:dyDescent="0.2">
      <c r="A331" t="s">
        <v>481</v>
      </c>
      <c r="B331">
        <v>588</v>
      </c>
      <c r="C331" t="s">
        <v>644</v>
      </c>
      <c r="D331">
        <v>1310</v>
      </c>
      <c r="E331">
        <v>2171</v>
      </c>
      <c r="F331">
        <v>1312</v>
      </c>
      <c r="G331">
        <v>1380</v>
      </c>
      <c r="H331" t="s">
        <v>645</v>
      </c>
      <c r="J331" t="str">
        <f t="shared" si="10"/>
        <v>iiif_url</v>
      </c>
    </row>
    <row r="332" spans="1:10" x14ac:dyDescent="0.2">
      <c r="A332" t="s">
        <v>481</v>
      </c>
      <c r="B332">
        <v>588</v>
      </c>
      <c r="C332" t="s">
        <v>646</v>
      </c>
      <c r="D332">
        <v>1309</v>
      </c>
      <c r="E332">
        <v>2165</v>
      </c>
      <c r="F332">
        <v>1360</v>
      </c>
      <c r="G332">
        <v>1429</v>
      </c>
      <c r="H332" t="s">
        <v>647</v>
      </c>
      <c r="J332" t="str">
        <f t="shared" si="10"/>
        <v>iiif_url</v>
      </c>
    </row>
    <row r="333" spans="1:10" x14ac:dyDescent="0.2">
      <c r="A333" t="s">
        <v>481</v>
      </c>
      <c r="B333">
        <v>588</v>
      </c>
      <c r="C333" t="s">
        <v>648</v>
      </c>
      <c r="D333">
        <v>1311</v>
      </c>
      <c r="E333">
        <v>2171</v>
      </c>
      <c r="F333">
        <v>1410</v>
      </c>
      <c r="G333">
        <v>1479</v>
      </c>
      <c r="H333" t="s">
        <v>649</v>
      </c>
      <c r="J333" t="str">
        <f t="shared" si="10"/>
        <v>iiif_url</v>
      </c>
    </row>
    <row r="334" spans="1:10" x14ac:dyDescent="0.2">
      <c r="A334" t="s">
        <v>481</v>
      </c>
      <c r="B334">
        <v>588</v>
      </c>
      <c r="C334" t="s">
        <v>650</v>
      </c>
      <c r="D334">
        <v>1307</v>
      </c>
      <c r="E334">
        <v>2170</v>
      </c>
      <c r="F334">
        <v>1459</v>
      </c>
      <c r="G334">
        <v>1527</v>
      </c>
      <c r="H334" t="s">
        <v>651</v>
      </c>
      <c r="J334" t="str">
        <f t="shared" si="10"/>
        <v>iiif_url</v>
      </c>
    </row>
    <row r="335" spans="1:10" x14ac:dyDescent="0.2">
      <c r="A335" t="s">
        <v>481</v>
      </c>
      <c r="B335">
        <v>588</v>
      </c>
      <c r="C335" t="s">
        <v>652</v>
      </c>
      <c r="D335">
        <v>1305</v>
      </c>
      <c r="E335">
        <v>2164</v>
      </c>
      <c r="F335">
        <v>1508</v>
      </c>
      <c r="G335">
        <v>1575</v>
      </c>
      <c r="H335" t="s">
        <v>653</v>
      </c>
      <c r="J335" t="str">
        <f t="shared" si="10"/>
        <v>iiif_url</v>
      </c>
    </row>
    <row r="336" spans="1:10" x14ac:dyDescent="0.2">
      <c r="A336" t="s">
        <v>481</v>
      </c>
      <c r="B336">
        <v>588</v>
      </c>
      <c r="C336" t="s">
        <v>654</v>
      </c>
      <c r="D336">
        <v>1304</v>
      </c>
      <c r="E336">
        <v>2166</v>
      </c>
      <c r="F336">
        <v>1557</v>
      </c>
      <c r="G336">
        <v>1622</v>
      </c>
      <c r="H336" t="s">
        <v>655</v>
      </c>
      <c r="J336" t="str">
        <f t="shared" si="10"/>
        <v>iiif_url</v>
      </c>
    </row>
    <row r="337" spans="1:10" x14ac:dyDescent="0.2">
      <c r="A337" t="s">
        <v>481</v>
      </c>
      <c r="B337">
        <v>588</v>
      </c>
      <c r="C337" t="s">
        <v>656</v>
      </c>
      <c r="D337">
        <v>1304</v>
      </c>
      <c r="E337">
        <v>2168</v>
      </c>
      <c r="F337">
        <v>1604</v>
      </c>
      <c r="G337">
        <v>1671</v>
      </c>
      <c r="H337" t="s">
        <v>657</v>
      </c>
      <c r="J337" t="str">
        <f t="shared" si="10"/>
        <v>iiif_url</v>
      </c>
    </row>
    <row r="338" spans="1:10" x14ac:dyDescent="0.2">
      <c r="A338" t="s">
        <v>481</v>
      </c>
      <c r="B338">
        <v>588</v>
      </c>
      <c r="C338" t="s">
        <v>658</v>
      </c>
      <c r="D338">
        <v>1303</v>
      </c>
      <c r="E338">
        <v>2173</v>
      </c>
      <c r="F338">
        <v>1653</v>
      </c>
      <c r="G338">
        <v>1722</v>
      </c>
      <c r="H338" t="s">
        <v>659</v>
      </c>
      <c r="J338" t="str">
        <f t="shared" si="10"/>
        <v>iiif_url</v>
      </c>
    </row>
    <row r="339" spans="1:10" x14ac:dyDescent="0.2">
      <c r="A339" t="s">
        <v>481</v>
      </c>
      <c r="B339">
        <v>588</v>
      </c>
      <c r="C339" t="s">
        <v>660</v>
      </c>
      <c r="D339">
        <v>1300</v>
      </c>
      <c r="E339">
        <v>2174</v>
      </c>
      <c r="F339">
        <v>1702</v>
      </c>
      <c r="G339">
        <v>1772</v>
      </c>
      <c r="H339" t="s">
        <v>661</v>
      </c>
      <c r="J339" t="str">
        <f t="shared" si="10"/>
        <v>iiif_url</v>
      </c>
    </row>
    <row r="340" spans="1:10" x14ac:dyDescent="0.2">
      <c r="A340" t="s">
        <v>481</v>
      </c>
      <c r="B340">
        <v>588</v>
      </c>
      <c r="C340" t="s">
        <v>662</v>
      </c>
      <c r="D340">
        <v>1299</v>
      </c>
      <c r="E340">
        <v>2170</v>
      </c>
      <c r="F340">
        <v>1751</v>
      </c>
      <c r="G340">
        <v>1819</v>
      </c>
      <c r="H340" t="s">
        <v>663</v>
      </c>
      <c r="J340" t="str">
        <f t="shared" si="10"/>
        <v>iiif_url</v>
      </c>
    </row>
    <row r="341" spans="1:10" x14ac:dyDescent="0.2">
      <c r="A341" t="s">
        <v>481</v>
      </c>
      <c r="B341">
        <v>588</v>
      </c>
      <c r="C341" t="s">
        <v>664</v>
      </c>
      <c r="D341">
        <v>1297</v>
      </c>
      <c r="E341">
        <v>2165</v>
      </c>
      <c r="F341">
        <v>1799</v>
      </c>
      <c r="G341">
        <v>1865</v>
      </c>
      <c r="H341" t="s">
        <v>665</v>
      </c>
      <c r="J341" t="str">
        <f t="shared" si="10"/>
        <v>iiif_url</v>
      </c>
    </row>
    <row r="342" spans="1:10" x14ac:dyDescent="0.2">
      <c r="A342" t="s">
        <v>481</v>
      </c>
      <c r="B342">
        <v>588</v>
      </c>
      <c r="C342" t="s">
        <v>666</v>
      </c>
      <c r="D342">
        <v>1299</v>
      </c>
      <c r="E342">
        <v>2160</v>
      </c>
      <c r="F342">
        <v>1848</v>
      </c>
      <c r="G342">
        <v>1915</v>
      </c>
      <c r="H342" t="s">
        <v>667</v>
      </c>
      <c r="J342" t="str">
        <f t="shared" si="10"/>
        <v>iiif_url</v>
      </c>
    </row>
    <row r="343" spans="1:10" x14ac:dyDescent="0.2">
      <c r="A343" t="s">
        <v>481</v>
      </c>
      <c r="B343">
        <v>588</v>
      </c>
      <c r="C343" t="s">
        <v>668</v>
      </c>
      <c r="D343">
        <v>1298</v>
      </c>
      <c r="E343">
        <v>2166</v>
      </c>
      <c r="F343">
        <v>1896</v>
      </c>
      <c r="G343">
        <v>1964</v>
      </c>
      <c r="H343" t="s">
        <v>669</v>
      </c>
      <c r="J343" t="str">
        <f t="shared" si="10"/>
        <v>iiif_url</v>
      </c>
    </row>
    <row r="344" spans="1:10" x14ac:dyDescent="0.2">
      <c r="A344" t="s">
        <v>481</v>
      </c>
      <c r="B344">
        <v>588</v>
      </c>
      <c r="C344" t="s">
        <v>670</v>
      </c>
      <c r="D344">
        <v>1296</v>
      </c>
      <c r="E344">
        <v>2167</v>
      </c>
      <c r="F344">
        <v>1945</v>
      </c>
      <c r="G344">
        <v>2010</v>
      </c>
      <c r="H344" t="s">
        <v>671</v>
      </c>
      <c r="J344" t="str">
        <f t="shared" ref="J344:J371" si="11">HYPERLINK("https://images.diginfra.net/iiif/NL-HaNA_1.01.02/3848/NL-HaNA_1.01.02_3848_0295.jpg/250,178,2042,3300/full/0/default.jpg", "iiif_url")</f>
        <v>iiif_url</v>
      </c>
    </row>
    <row r="345" spans="1:10" x14ac:dyDescent="0.2">
      <c r="A345" t="s">
        <v>481</v>
      </c>
      <c r="B345">
        <v>588</v>
      </c>
      <c r="C345" t="s">
        <v>672</v>
      </c>
      <c r="D345">
        <v>1299</v>
      </c>
      <c r="E345">
        <v>2170</v>
      </c>
      <c r="F345">
        <v>1995</v>
      </c>
      <c r="G345">
        <v>2062</v>
      </c>
      <c r="H345" t="s">
        <v>673</v>
      </c>
      <c r="J345" t="str">
        <f t="shared" si="11"/>
        <v>iiif_url</v>
      </c>
    </row>
    <row r="346" spans="1:10" x14ac:dyDescent="0.2">
      <c r="A346" t="s">
        <v>481</v>
      </c>
      <c r="B346">
        <v>588</v>
      </c>
      <c r="C346" t="s">
        <v>674</v>
      </c>
      <c r="D346">
        <v>1300</v>
      </c>
      <c r="E346">
        <v>2164</v>
      </c>
      <c r="F346">
        <v>2044</v>
      </c>
      <c r="G346">
        <v>2111</v>
      </c>
      <c r="H346" t="s">
        <v>675</v>
      </c>
      <c r="J346" t="str">
        <f t="shared" si="11"/>
        <v>iiif_url</v>
      </c>
    </row>
    <row r="347" spans="1:10" x14ac:dyDescent="0.2">
      <c r="A347" t="s">
        <v>481</v>
      </c>
      <c r="B347">
        <v>588</v>
      </c>
      <c r="C347" t="s">
        <v>676</v>
      </c>
      <c r="D347">
        <v>1295</v>
      </c>
      <c r="E347">
        <v>2164</v>
      </c>
      <c r="F347">
        <v>2092</v>
      </c>
      <c r="G347">
        <v>2161</v>
      </c>
      <c r="H347" t="s">
        <v>677</v>
      </c>
      <c r="J347" t="str">
        <f t="shared" si="11"/>
        <v>iiif_url</v>
      </c>
    </row>
    <row r="348" spans="1:10" x14ac:dyDescent="0.2">
      <c r="A348" t="s">
        <v>481</v>
      </c>
      <c r="B348">
        <v>588</v>
      </c>
      <c r="C348" t="s">
        <v>678</v>
      </c>
      <c r="D348">
        <v>1299</v>
      </c>
      <c r="E348">
        <v>2166</v>
      </c>
      <c r="F348">
        <v>2140</v>
      </c>
      <c r="G348">
        <v>2211</v>
      </c>
      <c r="H348" t="s">
        <v>679</v>
      </c>
      <c r="J348" t="str">
        <f t="shared" si="11"/>
        <v>iiif_url</v>
      </c>
    </row>
    <row r="349" spans="1:10" x14ac:dyDescent="0.2">
      <c r="A349" t="s">
        <v>481</v>
      </c>
      <c r="B349">
        <v>588</v>
      </c>
      <c r="C349" t="s">
        <v>680</v>
      </c>
      <c r="D349">
        <v>1302</v>
      </c>
      <c r="E349">
        <v>2159</v>
      </c>
      <c r="F349">
        <v>2189</v>
      </c>
      <c r="G349">
        <v>2255</v>
      </c>
      <c r="H349" t="s">
        <v>681</v>
      </c>
      <c r="J349" t="str">
        <f t="shared" si="11"/>
        <v>iiif_url</v>
      </c>
    </row>
    <row r="350" spans="1:10" x14ac:dyDescent="0.2">
      <c r="A350" t="s">
        <v>481</v>
      </c>
      <c r="B350">
        <v>588</v>
      </c>
      <c r="C350" t="s">
        <v>682</v>
      </c>
      <c r="D350">
        <v>1307</v>
      </c>
      <c r="E350">
        <v>2158</v>
      </c>
      <c r="F350">
        <v>2237</v>
      </c>
      <c r="G350">
        <v>2304</v>
      </c>
      <c r="H350" t="s">
        <v>683</v>
      </c>
      <c r="J350" t="str">
        <f t="shared" si="11"/>
        <v>iiif_url</v>
      </c>
    </row>
    <row r="351" spans="1:10" x14ac:dyDescent="0.2">
      <c r="A351" t="s">
        <v>481</v>
      </c>
      <c r="B351">
        <v>588</v>
      </c>
      <c r="C351" t="s">
        <v>684</v>
      </c>
      <c r="D351">
        <v>1299</v>
      </c>
      <c r="E351">
        <v>2166</v>
      </c>
      <c r="F351">
        <v>2285</v>
      </c>
      <c r="G351">
        <v>2352</v>
      </c>
      <c r="H351" t="s">
        <v>685</v>
      </c>
      <c r="J351" t="str">
        <f t="shared" si="11"/>
        <v>iiif_url</v>
      </c>
    </row>
    <row r="352" spans="1:10" x14ac:dyDescent="0.2">
      <c r="A352" t="s">
        <v>481</v>
      </c>
      <c r="B352">
        <v>588</v>
      </c>
      <c r="C352" t="s">
        <v>686</v>
      </c>
      <c r="D352">
        <v>1299</v>
      </c>
      <c r="E352">
        <v>2163</v>
      </c>
      <c r="F352">
        <v>2334</v>
      </c>
      <c r="G352">
        <v>2398</v>
      </c>
      <c r="H352" t="s">
        <v>687</v>
      </c>
      <c r="J352" t="str">
        <f t="shared" si="11"/>
        <v>iiif_url</v>
      </c>
    </row>
    <row r="353" spans="1:10" x14ac:dyDescent="0.2">
      <c r="A353" t="s">
        <v>481</v>
      </c>
      <c r="B353">
        <v>588</v>
      </c>
      <c r="C353" t="s">
        <v>688</v>
      </c>
      <c r="D353">
        <v>1304</v>
      </c>
      <c r="E353">
        <v>2171</v>
      </c>
      <c r="F353">
        <v>2382</v>
      </c>
      <c r="G353">
        <v>2450</v>
      </c>
      <c r="H353" t="s">
        <v>689</v>
      </c>
      <c r="J353" t="str">
        <f t="shared" si="11"/>
        <v>iiif_url</v>
      </c>
    </row>
    <row r="354" spans="1:10" x14ac:dyDescent="0.2">
      <c r="A354" t="s">
        <v>481</v>
      </c>
      <c r="B354">
        <v>588</v>
      </c>
      <c r="C354" t="s">
        <v>690</v>
      </c>
      <c r="D354">
        <v>1302</v>
      </c>
      <c r="E354">
        <v>2165</v>
      </c>
      <c r="F354">
        <v>2430</v>
      </c>
      <c r="G354">
        <v>2497</v>
      </c>
      <c r="H354" t="s">
        <v>691</v>
      </c>
      <c r="J354" t="str">
        <f t="shared" si="11"/>
        <v>iiif_url</v>
      </c>
    </row>
    <row r="355" spans="1:10" x14ac:dyDescent="0.2">
      <c r="A355" t="s">
        <v>481</v>
      </c>
      <c r="B355">
        <v>588</v>
      </c>
      <c r="C355" t="s">
        <v>692</v>
      </c>
      <c r="D355">
        <v>1304</v>
      </c>
      <c r="E355">
        <v>2160</v>
      </c>
      <c r="F355">
        <v>2479</v>
      </c>
      <c r="G355">
        <v>2547</v>
      </c>
      <c r="H355" t="s">
        <v>693</v>
      </c>
      <c r="J355" t="str">
        <f t="shared" si="11"/>
        <v>iiif_url</v>
      </c>
    </row>
    <row r="356" spans="1:10" x14ac:dyDescent="0.2">
      <c r="A356" t="s">
        <v>481</v>
      </c>
      <c r="B356">
        <v>588</v>
      </c>
      <c r="C356" t="s">
        <v>694</v>
      </c>
      <c r="D356">
        <v>1297</v>
      </c>
      <c r="E356">
        <v>2159</v>
      </c>
      <c r="F356">
        <v>2528</v>
      </c>
      <c r="G356">
        <v>2594</v>
      </c>
      <c r="H356" t="s">
        <v>695</v>
      </c>
      <c r="J356" t="str">
        <f t="shared" si="11"/>
        <v>iiif_url</v>
      </c>
    </row>
    <row r="357" spans="1:10" x14ac:dyDescent="0.2">
      <c r="A357" t="s">
        <v>481</v>
      </c>
      <c r="B357">
        <v>588</v>
      </c>
      <c r="C357" t="s">
        <v>696</v>
      </c>
      <c r="D357">
        <v>1296</v>
      </c>
      <c r="E357">
        <v>2159</v>
      </c>
      <c r="F357">
        <v>2576</v>
      </c>
      <c r="G357">
        <v>2644</v>
      </c>
      <c r="H357" t="s">
        <v>697</v>
      </c>
      <c r="J357" t="str">
        <f t="shared" si="11"/>
        <v>iiif_url</v>
      </c>
    </row>
    <row r="358" spans="1:10" x14ac:dyDescent="0.2">
      <c r="A358" t="s">
        <v>481</v>
      </c>
      <c r="B358">
        <v>588</v>
      </c>
      <c r="C358" t="s">
        <v>698</v>
      </c>
      <c r="D358">
        <v>1296</v>
      </c>
      <c r="E358">
        <v>2164</v>
      </c>
      <c r="F358">
        <v>2625</v>
      </c>
      <c r="G358">
        <v>2692</v>
      </c>
      <c r="H358" t="s">
        <v>699</v>
      </c>
      <c r="J358" t="str">
        <f t="shared" si="11"/>
        <v>iiif_url</v>
      </c>
    </row>
    <row r="359" spans="1:10" x14ac:dyDescent="0.2">
      <c r="A359" t="s">
        <v>481</v>
      </c>
      <c r="B359">
        <v>588</v>
      </c>
      <c r="C359" t="s">
        <v>700</v>
      </c>
      <c r="D359">
        <v>1301</v>
      </c>
      <c r="E359">
        <v>2168</v>
      </c>
      <c r="F359">
        <v>2674</v>
      </c>
      <c r="G359">
        <v>2745</v>
      </c>
      <c r="H359" t="s">
        <v>701</v>
      </c>
      <c r="J359" t="str">
        <f t="shared" si="11"/>
        <v>iiif_url</v>
      </c>
    </row>
    <row r="360" spans="1:10" x14ac:dyDescent="0.2">
      <c r="A360" t="s">
        <v>481</v>
      </c>
      <c r="B360">
        <v>588</v>
      </c>
      <c r="C360" t="s">
        <v>702</v>
      </c>
      <c r="D360">
        <v>1297</v>
      </c>
      <c r="E360">
        <v>1445</v>
      </c>
      <c r="F360">
        <v>2723</v>
      </c>
      <c r="G360">
        <v>2781</v>
      </c>
      <c r="H360" t="s">
        <v>703</v>
      </c>
      <c r="J360" t="str">
        <f t="shared" si="11"/>
        <v>iiif_url</v>
      </c>
    </row>
    <row r="361" spans="1:10" x14ac:dyDescent="0.2">
      <c r="A361" t="s">
        <v>481</v>
      </c>
      <c r="B361">
        <v>588</v>
      </c>
      <c r="C361" t="s">
        <v>704</v>
      </c>
      <c r="D361">
        <v>1341</v>
      </c>
      <c r="E361">
        <v>2165</v>
      </c>
      <c r="F361">
        <v>2771</v>
      </c>
      <c r="G361">
        <v>2841</v>
      </c>
      <c r="H361" t="s">
        <v>705</v>
      </c>
      <c r="J361" t="str">
        <f t="shared" si="11"/>
        <v>iiif_url</v>
      </c>
    </row>
    <row r="362" spans="1:10" x14ac:dyDescent="0.2">
      <c r="A362" t="s">
        <v>481</v>
      </c>
      <c r="B362">
        <v>588</v>
      </c>
      <c r="C362" t="s">
        <v>706</v>
      </c>
      <c r="D362">
        <v>1287</v>
      </c>
      <c r="E362">
        <v>2170</v>
      </c>
      <c r="F362">
        <v>2821</v>
      </c>
      <c r="G362">
        <v>2893</v>
      </c>
      <c r="H362" t="s">
        <v>707</v>
      </c>
      <c r="J362" t="str">
        <f t="shared" si="11"/>
        <v>iiif_url</v>
      </c>
    </row>
    <row r="363" spans="1:10" x14ac:dyDescent="0.2">
      <c r="A363" t="s">
        <v>481</v>
      </c>
      <c r="B363">
        <v>588</v>
      </c>
      <c r="C363" t="s">
        <v>708</v>
      </c>
      <c r="D363">
        <v>1291</v>
      </c>
      <c r="E363">
        <v>2165</v>
      </c>
      <c r="F363">
        <v>2869</v>
      </c>
      <c r="G363">
        <v>2938</v>
      </c>
      <c r="H363" t="s">
        <v>709</v>
      </c>
      <c r="J363" t="str">
        <f t="shared" si="11"/>
        <v>iiif_url</v>
      </c>
    </row>
    <row r="364" spans="1:10" x14ac:dyDescent="0.2">
      <c r="A364" t="s">
        <v>481</v>
      </c>
      <c r="B364">
        <v>588</v>
      </c>
      <c r="C364" t="s">
        <v>710</v>
      </c>
      <c r="D364">
        <v>1293</v>
      </c>
      <c r="E364">
        <v>2163</v>
      </c>
      <c r="F364">
        <v>2917</v>
      </c>
      <c r="G364">
        <v>2987</v>
      </c>
      <c r="H364" t="s">
        <v>711</v>
      </c>
      <c r="J364" t="str">
        <f t="shared" si="11"/>
        <v>iiif_url</v>
      </c>
    </row>
    <row r="365" spans="1:10" x14ac:dyDescent="0.2">
      <c r="A365" t="s">
        <v>481</v>
      </c>
      <c r="B365">
        <v>588</v>
      </c>
      <c r="C365" t="s">
        <v>712</v>
      </c>
      <c r="D365">
        <v>1292</v>
      </c>
      <c r="E365">
        <v>2161</v>
      </c>
      <c r="F365">
        <v>2966</v>
      </c>
      <c r="G365">
        <v>3036</v>
      </c>
      <c r="H365" t="s">
        <v>713</v>
      </c>
      <c r="J365" t="str">
        <f t="shared" si="11"/>
        <v>iiif_url</v>
      </c>
    </row>
    <row r="366" spans="1:10" x14ac:dyDescent="0.2">
      <c r="A366" t="s">
        <v>481</v>
      </c>
      <c r="B366">
        <v>588</v>
      </c>
      <c r="C366" t="s">
        <v>714</v>
      </c>
      <c r="D366">
        <v>1293</v>
      </c>
      <c r="E366">
        <v>2170</v>
      </c>
      <c r="F366">
        <v>3016</v>
      </c>
      <c r="G366">
        <v>3089</v>
      </c>
      <c r="H366" t="s">
        <v>715</v>
      </c>
      <c r="J366" t="str">
        <f t="shared" si="11"/>
        <v>iiif_url</v>
      </c>
    </row>
    <row r="367" spans="1:10" x14ac:dyDescent="0.2">
      <c r="A367" t="s">
        <v>481</v>
      </c>
      <c r="B367">
        <v>588</v>
      </c>
      <c r="C367" t="s">
        <v>716</v>
      </c>
      <c r="D367">
        <v>1295</v>
      </c>
      <c r="E367">
        <v>2164</v>
      </c>
      <c r="F367">
        <v>3064</v>
      </c>
      <c r="G367">
        <v>3134</v>
      </c>
      <c r="H367" t="s">
        <v>717</v>
      </c>
      <c r="J367" t="str">
        <f t="shared" si="11"/>
        <v>iiif_url</v>
      </c>
    </row>
    <row r="368" spans="1:10" x14ac:dyDescent="0.2">
      <c r="A368" t="s">
        <v>481</v>
      </c>
      <c r="B368">
        <v>588</v>
      </c>
      <c r="C368" t="s">
        <v>718</v>
      </c>
      <c r="D368">
        <v>1293</v>
      </c>
      <c r="E368">
        <v>2170</v>
      </c>
      <c r="F368">
        <v>3112</v>
      </c>
      <c r="G368">
        <v>3184</v>
      </c>
      <c r="H368" t="s">
        <v>719</v>
      </c>
      <c r="J368" t="str">
        <f t="shared" si="11"/>
        <v>iiif_url</v>
      </c>
    </row>
    <row r="369" spans="1:10" x14ac:dyDescent="0.2">
      <c r="A369" t="s">
        <v>481</v>
      </c>
      <c r="B369">
        <v>588</v>
      </c>
      <c r="C369" t="s">
        <v>720</v>
      </c>
      <c r="D369">
        <v>1293</v>
      </c>
      <c r="E369">
        <v>2175</v>
      </c>
      <c r="F369">
        <v>3164</v>
      </c>
      <c r="G369">
        <v>3230</v>
      </c>
      <c r="H369" t="s">
        <v>721</v>
      </c>
      <c r="J369" t="str">
        <f t="shared" si="11"/>
        <v>iiif_url</v>
      </c>
    </row>
    <row r="370" spans="1:10" x14ac:dyDescent="0.2">
      <c r="A370" t="s">
        <v>481</v>
      </c>
      <c r="B370">
        <v>588</v>
      </c>
      <c r="C370" t="s">
        <v>722</v>
      </c>
      <c r="D370">
        <v>1296</v>
      </c>
      <c r="E370">
        <v>2169</v>
      </c>
      <c r="F370">
        <v>3215</v>
      </c>
      <c r="G370">
        <v>3280</v>
      </c>
      <c r="H370" t="s">
        <v>723</v>
      </c>
      <c r="J370" t="str">
        <f t="shared" si="11"/>
        <v>iiif_url</v>
      </c>
    </row>
    <row r="371" spans="1:10" x14ac:dyDescent="0.2">
      <c r="A371" t="s">
        <v>481</v>
      </c>
      <c r="B371">
        <v>588</v>
      </c>
      <c r="C371" t="s">
        <v>724</v>
      </c>
      <c r="D371">
        <v>1304</v>
      </c>
      <c r="E371">
        <v>2172</v>
      </c>
      <c r="F371">
        <v>3268</v>
      </c>
      <c r="G371">
        <v>3329</v>
      </c>
      <c r="H371" t="s">
        <v>725</v>
      </c>
      <c r="J371" t="str">
        <f t="shared" si="11"/>
        <v>iiif_url</v>
      </c>
    </row>
    <row r="373" spans="1:10" x14ac:dyDescent="0.2">
      <c r="A373" t="s">
        <v>481</v>
      </c>
      <c r="B373">
        <v>589</v>
      </c>
      <c r="C373" t="s">
        <v>726</v>
      </c>
      <c r="D373">
        <v>4300</v>
      </c>
      <c r="E373">
        <v>4354</v>
      </c>
      <c r="F373">
        <v>3361</v>
      </c>
      <c r="G373">
        <v>3419</v>
      </c>
      <c r="H373" t="s">
        <v>727</v>
      </c>
      <c r="J373" t="str">
        <f t="shared" ref="J373:J404" si="12">HYPERLINK("https://images.diginfra.net/iiif/NL-HaNA_1.01.02/3848/NL-HaNA_1.01.02_3848_0295.jpg/2429,226,2040,3293/full/0/default.jpg", "iiif_url")</f>
        <v>iiif_url</v>
      </c>
    </row>
    <row r="374" spans="1:10" x14ac:dyDescent="0.2">
      <c r="A374" t="s">
        <v>481</v>
      </c>
      <c r="B374">
        <v>589</v>
      </c>
      <c r="C374" t="s">
        <v>726</v>
      </c>
      <c r="D374">
        <v>3904</v>
      </c>
      <c r="E374">
        <v>4000</v>
      </c>
      <c r="F374">
        <v>3357</v>
      </c>
      <c r="G374">
        <v>3415</v>
      </c>
      <c r="H374" t="s">
        <v>728</v>
      </c>
      <c r="J374" t="str">
        <f t="shared" si="12"/>
        <v>iiif_url</v>
      </c>
    </row>
    <row r="375" spans="1:10" x14ac:dyDescent="0.2">
      <c r="A375" t="s">
        <v>481</v>
      </c>
      <c r="B375">
        <v>589</v>
      </c>
      <c r="C375" t="s">
        <v>726</v>
      </c>
      <c r="D375">
        <v>2535</v>
      </c>
      <c r="E375">
        <v>2714</v>
      </c>
      <c r="F375">
        <v>3304</v>
      </c>
      <c r="G375">
        <v>3363</v>
      </c>
      <c r="H375" t="s">
        <v>729</v>
      </c>
      <c r="J375" t="str">
        <f t="shared" si="12"/>
        <v>iiif_url</v>
      </c>
    </row>
    <row r="376" spans="1:10" x14ac:dyDescent="0.2">
      <c r="A376" t="s">
        <v>481</v>
      </c>
      <c r="B376">
        <v>589</v>
      </c>
      <c r="C376" t="s">
        <v>726</v>
      </c>
      <c r="D376">
        <v>4002</v>
      </c>
      <c r="E376">
        <v>4363</v>
      </c>
      <c r="F376">
        <v>331</v>
      </c>
      <c r="G376">
        <v>390</v>
      </c>
      <c r="H376" t="s">
        <v>730</v>
      </c>
      <c r="J376" t="str">
        <f t="shared" si="12"/>
        <v>iiif_url</v>
      </c>
    </row>
    <row r="377" spans="1:10" x14ac:dyDescent="0.2">
      <c r="A377" t="s">
        <v>481</v>
      </c>
      <c r="B377">
        <v>589</v>
      </c>
      <c r="C377" t="s">
        <v>726</v>
      </c>
      <c r="D377">
        <v>3369</v>
      </c>
      <c r="E377">
        <v>3560</v>
      </c>
      <c r="F377">
        <v>331</v>
      </c>
      <c r="G377">
        <v>389</v>
      </c>
      <c r="H377" t="s">
        <v>731</v>
      </c>
      <c r="J377" t="str">
        <f t="shared" si="12"/>
        <v>iiif_url</v>
      </c>
    </row>
    <row r="378" spans="1:10" x14ac:dyDescent="0.2">
      <c r="A378" t="s">
        <v>481</v>
      </c>
      <c r="B378">
        <v>589</v>
      </c>
      <c r="C378" t="s">
        <v>726</v>
      </c>
      <c r="D378">
        <v>2541</v>
      </c>
      <c r="E378">
        <v>2672</v>
      </c>
      <c r="F378">
        <v>326</v>
      </c>
      <c r="G378">
        <v>387</v>
      </c>
      <c r="H378" t="s">
        <v>732</v>
      </c>
      <c r="J378" t="str">
        <f t="shared" si="12"/>
        <v>iiif_url</v>
      </c>
    </row>
    <row r="379" spans="1:10" x14ac:dyDescent="0.2">
      <c r="A379" t="s">
        <v>481</v>
      </c>
      <c r="B379">
        <v>589</v>
      </c>
      <c r="C379" t="s">
        <v>733</v>
      </c>
      <c r="D379">
        <v>2531</v>
      </c>
      <c r="E379">
        <v>3388</v>
      </c>
      <c r="F379">
        <v>403</v>
      </c>
      <c r="G379">
        <v>469</v>
      </c>
      <c r="H379" t="s">
        <v>734</v>
      </c>
      <c r="J379" t="str">
        <f t="shared" si="12"/>
        <v>iiif_url</v>
      </c>
    </row>
    <row r="380" spans="1:10" x14ac:dyDescent="0.2">
      <c r="A380" t="s">
        <v>481</v>
      </c>
      <c r="B380">
        <v>589</v>
      </c>
      <c r="C380" t="s">
        <v>735</v>
      </c>
      <c r="D380">
        <v>2534</v>
      </c>
      <c r="E380">
        <v>3197</v>
      </c>
      <c r="F380">
        <v>451</v>
      </c>
      <c r="G380">
        <v>512</v>
      </c>
      <c r="H380" t="s">
        <v>736</v>
      </c>
      <c r="J380" t="str">
        <f t="shared" si="12"/>
        <v>iiif_url</v>
      </c>
    </row>
    <row r="381" spans="1:10" x14ac:dyDescent="0.2">
      <c r="A381" t="s">
        <v>481</v>
      </c>
      <c r="B381">
        <v>589</v>
      </c>
      <c r="C381" t="s">
        <v>737</v>
      </c>
      <c r="D381">
        <v>2594</v>
      </c>
      <c r="E381">
        <v>3392</v>
      </c>
      <c r="F381">
        <v>501</v>
      </c>
      <c r="G381">
        <v>564</v>
      </c>
      <c r="H381" t="s">
        <v>738</v>
      </c>
      <c r="J381" t="str">
        <f t="shared" si="12"/>
        <v>iiif_url</v>
      </c>
    </row>
    <row r="382" spans="1:10" x14ac:dyDescent="0.2">
      <c r="A382" t="s">
        <v>481</v>
      </c>
      <c r="B382">
        <v>589</v>
      </c>
      <c r="C382" t="s">
        <v>739</v>
      </c>
      <c r="D382">
        <v>2536</v>
      </c>
      <c r="E382">
        <v>3405</v>
      </c>
      <c r="F382">
        <v>551</v>
      </c>
      <c r="G382">
        <v>611</v>
      </c>
      <c r="H382" t="s">
        <v>740</v>
      </c>
      <c r="J382" t="str">
        <f t="shared" si="12"/>
        <v>iiif_url</v>
      </c>
    </row>
    <row r="383" spans="1:10" x14ac:dyDescent="0.2">
      <c r="A383" t="s">
        <v>481</v>
      </c>
      <c r="B383">
        <v>589</v>
      </c>
      <c r="C383" t="s">
        <v>741</v>
      </c>
      <c r="D383">
        <v>2529</v>
      </c>
      <c r="E383">
        <v>3404</v>
      </c>
      <c r="F383">
        <v>597</v>
      </c>
      <c r="G383">
        <v>662</v>
      </c>
      <c r="H383" t="s">
        <v>742</v>
      </c>
      <c r="J383" t="str">
        <f t="shared" si="12"/>
        <v>iiif_url</v>
      </c>
    </row>
    <row r="384" spans="1:10" x14ac:dyDescent="0.2">
      <c r="A384" t="s">
        <v>481</v>
      </c>
      <c r="B384">
        <v>589</v>
      </c>
      <c r="C384" t="s">
        <v>743</v>
      </c>
      <c r="D384">
        <v>2532</v>
      </c>
      <c r="E384">
        <v>3403</v>
      </c>
      <c r="F384">
        <v>645</v>
      </c>
      <c r="G384">
        <v>711</v>
      </c>
      <c r="H384" t="s">
        <v>744</v>
      </c>
      <c r="J384" t="str">
        <f t="shared" si="12"/>
        <v>iiif_url</v>
      </c>
    </row>
    <row r="385" spans="1:10" x14ac:dyDescent="0.2">
      <c r="A385" t="s">
        <v>481</v>
      </c>
      <c r="B385">
        <v>589</v>
      </c>
      <c r="C385" t="s">
        <v>745</v>
      </c>
      <c r="D385">
        <v>2537</v>
      </c>
      <c r="E385">
        <v>3400</v>
      </c>
      <c r="F385">
        <v>696</v>
      </c>
      <c r="G385">
        <v>757</v>
      </c>
      <c r="H385" t="s">
        <v>746</v>
      </c>
      <c r="J385" t="str">
        <f t="shared" si="12"/>
        <v>iiif_url</v>
      </c>
    </row>
    <row r="386" spans="1:10" x14ac:dyDescent="0.2">
      <c r="A386" t="s">
        <v>481</v>
      </c>
      <c r="B386">
        <v>589</v>
      </c>
      <c r="C386" t="s">
        <v>747</v>
      </c>
      <c r="D386">
        <v>2539</v>
      </c>
      <c r="E386">
        <v>3404</v>
      </c>
      <c r="F386">
        <v>743</v>
      </c>
      <c r="G386">
        <v>805</v>
      </c>
      <c r="H386" t="s">
        <v>748</v>
      </c>
      <c r="J386" t="str">
        <f t="shared" si="12"/>
        <v>iiif_url</v>
      </c>
    </row>
    <row r="387" spans="1:10" x14ac:dyDescent="0.2">
      <c r="A387" t="s">
        <v>481</v>
      </c>
      <c r="B387">
        <v>589</v>
      </c>
      <c r="C387" t="s">
        <v>749</v>
      </c>
      <c r="D387">
        <v>2537</v>
      </c>
      <c r="E387">
        <v>3401</v>
      </c>
      <c r="F387">
        <v>793</v>
      </c>
      <c r="G387">
        <v>854</v>
      </c>
      <c r="H387" t="s">
        <v>750</v>
      </c>
      <c r="J387" t="str">
        <f t="shared" si="12"/>
        <v>iiif_url</v>
      </c>
    </row>
    <row r="388" spans="1:10" x14ac:dyDescent="0.2">
      <c r="A388" t="s">
        <v>481</v>
      </c>
      <c r="B388">
        <v>589</v>
      </c>
      <c r="C388" t="s">
        <v>751</v>
      </c>
      <c r="D388">
        <v>2537</v>
      </c>
      <c r="E388">
        <v>3408</v>
      </c>
      <c r="F388">
        <v>841</v>
      </c>
      <c r="G388">
        <v>903</v>
      </c>
      <c r="H388" t="s">
        <v>752</v>
      </c>
      <c r="J388" t="str">
        <f t="shared" si="12"/>
        <v>iiif_url</v>
      </c>
    </row>
    <row r="389" spans="1:10" x14ac:dyDescent="0.2">
      <c r="A389" t="s">
        <v>481</v>
      </c>
      <c r="B389">
        <v>589</v>
      </c>
      <c r="C389" t="s">
        <v>753</v>
      </c>
      <c r="D389">
        <v>2536</v>
      </c>
      <c r="E389">
        <v>3403</v>
      </c>
      <c r="F389">
        <v>891</v>
      </c>
      <c r="G389">
        <v>954</v>
      </c>
      <c r="H389" t="s">
        <v>754</v>
      </c>
      <c r="J389" t="str">
        <f t="shared" si="12"/>
        <v>iiif_url</v>
      </c>
    </row>
    <row r="390" spans="1:10" x14ac:dyDescent="0.2">
      <c r="A390" t="s">
        <v>481</v>
      </c>
      <c r="B390">
        <v>589</v>
      </c>
      <c r="C390" t="s">
        <v>755</v>
      </c>
      <c r="D390">
        <v>2537</v>
      </c>
      <c r="E390">
        <v>3406</v>
      </c>
      <c r="F390">
        <v>939</v>
      </c>
      <c r="G390">
        <v>1002</v>
      </c>
      <c r="H390" t="s">
        <v>756</v>
      </c>
      <c r="J390" t="str">
        <f t="shared" si="12"/>
        <v>iiif_url</v>
      </c>
    </row>
    <row r="391" spans="1:10" x14ac:dyDescent="0.2">
      <c r="A391" t="s">
        <v>481</v>
      </c>
      <c r="B391">
        <v>589</v>
      </c>
      <c r="C391" t="s">
        <v>757</v>
      </c>
      <c r="D391">
        <v>2536</v>
      </c>
      <c r="E391">
        <v>3412</v>
      </c>
      <c r="F391">
        <v>987</v>
      </c>
      <c r="G391">
        <v>1052</v>
      </c>
      <c r="H391" t="s">
        <v>758</v>
      </c>
      <c r="J391" t="str">
        <f t="shared" si="12"/>
        <v>iiif_url</v>
      </c>
    </row>
    <row r="392" spans="1:10" x14ac:dyDescent="0.2">
      <c r="A392" t="s">
        <v>481</v>
      </c>
      <c r="B392">
        <v>589</v>
      </c>
      <c r="C392" t="s">
        <v>759</v>
      </c>
      <c r="D392">
        <v>2537</v>
      </c>
      <c r="E392">
        <v>3120</v>
      </c>
      <c r="F392">
        <v>1036</v>
      </c>
      <c r="G392">
        <v>1096</v>
      </c>
      <c r="H392" t="s">
        <v>760</v>
      </c>
      <c r="J392" t="str">
        <f t="shared" si="12"/>
        <v>iiif_url</v>
      </c>
    </row>
    <row r="393" spans="1:10" x14ac:dyDescent="0.2">
      <c r="A393" t="s">
        <v>481</v>
      </c>
      <c r="B393">
        <v>589</v>
      </c>
      <c r="C393" t="s">
        <v>761</v>
      </c>
      <c r="D393">
        <v>2680</v>
      </c>
      <c r="E393">
        <v>3261</v>
      </c>
      <c r="F393">
        <v>1138</v>
      </c>
      <c r="G393">
        <v>1199</v>
      </c>
      <c r="H393" t="s">
        <v>762</v>
      </c>
      <c r="J393" t="str">
        <f t="shared" si="12"/>
        <v>iiif_url</v>
      </c>
    </row>
    <row r="394" spans="1:10" x14ac:dyDescent="0.2">
      <c r="A394" t="s">
        <v>481</v>
      </c>
      <c r="B394">
        <v>589</v>
      </c>
      <c r="C394" t="s">
        <v>763</v>
      </c>
      <c r="D394">
        <v>2916</v>
      </c>
      <c r="E394">
        <v>3046</v>
      </c>
      <c r="F394">
        <v>1198</v>
      </c>
      <c r="G394">
        <v>1257</v>
      </c>
      <c r="H394" t="s">
        <v>764</v>
      </c>
      <c r="J394" t="str">
        <f t="shared" si="12"/>
        <v>iiif_url</v>
      </c>
    </row>
    <row r="395" spans="1:10" x14ac:dyDescent="0.2">
      <c r="A395" t="s">
        <v>481</v>
      </c>
      <c r="B395">
        <v>589</v>
      </c>
      <c r="C395" t="s">
        <v>765</v>
      </c>
      <c r="D395">
        <v>2732</v>
      </c>
      <c r="E395">
        <v>3225</v>
      </c>
      <c r="F395">
        <v>1254</v>
      </c>
      <c r="G395">
        <v>1323</v>
      </c>
      <c r="H395" t="s">
        <v>766</v>
      </c>
      <c r="J395" t="str">
        <f t="shared" si="12"/>
        <v>iiif_url</v>
      </c>
    </row>
    <row r="396" spans="1:10" x14ac:dyDescent="0.2">
      <c r="A396" t="s">
        <v>481</v>
      </c>
      <c r="B396">
        <v>589</v>
      </c>
      <c r="C396" t="s">
        <v>767</v>
      </c>
      <c r="D396">
        <v>2578</v>
      </c>
      <c r="E396">
        <v>2955</v>
      </c>
      <c r="F396">
        <v>1316</v>
      </c>
      <c r="G396">
        <v>1375</v>
      </c>
      <c r="H396" t="s">
        <v>768</v>
      </c>
      <c r="J396" t="str">
        <f t="shared" si="12"/>
        <v>iiif_url</v>
      </c>
    </row>
    <row r="397" spans="1:10" x14ac:dyDescent="0.2">
      <c r="A397" t="s">
        <v>481</v>
      </c>
      <c r="B397">
        <v>589</v>
      </c>
      <c r="C397" t="s">
        <v>769</v>
      </c>
      <c r="D397">
        <v>2671</v>
      </c>
      <c r="E397">
        <v>3302</v>
      </c>
      <c r="F397">
        <v>1374</v>
      </c>
      <c r="G397">
        <v>1440</v>
      </c>
      <c r="H397" t="s">
        <v>58</v>
      </c>
      <c r="J397" t="str">
        <f t="shared" si="12"/>
        <v>iiif_url</v>
      </c>
    </row>
    <row r="398" spans="1:10" x14ac:dyDescent="0.2">
      <c r="A398" t="s">
        <v>481</v>
      </c>
      <c r="B398">
        <v>589</v>
      </c>
      <c r="C398" t="s">
        <v>770</v>
      </c>
      <c r="D398">
        <v>2588</v>
      </c>
      <c r="E398">
        <v>3398</v>
      </c>
      <c r="F398">
        <v>1433</v>
      </c>
      <c r="G398">
        <v>1497</v>
      </c>
      <c r="H398" t="s">
        <v>771</v>
      </c>
      <c r="J398" t="str">
        <f t="shared" si="12"/>
        <v>iiif_url</v>
      </c>
    </row>
    <row r="399" spans="1:10" x14ac:dyDescent="0.2">
      <c r="A399" t="s">
        <v>481</v>
      </c>
      <c r="B399">
        <v>589</v>
      </c>
      <c r="C399" t="s">
        <v>772</v>
      </c>
      <c r="D399">
        <v>2635</v>
      </c>
      <c r="E399">
        <v>3406</v>
      </c>
      <c r="F399">
        <v>1483</v>
      </c>
      <c r="G399">
        <v>1548</v>
      </c>
      <c r="H399" t="s">
        <v>773</v>
      </c>
      <c r="J399" t="str">
        <f t="shared" si="12"/>
        <v>iiif_url</v>
      </c>
    </row>
    <row r="400" spans="1:10" x14ac:dyDescent="0.2">
      <c r="A400" t="s">
        <v>481</v>
      </c>
      <c r="B400">
        <v>589</v>
      </c>
      <c r="C400" t="s">
        <v>774</v>
      </c>
      <c r="D400">
        <v>2640</v>
      </c>
      <c r="E400">
        <v>2947</v>
      </c>
      <c r="F400">
        <v>1531</v>
      </c>
      <c r="G400">
        <v>1590</v>
      </c>
      <c r="H400" t="s">
        <v>775</v>
      </c>
      <c r="J400" t="str">
        <f t="shared" si="12"/>
        <v>iiif_url</v>
      </c>
    </row>
    <row r="401" spans="1:10" x14ac:dyDescent="0.2">
      <c r="A401" t="s">
        <v>481</v>
      </c>
      <c r="B401">
        <v>589</v>
      </c>
      <c r="C401" t="s">
        <v>776</v>
      </c>
      <c r="D401">
        <v>2585</v>
      </c>
      <c r="E401">
        <v>3401</v>
      </c>
      <c r="F401">
        <v>1584</v>
      </c>
      <c r="G401">
        <v>1645</v>
      </c>
      <c r="H401" t="s">
        <v>777</v>
      </c>
      <c r="J401" t="str">
        <f t="shared" si="12"/>
        <v>iiif_url</v>
      </c>
    </row>
    <row r="402" spans="1:10" x14ac:dyDescent="0.2">
      <c r="A402" t="s">
        <v>481</v>
      </c>
      <c r="B402">
        <v>589</v>
      </c>
      <c r="C402" t="s">
        <v>778</v>
      </c>
      <c r="D402">
        <v>2637</v>
      </c>
      <c r="E402">
        <v>3411</v>
      </c>
      <c r="F402">
        <v>1632</v>
      </c>
      <c r="G402">
        <v>1694</v>
      </c>
      <c r="H402" t="s">
        <v>779</v>
      </c>
      <c r="J402" t="str">
        <f t="shared" si="12"/>
        <v>iiif_url</v>
      </c>
    </row>
    <row r="403" spans="1:10" x14ac:dyDescent="0.2">
      <c r="A403" t="s">
        <v>481</v>
      </c>
      <c r="B403">
        <v>589</v>
      </c>
      <c r="C403" t="s">
        <v>780</v>
      </c>
      <c r="D403">
        <v>2639</v>
      </c>
      <c r="E403">
        <v>2918</v>
      </c>
      <c r="F403">
        <v>1678</v>
      </c>
      <c r="G403">
        <v>1737</v>
      </c>
      <c r="H403" t="s">
        <v>781</v>
      </c>
      <c r="J403" t="str">
        <f t="shared" si="12"/>
        <v>iiif_url</v>
      </c>
    </row>
    <row r="404" spans="1:10" x14ac:dyDescent="0.2">
      <c r="A404" t="s">
        <v>481</v>
      </c>
      <c r="B404">
        <v>589</v>
      </c>
      <c r="C404" t="s">
        <v>782</v>
      </c>
      <c r="D404">
        <v>2586</v>
      </c>
      <c r="E404">
        <v>2949</v>
      </c>
      <c r="F404">
        <v>1729</v>
      </c>
      <c r="G404">
        <v>1787</v>
      </c>
      <c r="H404" t="s">
        <v>783</v>
      </c>
      <c r="J404" t="str">
        <f t="shared" si="12"/>
        <v>iiif_url</v>
      </c>
    </row>
    <row r="405" spans="1:10" x14ac:dyDescent="0.2">
      <c r="A405" t="s">
        <v>481</v>
      </c>
      <c r="B405">
        <v>589</v>
      </c>
      <c r="C405" t="s">
        <v>784</v>
      </c>
      <c r="D405">
        <v>2587</v>
      </c>
      <c r="E405">
        <v>3404</v>
      </c>
      <c r="F405">
        <v>1777</v>
      </c>
      <c r="G405">
        <v>1843</v>
      </c>
      <c r="H405" t="s">
        <v>785</v>
      </c>
      <c r="J405" t="str">
        <f t="shared" ref="J405:J436" si="13">HYPERLINK("https://images.diginfra.net/iiif/NL-HaNA_1.01.02/3848/NL-HaNA_1.01.02_3848_0295.jpg/2429,226,2040,3293/full/0/default.jpg", "iiif_url")</f>
        <v>iiif_url</v>
      </c>
    </row>
    <row r="406" spans="1:10" x14ac:dyDescent="0.2">
      <c r="A406" t="s">
        <v>481</v>
      </c>
      <c r="B406">
        <v>589</v>
      </c>
      <c r="C406" t="s">
        <v>786</v>
      </c>
      <c r="D406">
        <v>2636</v>
      </c>
      <c r="E406">
        <v>3052</v>
      </c>
      <c r="F406">
        <v>1825</v>
      </c>
      <c r="G406">
        <v>1886</v>
      </c>
      <c r="H406" t="s">
        <v>787</v>
      </c>
      <c r="J406" t="str">
        <f t="shared" si="13"/>
        <v>iiif_url</v>
      </c>
    </row>
    <row r="407" spans="1:10" x14ac:dyDescent="0.2">
      <c r="A407" t="s">
        <v>481</v>
      </c>
      <c r="B407">
        <v>589</v>
      </c>
      <c r="C407" t="s">
        <v>788</v>
      </c>
      <c r="D407">
        <v>2588</v>
      </c>
      <c r="E407">
        <v>3384</v>
      </c>
      <c r="F407">
        <v>1874</v>
      </c>
      <c r="G407">
        <v>1938</v>
      </c>
      <c r="H407" t="s">
        <v>789</v>
      </c>
      <c r="J407" t="str">
        <f t="shared" si="13"/>
        <v>iiif_url</v>
      </c>
    </row>
    <row r="408" spans="1:10" x14ac:dyDescent="0.2">
      <c r="A408" t="s">
        <v>481</v>
      </c>
      <c r="B408">
        <v>589</v>
      </c>
      <c r="C408" t="s">
        <v>790</v>
      </c>
      <c r="D408">
        <v>2635</v>
      </c>
      <c r="E408">
        <v>3400</v>
      </c>
      <c r="F408">
        <v>1924</v>
      </c>
      <c r="G408">
        <v>1986</v>
      </c>
      <c r="H408" t="s">
        <v>791</v>
      </c>
      <c r="J408" t="str">
        <f t="shared" si="13"/>
        <v>iiif_url</v>
      </c>
    </row>
    <row r="409" spans="1:10" x14ac:dyDescent="0.2">
      <c r="A409" t="s">
        <v>481</v>
      </c>
      <c r="B409">
        <v>589</v>
      </c>
      <c r="C409" t="s">
        <v>792</v>
      </c>
      <c r="D409">
        <v>2633</v>
      </c>
      <c r="E409">
        <v>3174</v>
      </c>
      <c r="F409">
        <v>1972</v>
      </c>
      <c r="G409">
        <v>2033</v>
      </c>
      <c r="H409" t="s">
        <v>793</v>
      </c>
      <c r="J409" t="str">
        <f t="shared" si="13"/>
        <v>iiif_url</v>
      </c>
    </row>
    <row r="410" spans="1:10" x14ac:dyDescent="0.2">
      <c r="A410" t="s">
        <v>481</v>
      </c>
      <c r="B410">
        <v>589</v>
      </c>
      <c r="C410" t="s">
        <v>794</v>
      </c>
      <c r="D410">
        <v>2591</v>
      </c>
      <c r="E410">
        <v>2963</v>
      </c>
      <c r="F410">
        <v>2019</v>
      </c>
      <c r="G410">
        <v>2078</v>
      </c>
      <c r="H410" t="s">
        <v>795</v>
      </c>
      <c r="J410" t="str">
        <f t="shared" si="13"/>
        <v>iiif_url</v>
      </c>
    </row>
    <row r="411" spans="1:10" x14ac:dyDescent="0.2">
      <c r="A411" t="s">
        <v>481</v>
      </c>
      <c r="B411">
        <v>589</v>
      </c>
      <c r="C411" t="s">
        <v>796</v>
      </c>
      <c r="D411">
        <v>2595</v>
      </c>
      <c r="E411">
        <v>3100</v>
      </c>
      <c r="F411">
        <v>2069</v>
      </c>
      <c r="G411">
        <v>2129</v>
      </c>
      <c r="H411" t="s">
        <v>797</v>
      </c>
      <c r="J411" t="str">
        <f t="shared" si="13"/>
        <v>iiif_url</v>
      </c>
    </row>
    <row r="412" spans="1:10" x14ac:dyDescent="0.2">
      <c r="A412" t="s">
        <v>481</v>
      </c>
      <c r="B412">
        <v>589</v>
      </c>
      <c r="C412" t="s">
        <v>798</v>
      </c>
      <c r="D412">
        <v>2632</v>
      </c>
      <c r="E412">
        <v>3405</v>
      </c>
      <c r="F412">
        <v>2170</v>
      </c>
      <c r="G412">
        <v>2238</v>
      </c>
      <c r="H412" t="s">
        <v>799</v>
      </c>
      <c r="J412" t="str">
        <f t="shared" si="13"/>
        <v>iiif_url</v>
      </c>
    </row>
    <row r="413" spans="1:10" x14ac:dyDescent="0.2">
      <c r="A413" t="s">
        <v>481</v>
      </c>
      <c r="B413">
        <v>589</v>
      </c>
      <c r="C413" t="s">
        <v>800</v>
      </c>
      <c r="D413">
        <v>2637</v>
      </c>
      <c r="E413">
        <v>3401</v>
      </c>
      <c r="F413">
        <v>2229</v>
      </c>
      <c r="G413">
        <v>2294</v>
      </c>
      <c r="H413" t="s">
        <v>801</v>
      </c>
      <c r="J413" t="str">
        <f t="shared" si="13"/>
        <v>iiif_url</v>
      </c>
    </row>
    <row r="414" spans="1:10" x14ac:dyDescent="0.2">
      <c r="A414" t="s">
        <v>481</v>
      </c>
      <c r="B414">
        <v>589</v>
      </c>
      <c r="C414" t="s">
        <v>802</v>
      </c>
      <c r="D414">
        <v>2718</v>
      </c>
      <c r="E414">
        <v>3407</v>
      </c>
      <c r="F414">
        <v>2276</v>
      </c>
      <c r="G414">
        <v>2341</v>
      </c>
      <c r="H414" t="s">
        <v>88</v>
      </c>
      <c r="J414" t="str">
        <f t="shared" si="13"/>
        <v>iiif_url</v>
      </c>
    </row>
    <row r="415" spans="1:10" x14ac:dyDescent="0.2">
      <c r="A415" t="s">
        <v>481</v>
      </c>
      <c r="B415">
        <v>589</v>
      </c>
      <c r="C415" t="s">
        <v>803</v>
      </c>
      <c r="D415">
        <v>2541</v>
      </c>
      <c r="E415">
        <v>3397</v>
      </c>
      <c r="F415">
        <v>2324</v>
      </c>
      <c r="G415">
        <v>2387</v>
      </c>
      <c r="H415" t="s">
        <v>804</v>
      </c>
      <c r="J415" t="str">
        <f t="shared" si="13"/>
        <v>iiif_url</v>
      </c>
    </row>
    <row r="416" spans="1:10" x14ac:dyDescent="0.2">
      <c r="A416" t="s">
        <v>481</v>
      </c>
      <c r="B416">
        <v>589</v>
      </c>
      <c r="C416" t="s">
        <v>805</v>
      </c>
      <c r="D416">
        <v>2544</v>
      </c>
      <c r="E416">
        <v>2782</v>
      </c>
      <c r="F416">
        <v>2376</v>
      </c>
      <c r="G416">
        <v>2435</v>
      </c>
      <c r="H416" t="s">
        <v>806</v>
      </c>
      <c r="J416" t="str">
        <f t="shared" si="13"/>
        <v>iiif_url</v>
      </c>
    </row>
    <row r="417" spans="1:10" x14ac:dyDescent="0.2">
      <c r="A417" t="s">
        <v>481</v>
      </c>
      <c r="B417">
        <v>589</v>
      </c>
      <c r="C417" t="s">
        <v>807</v>
      </c>
      <c r="D417">
        <v>2607</v>
      </c>
      <c r="E417">
        <v>3406</v>
      </c>
      <c r="F417">
        <v>2472</v>
      </c>
      <c r="G417">
        <v>2537</v>
      </c>
      <c r="H417" t="s">
        <v>808</v>
      </c>
      <c r="I417">
        <v>1</v>
      </c>
      <c r="J417" t="str">
        <f t="shared" si="13"/>
        <v>iiif_url</v>
      </c>
    </row>
    <row r="418" spans="1:10" x14ac:dyDescent="0.2">
      <c r="A418" t="s">
        <v>481</v>
      </c>
      <c r="B418">
        <v>589</v>
      </c>
      <c r="C418" t="s">
        <v>809</v>
      </c>
      <c r="D418">
        <v>2559</v>
      </c>
      <c r="E418">
        <v>3410</v>
      </c>
      <c r="F418">
        <v>2507</v>
      </c>
      <c r="G418">
        <v>2585</v>
      </c>
      <c r="H418" t="s">
        <v>810</v>
      </c>
      <c r="J418" t="str">
        <f t="shared" si="13"/>
        <v>iiif_url</v>
      </c>
    </row>
    <row r="419" spans="1:10" x14ac:dyDescent="0.2">
      <c r="A419" t="s">
        <v>481</v>
      </c>
      <c r="B419">
        <v>589</v>
      </c>
      <c r="C419" t="s">
        <v>811</v>
      </c>
      <c r="D419">
        <v>2672</v>
      </c>
      <c r="E419">
        <v>3404</v>
      </c>
      <c r="F419">
        <v>2569</v>
      </c>
      <c r="G419">
        <v>2634</v>
      </c>
      <c r="H419" t="s">
        <v>812</v>
      </c>
      <c r="J419" t="str">
        <f t="shared" si="13"/>
        <v>iiif_url</v>
      </c>
    </row>
    <row r="420" spans="1:10" x14ac:dyDescent="0.2">
      <c r="A420" t="s">
        <v>481</v>
      </c>
      <c r="B420">
        <v>589</v>
      </c>
      <c r="C420" t="s">
        <v>813</v>
      </c>
      <c r="D420">
        <v>2541</v>
      </c>
      <c r="E420">
        <v>3413</v>
      </c>
      <c r="F420">
        <v>2617</v>
      </c>
      <c r="G420">
        <v>2681</v>
      </c>
      <c r="H420" t="s">
        <v>814</v>
      </c>
      <c r="J420" t="str">
        <f t="shared" si="13"/>
        <v>iiif_url</v>
      </c>
    </row>
    <row r="421" spans="1:10" x14ac:dyDescent="0.2">
      <c r="A421" t="s">
        <v>481</v>
      </c>
      <c r="B421">
        <v>589</v>
      </c>
      <c r="C421" t="s">
        <v>815</v>
      </c>
      <c r="D421">
        <v>2544</v>
      </c>
      <c r="E421">
        <v>3414</v>
      </c>
      <c r="F421">
        <v>2665</v>
      </c>
      <c r="G421">
        <v>2729</v>
      </c>
      <c r="H421" t="s">
        <v>816</v>
      </c>
      <c r="J421" t="str">
        <f t="shared" si="13"/>
        <v>iiif_url</v>
      </c>
    </row>
    <row r="422" spans="1:10" x14ac:dyDescent="0.2">
      <c r="A422" t="s">
        <v>481</v>
      </c>
      <c r="B422">
        <v>589</v>
      </c>
      <c r="C422" t="s">
        <v>817</v>
      </c>
      <c r="D422">
        <v>2545</v>
      </c>
      <c r="E422">
        <v>3418</v>
      </c>
      <c r="F422">
        <v>2713</v>
      </c>
      <c r="G422">
        <v>2776</v>
      </c>
      <c r="H422" t="s">
        <v>818</v>
      </c>
      <c r="J422" t="str">
        <f t="shared" si="13"/>
        <v>iiif_url</v>
      </c>
    </row>
    <row r="423" spans="1:10" x14ac:dyDescent="0.2">
      <c r="A423" t="s">
        <v>481</v>
      </c>
      <c r="B423">
        <v>589</v>
      </c>
      <c r="C423" t="s">
        <v>819</v>
      </c>
      <c r="D423">
        <v>2547</v>
      </c>
      <c r="E423">
        <v>3418</v>
      </c>
      <c r="F423">
        <v>2761</v>
      </c>
      <c r="G423">
        <v>2826</v>
      </c>
      <c r="H423" t="s">
        <v>820</v>
      </c>
      <c r="J423" t="str">
        <f t="shared" si="13"/>
        <v>iiif_url</v>
      </c>
    </row>
    <row r="424" spans="1:10" x14ac:dyDescent="0.2">
      <c r="A424" t="s">
        <v>481</v>
      </c>
      <c r="B424">
        <v>589</v>
      </c>
      <c r="C424" t="s">
        <v>821</v>
      </c>
      <c r="D424">
        <v>2544</v>
      </c>
      <c r="E424">
        <v>3415</v>
      </c>
      <c r="F424">
        <v>2810</v>
      </c>
      <c r="G424">
        <v>2873</v>
      </c>
      <c r="H424" t="s">
        <v>822</v>
      </c>
      <c r="J424" t="str">
        <f t="shared" si="13"/>
        <v>iiif_url</v>
      </c>
    </row>
    <row r="425" spans="1:10" x14ac:dyDescent="0.2">
      <c r="A425" t="s">
        <v>481</v>
      </c>
      <c r="B425">
        <v>589</v>
      </c>
      <c r="C425" t="s">
        <v>823</v>
      </c>
      <c r="D425">
        <v>2551</v>
      </c>
      <c r="E425">
        <v>3414</v>
      </c>
      <c r="F425">
        <v>2860</v>
      </c>
      <c r="G425">
        <v>2923</v>
      </c>
      <c r="H425" t="s">
        <v>824</v>
      </c>
      <c r="J425" t="str">
        <f t="shared" si="13"/>
        <v>iiif_url</v>
      </c>
    </row>
    <row r="426" spans="1:10" x14ac:dyDescent="0.2">
      <c r="A426" t="s">
        <v>481</v>
      </c>
      <c r="B426">
        <v>589</v>
      </c>
      <c r="C426" t="s">
        <v>825</v>
      </c>
      <c r="D426">
        <v>2550</v>
      </c>
      <c r="E426">
        <v>3413</v>
      </c>
      <c r="F426">
        <v>2907</v>
      </c>
      <c r="G426">
        <v>2971</v>
      </c>
      <c r="H426" t="s">
        <v>826</v>
      </c>
      <c r="J426" t="str">
        <f t="shared" si="13"/>
        <v>iiif_url</v>
      </c>
    </row>
    <row r="427" spans="1:10" x14ac:dyDescent="0.2">
      <c r="A427" t="s">
        <v>481</v>
      </c>
      <c r="B427">
        <v>589</v>
      </c>
      <c r="C427" t="s">
        <v>827</v>
      </c>
      <c r="D427">
        <v>2552</v>
      </c>
      <c r="E427">
        <v>3407</v>
      </c>
      <c r="F427">
        <v>2955</v>
      </c>
      <c r="G427">
        <v>3020</v>
      </c>
      <c r="H427" t="s">
        <v>828</v>
      </c>
      <c r="J427" t="str">
        <f t="shared" si="13"/>
        <v>iiif_url</v>
      </c>
    </row>
    <row r="428" spans="1:10" x14ac:dyDescent="0.2">
      <c r="A428" t="s">
        <v>481</v>
      </c>
      <c r="B428">
        <v>589</v>
      </c>
      <c r="C428" t="s">
        <v>829</v>
      </c>
      <c r="D428">
        <v>2541</v>
      </c>
      <c r="E428">
        <v>3411</v>
      </c>
      <c r="F428">
        <v>3005</v>
      </c>
      <c r="G428">
        <v>3072</v>
      </c>
      <c r="H428" t="s">
        <v>830</v>
      </c>
      <c r="J428" t="str">
        <f t="shared" si="13"/>
        <v>iiif_url</v>
      </c>
    </row>
    <row r="429" spans="1:10" x14ac:dyDescent="0.2">
      <c r="A429" t="s">
        <v>481</v>
      </c>
      <c r="B429">
        <v>589</v>
      </c>
      <c r="C429" t="s">
        <v>831</v>
      </c>
      <c r="D429">
        <v>2540</v>
      </c>
      <c r="E429">
        <v>3412</v>
      </c>
      <c r="F429">
        <v>3055</v>
      </c>
      <c r="G429">
        <v>3117</v>
      </c>
      <c r="H429" t="s">
        <v>832</v>
      </c>
      <c r="J429" t="str">
        <f t="shared" si="13"/>
        <v>iiif_url</v>
      </c>
    </row>
    <row r="430" spans="1:10" x14ac:dyDescent="0.2">
      <c r="A430" t="s">
        <v>481</v>
      </c>
      <c r="B430">
        <v>589</v>
      </c>
      <c r="C430" t="s">
        <v>833</v>
      </c>
      <c r="D430">
        <v>2542</v>
      </c>
      <c r="E430">
        <v>3410</v>
      </c>
      <c r="F430">
        <v>3103</v>
      </c>
      <c r="G430">
        <v>3168</v>
      </c>
      <c r="H430" t="s">
        <v>834</v>
      </c>
      <c r="J430" t="str">
        <f t="shared" si="13"/>
        <v>iiif_url</v>
      </c>
    </row>
    <row r="431" spans="1:10" x14ac:dyDescent="0.2">
      <c r="A431" t="s">
        <v>481</v>
      </c>
      <c r="B431">
        <v>589</v>
      </c>
      <c r="C431" t="s">
        <v>835</v>
      </c>
      <c r="D431">
        <v>2543</v>
      </c>
      <c r="E431">
        <v>3413</v>
      </c>
      <c r="F431">
        <v>3151</v>
      </c>
      <c r="G431">
        <v>3215</v>
      </c>
      <c r="H431" t="s">
        <v>836</v>
      </c>
      <c r="J431" t="str">
        <f t="shared" si="13"/>
        <v>iiif_url</v>
      </c>
    </row>
    <row r="432" spans="1:10" x14ac:dyDescent="0.2">
      <c r="A432" t="s">
        <v>481</v>
      </c>
      <c r="B432">
        <v>589</v>
      </c>
      <c r="C432" t="s">
        <v>837</v>
      </c>
      <c r="D432">
        <v>2541</v>
      </c>
      <c r="E432">
        <v>3400</v>
      </c>
      <c r="F432">
        <v>3199</v>
      </c>
      <c r="G432">
        <v>3264</v>
      </c>
      <c r="H432" t="s">
        <v>838</v>
      </c>
      <c r="J432" t="str">
        <f t="shared" si="13"/>
        <v>iiif_url</v>
      </c>
    </row>
    <row r="433" spans="1:10" x14ac:dyDescent="0.2">
      <c r="A433" t="s">
        <v>481</v>
      </c>
      <c r="B433">
        <v>589</v>
      </c>
      <c r="C433" t="s">
        <v>839</v>
      </c>
      <c r="D433">
        <v>2538</v>
      </c>
      <c r="E433">
        <v>3395</v>
      </c>
      <c r="F433">
        <v>3250</v>
      </c>
      <c r="G433">
        <v>3319</v>
      </c>
      <c r="H433" t="s">
        <v>840</v>
      </c>
      <c r="J433" t="str">
        <f t="shared" si="13"/>
        <v>iiif_url</v>
      </c>
    </row>
    <row r="434" spans="1:10" x14ac:dyDescent="0.2">
      <c r="A434" t="s">
        <v>481</v>
      </c>
      <c r="B434">
        <v>589</v>
      </c>
      <c r="C434" t="s">
        <v>841</v>
      </c>
      <c r="D434">
        <v>3530</v>
      </c>
      <c r="E434">
        <v>4355</v>
      </c>
      <c r="F434">
        <v>408</v>
      </c>
      <c r="G434">
        <v>471</v>
      </c>
      <c r="H434" t="s">
        <v>842</v>
      </c>
      <c r="J434" t="str">
        <f t="shared" si="13"/>
        <v>iiif_url</v>
      </c>
    </row>
    <row r="435" spans="1:10" x14ac:dyDescent="0.2">
      <c r="A435" t="s">
        <v>481</v>
      </c>
      <c r="B435">
        <v>589</v>
      </c>
      <c r="C435" t="s">
        <v>843</v>
      </c>
      <c r="D435">
        <v>3480</v>
      </c>
      <c r="E435">
        <v>4354</v>
      </c>
      <c r="F435">
        <v>457</v>
      </c>
      <c r="G435">
        <v>519</v>
      </c>
      <c r="H435" t="s">
        <v>844</v>
      </c>
      <c r="J435" t="str">
        <f t="shared" si="13"/>
        <v>iiif_url</v>
      </c>
    </row>
    <row r="436" spans="1:10" x14ac:dyDescent="0.2">
      <c r="A436" t="s">
        <v>481</v>
      </c>
      <c r="B436">
        <v>589</v>
      </c>
      <c r="C436" t="s">
        <v>845</v>
      </c>
      <c r="D436">
        <v>3483</v>
      </c>
      <c r="E436">
        <v>4358</v>
      </c>
      <c r="F436">
        <v>505</v>
      </c>
      <c r="G436">
        <v>570</v>
      </c>
      <c r="H436" t="s">
        <v>846</v>
      </c>
      <c r="J436" t="str">
        <f t="shared" si="13"/>
        <v>iiif_url</v>
      </c>
    </row>
    <row r="437" spans="1:10" x14ac:dyDescent="0.2">
      <c r="A437" t="s">
        <v>481</v>
      </c>
      <c r="B437">
        <v>589</v>
      </c>
      <c r="C437" t="s">
        <v>847</v>
      </c>
      <c r="D437">
        <v>3479</v>
      </c>
      <c r="E437">
        <v>4357</v>
      </c>
      <c r="F437">
        <v>554</v>
      </c>
      <c r="G437">
        <v>620</v>
      </c>
      <c r="H437" t="s">
        <v>848</v>
      </c>
      <c r="J437" t="str">
        <f t="shared" ref="J437:J468" si="14">HYPERLINK("https://images.diginfra.net/iiif/NL-HaNA_1.01.02/3848/NL-HaNA_1.01.02_3848_0295.jpg/2429,226,2040,3293/full/0/default.jpg", "iiif_url")</f>
        <v>iiif_url</v>
      </c>
    </row>
    <row r="438" spans="1:10" x14ac:dyDescent="0.2">
      <c r="A438" t="s">
        <v>481</v>
      </c>
      <c r="B438">
        <v>589</v>
      </c>
      <c r="C438" t="s">
        <v>849</v>
      </c>
      <c r="D438">
        <v>3479</v>
      </c>
      <c r="E438">
        <v>4354</v>
      </c>
      <c r="F438">
        <v>601</v>
      </c>
      <c r="G438">
        <v>669</v>
      </c>
      <c r="H438" t="s">
        <v>850</v>
      </c>
      <c r="J438" t="str">
        <f t="shared" si="14"/>
        <v>iiif_url</v>
      </c>
    </row>
    <row r="439" spans="1:10" x14ac:dyDescent="0.2">
      <c r="A439" t="s">
        <v>481</v>
      </c>
      <c r="B439">
        <v>589</v>
      </c>
      <c r="C439" t="s">
        <v>851</v>
      </c>
      <c r="D439">
        <v>3484</v>
      </c>
      <c r="E439">
        <v>4348</v>
      </c>
      <c r="F439">
        <v>651</v>
      </c>
      <c r="G439">
        <v>717</v>
      </c>
      <c r="H439" t="s">
        <v>852</v>
      </c>
      <c r="J439" t="str">
        <f t="shared" si="14"/>
        <v>iiif_url</v>
      </c>
    </row>
    <row r="440" spans="1:10" x14ac:dyDescent="0.2">
      <c r="A440" t="s">
        <v>481</v>
      </c>
      <c r="B440">
        <v>589</v>
      </c>
      <c r="C440" t="s">
        <v>853</v>
      </c>
      <c r="D440">
        <v>3484</v>
      </c>
      <c r="E440">
        <v>4355</v>
      </c>
      <c r="F440">
        <v>699</v>
      </c>
      <c r="G440">
        <v>764</v>
      </c>
      <c r="H440" t="s">
        <v>854</v>
      </c>
      <c r="J440" t="str">
        <f t="shared" si="14"/>
        <v>iiif_url</v>
      </c>
    </row>
    <row r="441" spans="1:10" x14ac:dyDescent="0.2">
      <c r="A441" t="s">
        <v>481</v>
      </c>
      <c r="B441">
        <v>589</v>
      </c>
      <c r="C441" t="s">
        <v>855</v>
      </c>
      <c r="D441">
        <v>3484</v>
      </c>
      <c r="E441">
        <v>4354</v>
      </c>
      <c r="F441">
        <v>747</v>
      </c>
      <c r="G441">
        <v>813</v>
      </c>
      <c r="H441" t="s">
        <v>856</v>
      </c>
      <c r="J441" t="str">
        <f t="shared" si="14"/>
        <v>iiif_url</v>
      </c>
    </row>
    <row r="442" spans="1:10" x14ac:dyDescent="0.2">
      <c r="A442" t="s">
        <v>481</v>
      </c>
      <c r="B442">
        <v>589</v>
      </c>
      <c r="C442" t="s">
        <v>857</v>
      </c>
      <c r="D442">
        <v>3495</v>
      </c>
      <c r="E442">
        <v>4354</v>
      </c>
      <c r="F442">
        <v>798</v>
      </c>
      <c r="G442">
        <v>863</v>
      </c>
      <c r="H442" t="s">
        <v>858</v>
      </c>
      <c r="J442" t="str">
        <f t="shared" si="14"/>
        <v>iiif_url</v>
      </c>
    </row>
    <row r="443" spans="1:10" x14ac:dyDescent="0.2">
      <c r="A443" t="s">
        <v>481</v>
      </c>
      <c r="B443">
        <v>589</v>
      </c>
      <c r="C443" t="s">
        <v>859</v>
      </c>
      <c r="D443">
        <v>3484</v>
      </c>
      <c r="E443">
        <v>4217</v>
      </c>
      <c r="F443">
        <v>847</v>
      </c>
      <c r="G443">
        <v>910</v>
      </c>
      <c r="H443" t="s">
        <v>860</v>
      </c>
      <c r="J443" t="str">
        <f t="shared" si="14"/>
        <v>iiif_url</v>
      </c>
    </row>
    <row r="444" spans="1:10" x14ac:dyDescent="0.2">
      <c r="A444" t="s">
        <v>481</v>
      </c>
      <c r="B444">
        <v>589</v>
      </c>
      <c r="C444" t="s">
        <v>861</v>
      </c>
      <c r="D444">
        <v>3527</v>
      </c>
      <c r="E444">
        <v>4348</v>
      </c>
      <c r="F444">
        <v>895</v>
      </c>
      <c r="G444">
        <v>963</v>
      </c>
      <c r="H444" t="s">
        <v>862</v>
      </c>
      <c r="J444" t="str">
        <f t="shared" si="14"/>
        <v>iiif_url</v>
      </c>
    </row>
    <row r="445" spans="1:10" x14ac:dyDescent="0.2">
      <c r="A445" t="s">
        <v>481</v>
      </c>
      <c r="B445">
        <v>589</v>
      </c>
      <c r="C445" t="s">
        <v>863</v>
      </c>
      <c r="D445">
        <v>3483</v>
      </c>
      <c r="E445">
        <v>4350</v>
      </c>
      <c r="F445">
        <v>942</v>
      </c>
      <c r="G445">
        <v>1008</v>
      </c>
      <c r="H445" t="s">
        <v>864</v>
      </c>
      <c r="J445" t="str">
        <f t="shared" si="14"/>
        <v>iiif_url</v>
      </c>
    </row>
    <row r="446" spans="1:10" x14ac:dyDescent="0.2">
      <c r="A446" t="s">
        <v>481</v>
      </c>
      <c r="B446">
        <v>589</v>
      </c>
      <c r="C446" t="s">
        <v>865</v>
      </c>
      <c r="D446">
        <v>3485</v>
      </c>
      <c r="E446">
        <v>4354</v>
      </c>
      <c r="F446">
        <v>990</v>
      </c>
      <c r="G446">
        <v>1056</v>
      </c>
      <c r="H446" t="s">
        <v>866</v>
      </c>
      <c r="J446" t="str">
        <f t="shared" si="14"/>
        <v>iiif_url</v>
      </c>
    </row>
    <row r="447" spans="1:10" x14ac:dyDescent="0.2">
      <c r="A447" t="s">
        <v>481</v>
      </c>
      <c r="B447">
        <v>589</v>
      </c>
      <c r="C447" t="s">
        <v>867</v>
      </c>
      <c r="D447">
        <v>3484</v>
      </c>
      <c r="E447">
        <v>4351</v>
      </c>
      <c r="F447">
        <v>1039</v>
      </c>
      <c r="G447">
        <v>1109</v>
      </c>
      <c r="H447" t="s">
        <v>868</v>
      </c>
      <c r="J447" t="str">
        <f t="shared" si="14"/>
        <v>iiif_url</v>
      </c>
    </row>
    <row r="448" spans="1:10" x14ac:dyDescent="0.2">
      <c r="A448" t="s">
        <v>481</v>
      </c>
      <c r="B448">
        <v>589</v>
      </c>
      <c r="C448" t="s">
        <v>869</v>
      </c>
      <c r="D448">
        <v>3486</v>
      </c>
      <c r="E448">
        <v>4064</v>
      </c>
      <c r="F448">
        <v>1090</v>
      </c>
      <c r="G448">
        <v>1151</v>
      </c>
      <c r="H448" t="s">
        <v>870</v>
      </c>
      <c r="J448" t="str">
        <f t="shared" si="14"/>
        <v>iiif_url</v>
      </c>
    </row>
    <row r="449" spans="1:10" x14ac:dyDescent="0.2">
      <c r="A449" t="s">
        <v>481</v>
      </c>
      <c r="B449">
        <v>589</v>
      </c>
      <c r="C449" t="s">
        <v>871</v>
      </c>
      <c r="D449">
        <v>3575</v>
      </c>
      <c r="E449">
        <v>4351</v>
      </c>
      <c r="F449">
        <v>1189</v>
      </c>
      <c r="G449">
        <v>1252</v>
      </c>
      <c r="H449" t="s">
        <v>872</v>
      </c>
      <c r="I449">
        <v>1</v>
      </c>
      <c r="J449" t="str">
        <f t="shared" si="14"/>
        <v>iiif_url</v>
      </c>
    </row>
    <row r="450" spans="1:10" x14ac:dyDescent="0.2">
      <c r="A450" t="s">
        <v>481</v>
      </c>
      <c r="B450">
        <v>589</v>
      </c>
      <c r="C450" t="s">
        <v>873</v>
      </c>
      <c r="D450">
        <v>3593</v>
      </c>
      <c r="E450">
        <v>4353</v>
      </c>
      <c r="F450">
        <v>1237</v>
      </c>
      <c r="G450">
        <v>1299</v>
      </c>
      <c r="H450" t="s">
        <v>874</v>
      </c>
      <c r="J450" t="str">
        <f t="shared" si="14"/>
        <v>iiif_url</v>
      </c>
    </row>
    <row r="451" spans="1:10" x14ac:dyDescent="0.2">
      <c r="A451" t="s">
        <v>481</v>
      </c>
      <c r="B451">
        <v>589</v>
      </c>
      <c r="C451" t="s">
        <v>875</v>
      </c>
      <c r="D451">
        <v>3608</v>
      </c>
      <c r="E451">
        <v>4361</v>
      </c>
      <c r="F451">
        <v>1283</v>
      </c>
      <c r="G451">
        <v>1347</v>
      </c>
      <c r="H451" t="s">
        <v>876</v>
      </c>
      <c r="J451" t="str">
        <f t="shared" si="14"/>
        <v>iiif_url</v>
      </c>
    </row>
    <row r="452" spans="1:10" x14ac:dyDescent="0.2">
      <c r="A452" t="s">
        <v>481</v>
      </c>
      <c r="B452">
        <v>589</v>
      </c>
      <c r="C452" t="s">
        <v>877</v>
      </c>
      <c r="D452">
        <v>3482</v>
      </c>
      <c r="E452">
        <v>4354</v>
      </c>
      <c r="F452">
        <v>1332</v>
      </c>
      <c r="G452">
        <v>1396</v>
      </c>
      <c r="H452" t="s">
        <v>878</v>
      </c>
      <c r="J452" t="str">
        <f t="shared" si="14"/>
        <v>iiif_url</v>
      </c>
    </row>
    <row r="453" spans="1:10" x14ac:dyDescent="0.2">
      <c r="A453" t="s">
        <v>481</v>
      </c>
      <c r="B453">
        <v>589</v>
      </c>
      <c r="C453" t="s">
        <v>879</v>
      </c>
      <c r="D453">
        <v>3484</v>
      </c>
      <c r="E453">
        <v>4351</v>
      </c>
      <c r="F453">
        <v>1381</v>
      </c>
      <c r="G453">
        <v>1444</v>
      </c>
      <c r="H453" t="s">
        <v>880</v>
      </c>
      <c r="J453" t="str">
        <f t="shared" si="14"/>
        <v>iiif_url</v>
      </c>
    </row>
    <row r="454" spans="1:10" x14ac:dyDescent="0.2">
      <c r="A454" t="s">
        <v>481</v>
      </c>
      <c r="B454">
        <v>589</v>
      </c>
      <c r="C454" t="s">
        <v>881</v>
      </c>
      <c r="D454">
        <v>3484</v>
      </c>
      <c r="E454">
        <v>4358</v>
      </c>
      <c r="F454">
        <v>1428</v>
      </c>
      <c r="G454">
        <v>1493</v>
      </c>
      <c r="H454" t="s">
        <v>882</v>
      </c>
      <c r="J454" t="str">
        <f t="shared" si="14"/>
        <v>iiif_url</v>
      </c>
    </row>
    <row r="455" spans="1:10" x14ac:dyDescent="0.2">
      <c r="A455" t="s">
        <v>481</v>
      </c>
      <c r="B455">
        <v>589</v>
      </c>
      <c r="C455" t="s">
        <v>883</v>
      </c>
      <c r="D455">
        <v>3484</v>
      </c>
      <c r="E455">
        <v>4358</v>
      </c>
      <c r="F455">
        <v>1478</v>
      </c>
      <c r="G455">
        <v>1543</v>
      </c>
      <c r="H455" t="s">
        <v>884</v>
      </c>
      <c r="J455" t="str">
        <f t="shared" si="14"/>
        <v>iiif_url</v>
      </c>
    </row>
    <row r="456" spans="1:10" x14ac:dyDescent="0.2">
      <c r="A456" t="s">
        <v>481</v>
      </c>
      <c r="B456">
        <v>589</v>
      </c>
      <c r="C456" t="s">
        <v>885</v>
      </c>
      <c r="D456">
        <v>3487</v>
      </c>
      <c r="E456">
        <v>4361</v>
      </c>
      <c r="F456">
        <v>1526</v>
      </c>
      <c r="G456">
        <v>1591</v>
      </c>
      <c r="H456" t="s">
        <v>886</v>
      </c>
      <c r="J456" t="str">
        <f t="shared" si="14"/>
        <v>iiif_url</v>
      </c>
    </row>
    <row r="457" spans="1:10" x14ac:dyDescent="0.2">
      <c r="A457" t="s">
        <v>481</v>
      </c>
      <c r="B457">
        <v>589</v>
      </c>
      <c r="C457" t="s">
        <v>887</v>
      </c>
      <c r="D457">
        <v>3485</v>
      </c>
      <c r="E457">
        <v>4357</v>
      </c>
      <c r="F457">
        <v>1575</v>
      </c>
      <c r="G457">
        <v>1640</v>
      </c>
      <c r="H457" t="s">
        <v>888</v>
      </c>
      <c r="J457" t="str">
        <f t="shared" si="14"/>
        <v>iiif_url</v>
      </c>
    </row>
    <row r="458" spans="1:10" x14ac:dyDescent="0.2">
      <c r="A458" t="s">
        <v>481</v>
      </c>
      <c r="B458">
        <v>589</v>
      </c>
      <c r="C458" t="s">
        <v>889</v>
      </c>
      <c r="D458">
        <v>3491</v>
      </c>
      <c r="E458">
        <v>4362</v>
      </c>
      <c r="F458">
        <v>1624</v>
      </c>
      <c r="G458">
        <v>1685</v>
      </c>
      <c r="H458" t="s">
        <v>890</v>
      </c>
      <c r="J458" t="str">
        <f t="shared" si="14"/>
        <v>iiif_url</v>
      </c>
    </row>
    <row r="459" spans="1:10" x14ac:dyDescent="0.2">
      <c r="A459" t="s">
        <v>481</v>
      </c>
      <c r="B459">
        <v>589</v>
      </c>
      <c r="C459" t="s">
        <v>891</v>
      </c>
      <c r="D459">
        <v>3487</v>
      </c>
      <c r="E459">
        <v>4354</v>
      </c>
      <c r="F459">
        <v>1672</v>
      </c>
      <c r="G459">
        <v>1732</v>
      </c>
      <c r="H459" t="s">
        <v>892</v>
      </c>
      <c r="J459" t="str">
        <f t="shared" si="14"/>
        <v>iiif_url</v>
      </c>
    </row>
    <row r="460" spans="1:10" x14ac:dyDescent="0.2">
      <c r="A460" t="s">
        <v>481</v>
      </c>
      <c r="B460">
        <v>589</v>
      </c>
      <c r="C460" t="s">
        <v>893</v>
      </c>
      <c r="D460">
        <v>3493</v>
      </c>
      <c r="E460">
        <v>4361</v>
      </c>
      <c r="F460">
        <v>1723</v>
      </c>
      <c r="G460">
        <v>1785</v>
      </c>
      <c r="H460" t="s">
        <v>894</v>
      </c>
      <c r="J460" t="str">
        <f t="shared" si="14"/>
        <v>iiif_url</v>
      </c>
    </row>
    <row r="461" spans="1:10" x14ac:dyDescent="0.2">
      <c r="A461" t="s">
        <v>481</v>
      </c>
      <c r="B461">
        <v>589</v>
      </c>
      <c r="C461" t="s">
        <v>895</v>
      </c>
      <c r="D461">
        <v>3489</v>
      </c>
      <c r="E461">
        <v>3869</v>
      </c>
      <c r="F461">
        <v>1772</v>
      </c>
      <c r="G461">
        <v>1830</v>
      </c>
      <c r="H461" t="s">
        <v>896</v>
      </c>
      <c r="J461" t="str">
        <f t="shared" si="14"/>
        <v>iiif_url</v>
      </c>
    </row>
    <row r="462" spans="1:10" x14ac:dyDescent="0.2">
      <c r="A462" t="s">
        <v>481</v>
      </c>
      <c r="B462">
        <v>589</v>
      </c>
      <c r="C462" t="s">
        <v>897</v>
      </c>
      <c r="D462">
        <v>3528</v>
      </c>
      <c r="E462">
        <v>4354</v>
      </c>
      <c r="F462">
        <v>1817</v>
      </c>
      <c r="G462">
        <v>1883</v>
      </c>
      <c r="H462" t="s">
        <v>898</v>
      </c>
      <c r="J462" t="str">
        <f t="shared" si="14"/>
        <v>iiif_url</v>
      </c>
    </row>
    <row r="463" spans="1:10" x14ac:dyDescent="0.2">
      <c r="A463" t="s">
        <v>481</v>
      </c>
      <c r="B463">
        <v>589</v>
      </c>
      <c r="C463" t="s">
        <v>899</v>
      </c>
      <c r="D463">
        <v>3486</v>
      </c>
      <c r="E463">
        <v>4355</v>
      </c>
      <c r="F463">
        <v>1864</v>
      </c>
      <c r="G463">
        <v>1928</v>
      </c>
      <c r="H463" t="s">
        <v>900</v>
      </c>
      <c r="J463" t="str">
        <f t="shared" si="14"/>
        <v>iiif_url</v>
      </c>
    </row>
    <row r="464" spans="1:10" x14ac:dyDescent="0.2">
      <c r="A464" t="s">
        <v>481</v>
      </c>
      <c r="B464">
        <v>589</v>
      </c>
      <c r="C464" t="s">
        <v>901</v>
      </c>
      <c r="D464">
        <v>3488</v>
      </c>
      <c r="E464">
        <v>4364</v>
      </c>
      <c r="F464">
        <v>1913</v>
      </c>
      <c r="G464">
        <v>1973</v>
      </c>
      <c r="H464" t="s">
        <v>902</v>
      </c>
      <c r="J464" t="str">
        <f t="shared" si="14"/>
        <v>iiif_url</v>
      </c>
    </row>
    <row r="465" spans="1:10" x14ac:dyDescent="0.2">
      <c r="A465" t="s">
        <v>481</v>
      </c>
      <c r="B465">
        <v>589</v>
      </c>
      <c r="C465" t="s">
        <v>903</v>
      </c>
      <c r="D465">
        <v>3484</v>
      </c>
      <c r="E465">
        <v>4353</v>
      </c>
      <c r="F465">
        <v>1963</v>
      </c>
      <c r="G465">
        <v>2023</v>
      </c>
      <c r="H465" t="s">
        <v>904</v>
      </c>
      <c r="J465" t="str">
        <f t="shared" si="14"/>
        <v>iiif_url</v>
      </c>
    </row>
    <row r="466" spans="1:10" x14ac:dyDescent="0.2">
      <c r="A466" t="s">
        <v>481</v>
      </c>
      <c r="B466">
        <v>589</v>
      </c>
      <c r="C466" t="s">
        <v>905</v>
      </c>
      <c r="D466">
        <v>3479</v>
      </c>
      <c r="E466">
        <v>4358</v>
      </c>
      <c r="F466">
        <v>2011</v>
      </c>
      <c r="G466">
        <v>2072</v>
      </c>
      <c r="H466" t="s">
        <v>906</v>
      </c>
      <c r="J466" t="str">
        <f t="shared" si="14"/>
        <v>iiif_url</v>
      </c>
    </row>
    <row r="467" spans="1:10" x14ac:dyDescent="0.2">
      <c r="A467" t="s">
        <v>481</v>
      </c>
      <c r="B467">
        <v>589</v>
      </c>
      <c r="C467" t="s">
        <v>907</v>
      </c>
      <c r="D467">
        <v>3486</v>
      </c>
      <c r="E467">
        <v>4356</v>
      </c>
      <c r="F467">
        <v>2059</v>
      </c>
      <c r="G467">
        <v>2120</v>
      </c>
      <c r="H467" t="s">
        <v>908</v>
      </c>
      <c r="J467" t="str">
        <f t="shared" si="14"/>
        <v>iiif_url</v>
      </c>
    </row>
    <row r="468" spans="1:10" x14ac:dyDescent="0.2">
      <c r="A468" t="s">
        <v>481</v>
      </c>
      <c r="B468">
        <v>589</v>
      </c>
      <c r="C468" t="s">
        <v>909</v>
      </c>
      <c r="D468">
        <v>3481</v>
      </c>
      <c r="E468">
        <v>4361</v>
      </c>
      <c r="F468">
        <v>2109</v>
      </c>
      <c r="G468">
        <v>2169</v>
      </c>
      <c r="H468" t="s">
        <v>910</v>
      </c>
      <c r="J468" t="str">
        <f t="shared" si="14"/>
        <v>iiif_url</v>
      </c>
    </row>
    <row r="469" spans="1:10" x14ac:dyDescent="0.2">
      <c r="A469" t="s">
        <v>481</v>
      </c>
      <c r="B469">
        <v>589</v>
      </c>
      <c r="C469" t="s">
        <v>911</v>
      </c>
      <c r="D469">
        <v>3483</v>
      </c>
      <c r="E469">
        <v>4361</v>
      </c>
      <c r="F469">
        <v>2158</v>
      </c>
      <c r="G469">
        <v>2224</v>
      </c>
      <c r="H469" t="s">
        <v>912</v>
      </c>
      <c r="J469" t="str">
        <f t="shared" ref="J469:J489" si="15">HYPERLINK("https://images.diginfra.net/iiif/NL-HaNA_1.01.02/3848/NL-HaNA_1.01.02_3848_0295.jpg/2429,226,2040,3293/full/0/default.jpg", "iiif_url")</f>
        <v>iiif_url</v>
      </c>
    </row>
    <row r="470" spans="1:10" x14ac:dyDescent="0.2">
      <c r="A470" t="s">
        <v>481</v>
      </c>
      <c r="B470">
        <v>589</v>
      </c>
      <c r="C470" t="s">
        <v>913</v>
      </c>
      <c r="D470">
        <v>3486</v>
      </c>
      <c r="E470">
        <v>4361</v>
      </c>
      <c r="F470">
        <v>2208</v>
      </c>
      <c r="G470">
        <v>2269</v>
      </c>
      <c r="H470" t="s">
        <v>914</v>
      </c>
      <c r="J470" t="str">
        <f t="shared" si="15"/>
        <v>iiif_url</v>
      </c>
    </row>
    <row r="471" spans="1:10" x14ac:dyDescent="0.2">
      <c r="A471" t="s">
        <v>481</v>
      </c>
      <c r="B471">
        <v>589</v>
      </c>
      <c r="C471" t="s">
        <v>915</v>
      </c>
      <c r="D471">
        <v>3487</v>
      </c>
      <c r="E471">
        <v>3927</v>
      </c>
      <c r="F471">
        <v>2255</v>
      </c>
      <c r="G471">
        <v>2313</v>
      </c>
      <c r="H471" t="s">
        <v>916</v>
      </c>
      <c r="J471" t="str">
        <f t="shared" si="15"/>
        <v>iiif_url</v>
      </c>
    </row>
    <row r="472" spans="1:10" x14ac:dyDescent="0.2">
      <c r="A472" t="s">
        <v>481</v>
      </c>
      <c r="B472">
        <v>589</v>
      </c>
      <c r="C472" t="s">
        <v>917</v>
      </c>
      <c r="D472">
        <v>3541</v>
      </c>
      <c r="E472">
        <v>4361</v>
      </c>
      <c r="F472">
        <v>2302</v>
      </c>
      <c r="G472">
        <v>2367</v>
      </c>
      <c r="H472" t="s">
        <v>918</v>
      </c>
      <c r="J472" t="str">
        <f t="shared" si="15"/>
        <v>iiif_url</v>
      </c>
    </row>
    <row r="473" spans="1:10" x14ac:dyDescent="0.2">
      <c r="A473" t="s">
        <v>481</v>
      </c>
      <c r="B473">
        <v>589</v>
      </c>
      <c r="C473" t="s">
        <v>919</v>
      </c>
      <c r="D473">
        <v>3482</v>
      </c>
      <c r="E473">
        <v>4360</v>
      </c>
      <c r="F473">
        <v>2350</v>
      </c>
      <c r="G473">
        <v>2414</v>
      </c>
      <c r="H473" t="s">
        <v>920</v>
      </c>
      <c r="J473" t="str">
        <f t="shared" si="15"/>
        <v>iiif_url</v>
      </c>
    </row>
    <row r="474" spans="1:10" x14ac:dyDescent="0.2">
      <c r="A474" t="s">
        <v>481</v>
      </c>
      <c r="B474">
        <v>589</v>
      </c>
      <c r="C474" t="s">
        <v>921</v>
      </c>
      <c r="D474">
        <v>3492</v>
      </c>
      <c r="E474">
        <v>4362</v>
      </c>
      <c r="F474">
        <v>2400</v>
      </c>
      <c r="G474">
        <v>2463</v>
      </c>
      <c r="H474" t="s">
        <v>922</v>
      </c>
      <c r="J474" t="str">
        <f t="shared" si="15"/>
        <v>iiif_url</v>
      </c>
    </row>
    <row r="475" spans="1:10" x14ac:dyDescent="0.2">
      <c r="A475" t="s">
        <v>481</v>
      </c>
      <c r="B475">
        <v>589</v>
      </c>
      <c r="C475" t="s">
        <v>923</v>
      </c>
      <c r="D475">
        <v>3490</v>
      </c>
      <c r="E475">
        <v>4360</v>
      </c>
      <c r="F475">
        <v>2449</v>
      </c>
      <c r="G475">
        <v>2511</v>
      </c>
      <c r="H475" t="s">
        <v>924</v>
      </c>
      <c r="J475" t="str">
        <f t="shared" si="15"/>
        <v>iiif_url</v>
      </c>
    </row>
    <row r="476" spans="1:10" x14ac:dyDescent="0.2">
      <c r="A476" t="s">
        <v>481</v>
      </c>
      <c r="B476">
        <v>589</v>
      </c>
      <c r="C476" t="s">
        <v>925</v>
      </c>
      <c r="D476">
        <v>3485</v>
      </c>
      <c r="E476">
        <v>4360</v>
      </c>
      <c r="F476">
        <v>2499</v>
      </c>
      <c r="G476">
        <v>2561</v>
      </c>
      <c r="H476" t="s">
        <v>926</v>
      </c>
      <c r="J476" t="str">
        <f t="shared" si="15"/>
        <v>iiif_url</v>
      </c>
    </row>
    <row r="477" spans="1:10" x14ac:dyDescent="0.2">
      <c r="A477" t="s">
        <v>481</v>
      </c>
      <c r="B477">
        <v>589</v>
      </c>
      <c r="C477" t="s">
        <v>927</v>
      </c>
      <c r="D477">
        <v>3489</v>
      </c>
      <c r="E477">
        <v>4357</v>
      </c>
      <c r="F477">
        <v>2548</v>
      </c>
      <c r="G477">
        <v>2610</v>
      </c>
      <c r="H477" t="s">
        <v>928</v>
      </c>
      <c r="J477" t="str">
        <f t="shared" si="15"/>
        <v>iiif_url</v>
      </c>
    </row>
    <row r="478" spans="1:10" x14ac:dyDescent="0.2">
      <c r="A478" t="s">
        <v>481</v>
      </c>
      <c r="B478">
        <v>589</v>
      </c>
      <c r="C478" t="s">
        <v>929</v>
      </c>
      <c r="D478">
        <v>3491</v>
      </c>
      <c r="E478">
        <v>3982</v>
      </c>
      <c r="F478">
        <v>2597</v>
      </c>
      <c r="G478">
        <v>2655</v>
      </c>
      <c r="H478" t="s">
        <v>930</v>
      </c>
      <c r="J478" t="str">
        <f t="shared" si="15"/>
        <v>iiif_url</v>
      </c>
    </row>
    <row r="479" spans="1:10" x14ac:dyDescent="0.2">
      <c r="A479" t="s">
        <v>481</v>
      </c>
      <c r="B479">
        <v>589</v>
      </c>
      <c r="C479" t="s">
        <v>931</v>
      </c>
      <c r="D479">
        <v>3575</v>
      </c>
      <c r="E479">
        <v>4354</v>
      </c>
      <c r="F479">
        <v>2695</v>
      </c>
      <c r="G479">
        <v>2756</v>
      </c>
      <c r="H479" t="s">
        <v>932</v>
      </c>
      <c r="I479">
        <v>1</v>
      </c>
      <c r="J479" t="str">
        <f t="shared" si="15"/>
        <v>iiif_url</v>
      </c>
    </row>
    <row r="480" spans="1:10" x14ac:dyDescent="0.2">
      <c r="A480" t="s">
        <v>481</v>
      </c>
      <c r="B480">
        <v>589</v>
      </c>
      <c r="C480" t="s">
        <v>933</v>
      </c>
      <c r="D480">
        <v>3500</v>
      </c>
      <c r="E480">
        <v>4355</v>
      </c>
      <c r="F480">
        <v>2744</v>
      </c>
      <c r="G480">
        <v>2805</v>
      </c>
      <c r="H480" t="s">
        <v>934</v>
      </c>
      <c r="J480" t="str">
        <f t="shared" si="15"/>
        <v>iiif_url</v>
      </c>
    </row>
    <row r="481" spans="1:10" x14ac:dyDescent="0.2">
      <c r="A481" t="s">
        <v>481</v>
      </c>
      <c r="B481">
        <v>589</v>
      </c>
      <c r="C481" t="s">
        <v>935</v>
      </c>
      <c r="D481">
        <v>3612</v>
      </c>
      <c r="E481">
        <v>4369</v>
      </c>
      <c r="F481">
        <v>2791</v>
      </c>
      <c r="G481">
        <v>2854</v>
      </c>
      <c r="H481" t="s">
        <v>936</v>
      </c>
      <c r="J481" t="str">
        <f t="shared" si="15"/>
        <v>iiif_url</v>
      </c>
    </row>
    <row r="482" spans="1:10" x14ac:dyDescent="0.2">
      <c r="A482" t="s">
        <v>481</v>
      </c>
      <c r="B482">
        <v>589</v>
      </c>
      <c r="C482" t="s">
        <v>937</v>
      </c>
      <c r="D482">
        <v>3490</v>
      </c>
      <c r="E482">
        <v>4362</v>
      </c>
      <c r="F482">
        <v>2839</v>
      </c>
      <c r="G482">
        <v>2902</v>
      </c>
      <c r="H482" t="s">
        <v>938</v>
      </c>
      <c r="J482" t="str">
        <f t="shared" si="15"/>
        <v>iiif_url</v>
      </c>
    </row>
    <row r="483" spans="1:10" x14ac:dyDescent="0.2">
      <c r="A483" t="s">
        <v>481</v>
      </c>
      <c r="B483">
        <v>589</v>
      </c>
      <c r="C483" t="s">
        <v>939</v>
      </c>
      <c r="D483">
        <v>3498</v>
      </c>
      <c r="E483">
        <v>4358</v>
      </c>
      <c r="F483">
        <v>2888</v>
      </c>
      <c r="G483">
        <v>2949</v>
      </c>
      <c r="H483" t="s">
        <v>940</v>
      </c>
      <c r="J483" t="str">
        <f t="shared" si="15"/>
        <v>iiif_url</v>
      </c>
    </row>
    <row r="484" spans="1:10" x14ac:dyDescent="0.2">
      <c r="A484" t="s">
        <v>481</v>
      </c>
      <c r="B484">
        <v>589</v>
      </c>
      <c r="C484" t="s">
        <v>941</v>
      </c>
      <c r="D484">
        <v>3493</v>
      </c>
      <c r="E484">
        <v>4360</v>
      </c>
      <c r="F484">
        <v>2936</v>
      </c>
      <c r="G484">
        <v>2998</v>
      </c>
      <c r="H484" t="s">
        <v>942</v>
      </c>
      <c r="J484" t="str">
        <f t="shared" si="15"/>
        <v>iiif_url</v>
      </c>
    </row>
    <row r="485" spans="1:10" x14ac:dyDescent="0.2">
      <c r="A485" t="s">
        <v>481</v>
      </c>
      <c r="B485">
        <v>589</v>
      </c>
      <c r="C485" t="s">
        <v>943</v>
      </c>
      <c r="D485">
        <v>3488</v>
      </c>
      <c r="E485">
        <v>4357</v>
      </c>
      <c r="F485">
        <v>2986</v>
      </c>
      <c r="G485">
        <v>3046</v>
      </c>
      <c r="H485" t="s">
        <v>944</v>
      </c>
      <c r="J485" t="str">
        <f t="shared" si="15"/>
        <v>iiif_url</v>
      </c>
    </row>
    <row r="486" spans="1:10" x14ac:dyDescent="0.2">
      <c r="A486" t="s">
        <v>481</v>
      </c>
      <c r="B486">
        <v>589</v>
      </c>
      <c r="C486" t="s">
        <v>945</v>
      </c>
      <c r="D486">
        <v>3491</v>
      </c>
      <c r="E486">
        <v>4357</v>
      </c>
      <c r="F486">
        <v>3034</v>
      </c>
      <c r="G486">
        <v>3094</v>
      </c>
      <c r="H486" t="s">
        <v>946</v>
      </c>
      <c r="J486" t="str">
        <f t="shared" si="15"/>
        <v>iiif_url</v>
      </c>
    </row>
    <row r="487" spans="1:10" x14ac:dyDescent="0.2">
      <c r="A487" t="s">
        <v>481</v>
      </c>
      <c r="B487">
        <v>589</v>
      </c>
      <c r="C487" t="s">
        <v>947</v>
      </c>
      <c r="D487">
        <v>3491</v>
      </c>
      <c r="E487">
        <v>4124</v>
      </c>
      <c r="F487">
        <v>3083</v>
      </c>
      <c r="G487">
        <v>3143</v>
      </c>
      <c r="H487" t="s">
        <v>948</v>
      </c>
      <c r="J487" t="str">
        <f t="shared" si="15"/>
        <v>iiif_url</v>
      </c>
    </row>
    <row r="488" spans="1:10" x14ac:dyDescent="0.2">
      <c r="A488" t="s">
        <v>481</v>
      </c>
      <c r="B488">
        <v>589</v>
      </c>
      <c r="C488" t="s">
        <v>949</v>
      </c>
      <c r="D488">
        <v>3586</v>
      </c>
      <c r="E488">
        <v>4343</v>
      </c>
      <c r="F488">
        <v>3260</v>
      </c>
      <c r="G488">
        <v>3320</v>
      </c>
      <c r="H488" t="s">
        <v>950</v>
      </c>
      <c r="J488" t="str">
        <f t="shared" si="15"/>
        <v>iiif_url</v>
      </c>
    </row>
    <row r="489" spans="1:10" x14ac:dyDescent="0.2">
      <c r="A489" t="s">
        <v>481</v>
      </c>
      <c r="B489">
        <v>589</v>
      </c>
      <c r="C489" t="s">
        <v>951</v>
      </c>
      <c r="D489">
        <v>3662</v>
      </c>
      <c r="E489">
        <v>4349</v>
      </c>
      <c r="F489">
        <v>3307</v>
      </c>
      <c r="G489">
        <v>3369</v>
      </c>
      <c r="H489" t="s">
        <v>952</v>
      </c>
      <c r="J489" t="str">
        <f t="shared" si="15"/>
        <v>iiif_url</v>
      </c>
    </row>
    <row r="493" spans="1:10" x14ac:dyDescent="0.2">
      <c r="A493" t="s">
        <v>953</v>
      </c>
      <c r="B493">
        <v>1128</v>
      </c>
      <c r="C493" t="s">
        <v>954</v>
      </c>
      <c r="D493">
        <v>2016</v>
      </c>
      <c r="E493">
        <v>2163</v>
      </c>
      <c r="F493">
        <v>3265</v>
      </c>
      <c r="G493">
        <v>3320</v>
      </c>
      <c r="H493" t="s">
        <v>955</v>
      </c>
      <c r="J493" t="str">
        <f t="shared" ref="J493:J524" si="16">HYPERLINK("https://images.diginfra.net/iiif/NL-HaNA_1.01.02/3763/NL-HaNA_1.01.02_3763_0565.jpg/211,202,2058,3218/full/0/default.jpg", "iiif_url")</f>
        <v>iiif_url</v>
      </c>
    </row>
    <row r="494" spans="1:10" x14ac:dyDescent="0.2">
      <c r="A494" t="s">
        <v>953</v>
      </c>
      <c r="B494">
        <v>1128</v>
      </c>
      <c r="C494" t="s">
        <v>954</v>
      </c>
      <c r="D494">
        <v>1166</v>
      </c>
      <c r="E494">
        <v>1359</v>
      </c>
      <c r="F494">
        <v>305</v>
      </c>
      <c r="G494">
        <v>361</v>
      </c>
      <c r="H494" t="s">
        <v>956</v>
      </c>
      <c r="J494" t="str">
        <f t="shared" si="16"/>
        <v>iiif_url</v>
      </c>
    </row>
    <row r="495" spans="1:10" x14ac:dyDescent="0.2">
      <c r="A495" t="s">
        <v>953</v>
      </c>
      <c r="B495">
        <v>1128</v>
      </c>
      <c r="C495" t="s">
        <v>954</v>
      </c>
      <c r="D495">
        <v>336</v>
      </c>
      <c r="E495">
        <v>682</v>
      </c>
      <c r="F495">
        <v>302</v>
      </c>
      <c r="G495">
        <v>356</v>
      </c>
      <c r="H495" t="s">
        <v>957</v>
      </c>
      <c r="J495" t="str">
        <f t="shared" si="16"/>
        <v>iiif_url</v>
      </c>
    </row>
    <row r="496" spans="1:10" x14ac:dyDescent="0.2">
      <c r="A496" t="s">
        <v>953</v>
      </c>
      <c r="B496">
        <v>1128</v>
      </c>
      <c r="C496" t="s">
        <v>958</v>
      </c>
      <c r="D496">
        <v>335</v>
      </c>
      <c r="E496">
        <v>1187</v>
      </c>
      <c r="F496">
        <v>355</v>
      </c>
      <c r="G496">
        <v>418</v>
      </c>
      <c r="H496" t="s">
        <v>959</v>
      </c>
      <c r="J496" t="str">
        <f t="shared" si="16"/>
        <v>iiif_url</v>
      </c>
    </row>
    <row r="497" spans="1:10" x14ac:dyDescent="0.2">
      <c r="A497" t="s">
        <v>953</v>
      </c>
      <c r="B497">
        <v>1128</v>
      </c>
      <c r="C497" t="s">
        <v>960</v>
      </c>
      <c r="D497">
        <v>339</v>
      </c>
      <c r="E497">
        <v>1217</v>
      </c>
      <c r="F497">
        <v>401</v>
      </c>
      <c r="G497">
        <v>469</v>
      </c>
      <c r="H497" t="s">
        <v>961</v>
      </c>
      <c r="J497" t="str">
        <f t="shared" si="16"/>
        <v>iiif_url</v>
      </c>
    </row>
    <row r="498" spans="1:10" x14ac:dyDescent="0.2">
      <c r="A498" t="s">
        <v>953</v>
      </c>
      <c r="B498">
        <v>1128</v>
      </c>
      <c r="C498" t="s">
        <v>962</v>
      </c>
      <c r="D498">
        <v>339</v>
      </c>
      <c r="E498">
        <v>1217</v>
      </c>
      <c r="F498">
        <v>449</v>
      </c>
      <c r="G498">
        <v>516</v>
      </c>
      <c r="H498" t="s">
        <v>963</v>
      </c>
      <c r="J498" t="str">
        <f t="shared" si="16"/>
        <v>iiif_url</v>
      </c>
    </row>
    <row r="499" spans="1:10" x14ac:dyDescent="0.2">
      <c r="A499" t="s">
        <v>953</v>
      </c>
      <c r="B499">
        <v>1128</v>
      </c>
      <c r="C499" t="s">
        <v>964</v>
      </c>
      <c r="D499">
        <v>339</v>
      </c>
      <c r="E499">
        <v>1219</v>
      </c>
      <c r="F499">
        <v>501</v>
      </c>
      <c r="G499">
        <v>566</v>
      </c>
      <c r="H499" t="s">
        <v>965</v>
      </c>
      <c r="J499" t="str">
        <f t="shared" si="16"/>
        <v>iiif_url</v>
      </c>
    </row>
    <row r="500" spans="1:10" x14ac:dyDescent="0.2">
      <c r="A500" t="s">
        <v>953</v>
      </c>
      <c r="B500">
        <v>1128</v>
      </c>
      <c r="C500" t="s">
        <v>966</v>
      </c>
      <c r="D500">
        <v>339</v>
      </c>
      <c r="E500">
        <v>1217</v>
      </c>
      <c r="F500">
        <v>549</v>
      </c>
      <c r="G500">
        <v>614</v>
      </c>
      <c r="H500" t="s">
        <v>967</v>
      </c>
      <c r="J500" t="str">
        <f t="shared" si="16"/>
        <v>iiif_url</v>
      </c>
    </row>
    <row r="501" spans="1:10" x14ac:dyDescent="0.2">
      <c r="A501" t="s">
        <v>953</v>
      </c>
      <c r="B501">
        <v>1128</v>
      </c>
      <c r="C501" t="s">
        <v>968</v>
      </c>
      <c r="D501">
        <v>340</v>
      </c>
      <c r="E501">
        <v>1219</v>
      </c>
      <c r="F501">
        <v>598</v>
      </c>
      <c r="G501">
        <v>662</v>
      </c>
      <c r="H501" t="s">
        <v>969</v>
      </c>
      <c r="J501" t="str">
        <f t="shared" si="16"/>
        <v>iiif_url</v>
      </c>
    </row>
    <row r="502" spans="1:10" x14ac:dyDescent="0.2">
      <c r="A502" t="s">
        <v>953</v>
      </c>
      <c r="B502">
        <v>1128</v>
      </c>
      <c r="C502" t="s">
        <v>970</v>
      </c>
      <c r="D502">
        <v>341</v>
      </c>
      <c r="E502">
        <v>1220</v>
      </c>
      <c r="F502">
        <v>645</v>
      </c>
      <c r="G502">
        <v>712</v>
      </c>
      <c r="H502" t="s">
        <v>971</v>
      </c>
      <c r="J502" t="str">
        <f t="shared" si="16"/>
        <v>iiif_url</v>
      </c>
    </row>
    <row r="503" spans="1:10" x14ac:dyDescent="0.2">
      <c r="A503" t="s">
        <v>953</v>
      </c>
      <c r="B503">
        <v>1128</v>
      </c>
      <c r="C503" t="s">
        <v>972</v>
      </c>
      <c r="D503">
        <v>338</v>
      </c>
      <c r="E503">
        <v>1216</v>
      </c>
      <c r="F503">
        <v>695</v>
      </c>
      <c r="G503">
        <v>758</v>
      </c>
      <c r="H503" t="s">
        <v>973</v>
      </c>
      <c r="J503" t="str">
        <f t="shared" si="16"/>
        <v>iiif_url</v>
      </c>
    </row>
    <row r="504" spans="1:10" x14ac:dyDescent="0.2">
      <c r="A504" t="s">
        <v>953</v>
      </c>
      <c r="B504">
        <v>1128</v>
      </c>
      <c r="C504" t="s">
        <v>974</v>
      </c>
      <c r="D504">
        <v>339</v>
      </c>
      <c r="E504">
        <v>1209</v>
      </c>
      <c r="F504">
        <v>744</v>
      </c>
      <c r="G504">
        <v>810</v>
      </c>
      <c r="H504" t="s">
        <v>975</v>
      </c>
      <c r="J504" t="str">
        <f t="shared" si="16"/>
        <v>iiif_url</v>
      </c>
    </row>
    <row r="505" spans="1:10" x14ac:dyDescent="0.2">
      <c r="A505" t="s">
        <v>953</v>
      </c>
      <c r="B505">
        <v>1128</v>
      </c>
      <c r="C505" t="s">
        <v>976</v>
      </c>
      <c r="D505">
        <v>342</v>
      </c>
      <c r="E505">
        <v>510</v>
      </c>
      <c r="F505">
        <v>794</v>
      </c>
      <c r="G505">
        <v>850</v>
      </c>
      <c r="H505" t="s">
        <v>977</v>
      </c>
      <c r="J505" t="str">
        <f t="shared" si="16"/>
        <v>iiif_url</v>
      </c>
    </row>
    <row r="506" spans="1:10" x14ac:dyDescent="0.2">
      <c r="A506" t="s">
        <v>953</v>
      </c>
      <c r="B506">
        <v>1128</v>
      </c>
      <c r="C506" t="s">
        <v>978</v>
      </c>
      <c r="D506">
        <v>475</v>
      </c>
      <c r="E506">
        <v>1073</v>
      </c>
      <c r="F506">
        <v>890</v>
      </c>
      <c r="G506">
        <v>953</v>
      </c>
      <c r="H506" t="s">
        <v>979</v>
      </c>
      <c r="J506" t="str">
        <f t="shared" si="16"/>
        <v>iiif_url</v>
      </c>
    </row>
    <row r="507" spans="1:10" x14ac:dyDescent="0.2">
      <c r="A507" t="s">
        <v>953</v>
      </c>
      <c r="B507">
        <v>1128</v>
      </c>
      <c r="C507" t="s">
        <v>980</v>
      </c>
      <c r="D507">
        <v>593</v>
      </c>
      <c r="E507">
        <v>979</v>
      </c>
      <c r="F507">
        <v>937</v>
      </c>
      <c r="G507">
        <v>1001</v>
      </c>
      <c r="H507" t="s">
        <v>981</v>
      </c>
      <c r="J507" t="str">
        <f t="shared" si="16"/>
        <v>iiif_url</v>
      </c>
    </row>
    <row r="508" spans="1:10" x14ac:dyDescent="0.2">
      <c r="A508" t="s">
        <v>953</v>
      </c>
      <c r="B508">
        <v>1128</v>
      </c>
      <c r="C508" t="s">
        <v>982</v>
      </c>
      <c r="D508">
        <v>386</v>
      </c>
      <c r="E508">
        <v>899</v>
      </c>
      <c r="F508">
        <v>985</v>
      </c>
      <c r="G508">
        <v>1045</v>
      </c>
      <c r="H508" t="s">
        <v>983</v>
      </c>
      <c r="J508" t="str">
        <f t="shared" si="16"/>
        <v>iiif_url</v>
      </c>
    </row>
    <row r="509" spans="1:10" x14ac:dyDescent="0.2">
      <c r="A509" t="s">
        <v>953</v>
      </c>
      <c r="B509">
        <v>1128</v>
      </c>
      <c r="C509" t="s">
        <v>984</v>
      </c>
      <c r="D509">
        <v>482</v>
      </c>
      <c r="E509">
        <v>1071</v>
      </c>
      <c r="F509">
        <v>1031</v>
      </c>
      <c r="G509">
        <v>1093</v>
      </c>
      <c r="H509" t="s">
        <v>985</v>
      </c>
      <c r="J509" t="str">
        <f t="shared" si="16"/>
        <v>iiif_url</v>
      </c>
    </row>
    <row r="510" spans="1:10" x14ac:dyDescent="0.2">
      <c r="A510" t="s">
        <v>953</v>
      </c>
      <c r="B510">
        <v>1128</v>
      </c>
      <c r="C510" t="s">
        <v>986</v>
      </c>
      <c r="D510">
        <v>385</v>
      </c>
      <c r="E510">
        <v>1203</v>
      </c>
      <c r="F510">
        <v>1082</v>
      </c>
      <c r="G510">
        <v>1145</v>
      </c>
      <c r="H510" t="s">
        <v>987</v>
      </c>
      <c r="J510" t="str">
        <f t="shared" si="16"/>
        <v>iiif_url</v>
      </c>
    </row>
    <row r="511" spans="1:10" x14ac:dyDescent="0.2">
      <c r="A511" t="s">
        <v>953</v>
      </c>
      <c r="B511">
        <v>1128</v>
      </c>
      <c r="C511" t="s">
        <v>988</v>
      </c>
      <c r="D511">
        <v>432</v>
      </c>
      <c r="E511">
        <v>1217</v>
      </c>
      <c r="F511">
        <v>1130</v>
      </c>
      <c r="G511">
        <v>1194</v>
      </c>
      <c r="H511" t="s">
        <v>989</v>
      </c>
      <c r="J511" t="str">
        <f t="shared" si="16"/>
        <v>iiif_url</v>
      </c>
    </row>
    <row r="512" spans="1:10" x14ac:dyDescent="0.2">
      <c r="A512" t="s">
        <v>953</v>
      </c>
      <c r="B512">
        <v>1128</v>
      </c>
      <c r="C512" t="s">
        <v>990</v>
      </c>
      <c r="D512">
        <v>434</v>
      </c>
      <c r="E512">
        <v>912</v>
      </c>
      <c r="F512">
        <v>1178</v>
      </c>
      <c r="G512">
        <v>1237</v>
      </c>
      <c r="H512" t="s">
        <v>991</v>
      </c>
      <c r="J512" t="str">
        <f t="shared" si="16"/>
        <v>iiif_url</v>
      </c>
    </row>
    <row r="513" spans="1:10" x14ac:dyDescent="0.2">
      <c r="A513" t="s">
        <v>953</v>
      </c>
      <c r="B513">
        <v>1128</v>
      </c>
      <c r="C513" t="s">
        <v>992</v>
      </c>
      <c r="D513">
        <v>386</v>
      </c>
      <c r="E513">
        <v>1213</v>
      </c>
      <c r="F513">
        <v>1226</v>
      </c>
      <c r="G513">
        <v>1288</v>
      </c>
      <c r="H513" t="s">
        <v>993</v>
      </c>
      <c r="J513" t="str">
        <f t="shared" si="16"/>
        <v>iiif_url</v>
      </c>
    </row>
    <row r="514" spans="1:10" x14ac:dyDescent="0.2">
      <c r="A514" t="s">
        <v>953</v>
      </c>
      <c r="B514">
        <v>1128</v>
      </c>
      <c r="C514" t="s">
        <v>994</v>
      </c>
      <c r="D514">
        <v>430</v>
      </c>
      <c r="E514">
        <v>1208</v>
      </c>
      <c r="F514">
        <v>1273</v>
      </c>
      <c r="G514">
        <v>1336</v>
      </c>
      <c r="H514" t="s">
        <v>995</v>
      </c>
      <c r="J514" t="str">
        <f t="shared" si="16"/>
        <v>iiif_url</v>
      </c>
    </row>
    <row r="515" spans="1:10" x14ac:dyDescent="0.2">
      <c r="A515" t="s">
        <v>953</v>
      </c>
      <c r="B515">
        <v>1128</v>
      </c>
      <c r="C515" t="s">
        <v>996</v>
      </c>
      <c r="D515">
        <v>433</v>
      </c>
      <c r="E515">
        <v>712</v>
      </c>
      <c r="F515">
        <v>1321</v>
      </c>
      <c r="G515">
        <v>1380</v>
      </c>
      <c r="H515" t="s">
        <v>997</v>
      </c>
      <c r="J515" t="str">
        <f t="shared" si="16"/>
        <v>iiif_url</v>
      </c>
    </row>
    <row r="516" spans="1:10" x14ac:dyDescent="0.2">
      <c r="A516" t="s">
        <v>953</v>
      </c>
      <c r="B516">
        <v>1128</v>
      </c>
      <c r="C516" t="s">
        <v>998</v>
      </c>
      <c r="D516">
        <v>386</v>
      </c>
      <c r="E516">
        <v>1206</v>
      </c>
      <c r="F516">
        <v>1370</v>
      </c>
      <c r="G516">
        <v>1433</v>
      </c>
      <c r="H516" t="s">
        <v>999</v>
      </c>
      <c r="J516" t="str">
        <f t="shared" si="16"/>
        <v>iiif_url</v>
      </c>
    </row>
    <row r="517" spans="1:10" x14ac:dyDescent="0.2">
      <c r="A517" t="s">
        <v>953</v>
      </c>
      <c r="B517">
        <v>1128</v>
      </c>
      <c r="C517" t="s">
        <v>1000</v>
      </c>
      <c r="D517">
        <v>431</v>
      </c>
      <c r="E517">
        <v>1157</v>
      </c>
      <c r="F517">
        <v>1418</v>
      </c>
      <c r="G517">
        <v>1484</v>
      </c>
      <c r="H517" t="s">
        <v>1001</v>
      </c>
      <c r="J517" t="str">
        <f t="shared" si="16"/>
        <v>iiif_url</v>
      </c>
    </row>
    <row r="518" spans="1:10" x14ac:dyDescent="0.2">
      <c r="A518" t="s">
        <v>953</v>
      </c>
      <c r="B518">
        <v>1128</v>
      </c>
      <c r="C518" t="s">
        <v>1002</v>
      </c>
      <c r="D518">
        <v>386</v>
      </c>
      <c r="E518">
        <v>556</v>
      </c>
      <c r="F518">
        <v>1464</v>
      </c>
      <c r="G518">
        <v>1522</v>
      </c>
      <c r="H518" t="s">
        <v>1003</v>
      </c>
      <c r="J518" t="str">
        <f t="shared" si="16"/>
        <v>iiif_url</v>
      </c>
    </row>
    <row r="519" spans="1:10" x14ac:dyDescent="0.2">
      <c r="A519" t="s">
        <v>953</v>
      </c>
      <c r="B519">
        <v>1128</v>
      </c>
      <c r="C519" t="s">
        <v>1004</v>
      </c>
      <c r="D519">
        <v>386</v>
      </c>
      <c r="E519">
        <v>519</v>
      </c>
      <c r="F519">
        <v>1514</v>
      </c>
      <c r="G519">
        <v>1569</v>
      </c>
      <c r="H519" t="s">
        <v>1005</v>
      </c>
      <c r="J519" t="str">
        <f t="shared" si="16"/>
        <v>iiif_url</v>
      </c>
    </row>
    <row r="520" spans="1:10" x14ac:dyDescent="0.2">
      <c r="A520" t="s">
        <v>953</v>
      </c>
      <c r="B520">
        <v>1128</v>
      </c>
      <c r="C520" t="s">
        <v>1006</v>
      </c>
      <c r="D520">
        <v>385</v>
      </c>
      <c r="E520">
        <v>913</v>
      </c>
      <c r="F520">
        <v>1563</v>
      </c>
      <c r="G520">
        <v>1625</v>
      </c>
      <c r="H520" t="s">
        <v>1007</v>
      </c>
      <c r="J520" t="str">
        <f t="shared" si="16"/>
        <v>iiif_url</v>
      </c>
    </row>
    <row r="521" spans="1:10" x14ac:dyDescent="0.2">
      <c r="A521" t="s">
        <v>953</v>
      </c>
      <c r="B521">
        <v>1128</v>
      </c>
      <c r="C521" t="s">
        <v>1008</v>
      </c>
      <c r="D521">
        <v>408</v>
      </c>
      <c r="E521">
        <v>1217</v>
      </c>
      <c r="F521">
        <v>1658</v>
      </c>
      <c r="G521">
        <v>1722</v>
      </c>
      <c r="H521" t="s">
        <v>1009</v>
      </c>
      <c r="J521" t="str">
        <f t="shared" si="16"/>
        <v>iiif_url</v>
      </c>
    </row>
    <row r="522" spans="1:10" x14ac:dyDescent="0.2">
      <c r="A522" t="s">
        <v>953</v>
      </c>
      <c r="B522">
        <v>1128</v>
      </c>
      <c r="C522" t="s">
        <v>1010</v>
      </c>
      <c r="D522">
        <v>333</v>
      </c>
      <c r="E522">
        <v>1203</v>
      </c>
      <c r="F522">
        <v>1706</v>
      </c>
      <c r="G522">
        <v>1769</v>
      </c>
      <c r="H522" t="s">
        <v>1011</v>
      </c>
      <c r="J522" t="str">
        <f t="shared" si="16"/>
        <v>iiif_url</v>
      </c>
    </row>
    <row r="523" spans="1:10" x14ac:dyDescent="0.2">
      <c r="A523" t="s">
        <v>953</v>
      </c>
      <c r="B523">
        <v>1128</v>
      </c>
      <c r="C523" t="s">
        <v>1012</v>
      </c>
      <c r="D523">
        <v>470</v>
      </c>
      <c r="E523">
        <v>1202</v>
      </c>
      <c r="F523">
        <v>1752</v>
      </c>
      <c r="G523">
        <v>1819</v>
      </c>
      <c r="H523" t="s">
        <v>1013</v>
      </c>
      <c r="J523" t="str">
        <f t="shared" si="16"/>
        <v>iiif_url</v>
      </c>
    </row>
    <row r="524" spans="1:10" x14ac:dyDescent="0.2">
      <c r="A524" t="s">
        <v>953</v>
      </c>
      <c r="B524">
        <v>1128</v>
      </c>
      <c r="C524" t="s">
        <v>1014</v>
      </c>
      <c r="D524">
        <v>333</v>
      </c>
      <c r="E524">
        <v>891</v>
      </c>
      <c r="F524">
        <v>1800</v>
      </c>
      <c r="G524">
        <v>1864</v>
      </c>
      <c r="H524" t="s">
        <v>1015</v>
      </c>
      <c r="J524" t="str">
        <f t="shared" si="16"/>
        <v>iiif_url</v>
      </c>
    </row>
    <row r="525" spans="1:10" x14ac:dyDescent="0.2">
      <c r="A525" t="s">
        <v>953</v>
      </c>
      <c r="B525">
        <v>1128</v>
      </c>
      <c r="C525" t="s">
        <v>1016</v>
      </c>
      <c r="D525">
        <v>387</v>
      </c>
      <c r="E525">
        <v>1212</v>
      </c>
      <c r="F525">
        <v>1844</v>
      </c>
      <c r="G525">
        <v>1916</v>
      </c>
      <c r="H525" t="s">
        <v>1017</v>
      </c>
      <c r="I525">
        <v>1</v>
      </c>
      <c r="J525" t="str">
        <f t="shared" ref="J525:J556" si="17">HYPERLINK("https://images.diginfra.net/iiif/NL-HaNA_1.01.02/3763/NL-HaNA_1.01.02_3763_0565.jpg/211,202,2058,3218/full/0/default.jpg", "iiif_url")</f>
        <v>iiif_url</v>
      </c>
    </row>
    <row r="526" spans="1:10" x14ac:dyDescent="0.2">
      <c r="A526" t="s">
        <v>953</v>
      </c>
      <c r="B526">
        <v>1128</v>
      </c>
      <c r="C526" t="s">
        <v>1018</v>
      </c>
      <c r="D526">
        <v>332</v>
      </c>
      <c r="E526">
        <v>1205</v>
      </c>
      <c r="F526">
        <v>1892</v>
      </c>
      <c r="G526">
        <v>1963</v>
      </c>
      <c r="H526" t="s">
        <v>1019</v>
      </c>
      <c r="J526" t="str">
        <f t="shared" si="17"/>
        <v>iiif_url</v>
      </c>
    </row>
    <row r="527" spans="1:10" x14ac:dyDescent="0.2">
      <c r="A527" t="s">
        <v>953</v>
      </c>
      <c r="B527">
        <v>1128</v>
      </c>
      <c r="C527" t="s">
        <v>1020</v>
      </c>
      <c r="D527">
        <v>321</v>
      </c>
      <c r="E527">
        <v>1209</v>
      </c>
      <c r="F527">
        <v>1940</v>
      </c>
      <c r="G527">
        <v>2011</v>
      </c>
      <c r="H527" t="s">
        <v>1021</v>
      </c>
      <c r="J527" t="str">
        <f t="shared" si="17"/>
        <v>iiif_url</v>
      </c>
    </row>
    <row r="528" spans="1:10" x14ac:dyDescent="0.2">
      <c r="A528" t="s">
        <v>953</v>
      </c>
      <c r="B528">
        <v>1128</v>
      </c>
      <c r="C528" t="s">
        <v>1022</v>
      </c>
      <c r="D528">
        <v>323</v>
      </c>
      <c r="E528">
        <v>1203</v>
      </c>
      <c r="F528">
        <v>1989</v>
      </c>
      <c r="G528">
        <v>2060</v>
      </c>
      <c r="H528" t="s">
        <v>1023</v>
      </c>
      <c r="J528" t="str">
        <f t="shared" si="17"/>
        <v>iiif_url</v>
      </c>
    </row>
    <row r="529" spans="1:10" x14ac:dyDescent="0.2">
      <c r="A529" t="s">
        <v>953</v>
      </c>
      <c r="B529">
        <v>1128</v>
      </c>
      <c r="C529" t="s">
        <v>1024</v>
      </c>
      <c r="D529">
        <v>325</v>
      </c>
      <c r="E529">
        <v>1202</v>
      </c>
      <c r="F529">
        <v>2039</v>
      </c>
      <c r="G529">
        <v>2109</v>
      </c>
      <c r="H529" t="s">
        <v>1025</v>
      </c>
      <c r="J529" t="str">
        <f t="shared" si="17"/>
        <v>iiif_url</v>
      </c>
    </row>
    <row r="530" spans="1:10" x14ac:dyDescent="0.2">
      <c r="A530" t="s">
        <v>953</v>
      </c>
      <c r="B530">
        <v>1128</v>
      </c>
      <c r="C530" t="s">
        <v>1026</v>
      </c>
      <c r="D530">
        <v>333</v>
      </c>
      <c r="E530">
        <v>1202</v>
      </c>
      <c r="F530">
        <v>2087</v>
      </c>
      <c r="G530">
        <v>2156</v>
      </c>
      <c r="H530" t="s">
        <v>1027</v>
      </c>
      <c r="J530" t="str">
        <f t="shared" si="17"/>
        <v>iiif_url</v>
      </c>
    </row>
    <row r="531" spans="1:10" x14ac:dyDescent="0.2">
      <c r="A531" t="s">
        <v>953</v>
      </c>
      <c r="B531">
        <v>1128</v>
      </c>
      <c r="C531" t="s">
        <v>1028</v>
      </c>
      <c r="D531">
        <v>327</v>
      </c>
      <c r="E531">
        <v>407</v>
      </c>
      <c r="F531">
        <v>2137</v>
      </c>
      <c r="G531">
        <v>2192</v>
      </c>
      <c r="H531" t="s">
        <v>1029</v>
      </c>
      <c r="J531" t="str">
        <f t="shared" si="17"/>
        <v>iiif_url</v>
      </c>
    </row>
    <row r="532" spans="1:10" x14ac:dyDescent="0.2">
      <c r="A532" t="s">
        <v>953</v>
      </c>
      <c r="B532">
        <v>1128</v>
      </c>
      <c r="C532" t="s">
        <v>1030</v>
      </c>
      <c r="D532">
        <v>377</v>
      </c>
      <c r="E532">
        <v>1212</v>
      </c>
      <c r="F532">
        <v>2185</v>
      </c>
      <c r="G532">
        <v>2253</v>
      </c>
      <c r="H532" t="s">
        <v>1031</v>
      </c>
      <c r="I532">
        <v>1</v>
      </c>
      <c r="J532" t="str">
        <f t="shared" si="17"/>
        <v>iiif_url</v>
      </c>
    </row>
    <row r="533" spans="1:10" x14ac:dyDescent="0.2">
      <c r="A533" t="s">
        <v>953</v>
      </c>
      <c r="B533">
        <v>1128</v>
      </c>
      <c r="C533" t="s">
        <v>1032</v>
      </c>
      <c r="D533">
        <v>327</v>
      </c>
      <c r="E533">
        <v>1201</v>
      </c>
      <c r="F533">
        <v>2231</v>
      </c>
      <c r="G533">
        <v>2302</v>
      </c>
      <c r="H533" t="s">
        <v>1033</v>
      </c>
      <c r="J533" t="str">
        <f t="shared" si="17"/>
        <v>iiif_url</v>
      </c>
    </row>
    <row r="534" spans="1:10" x14ac:dyDescent="0.2">
      <c r="A534" t="s">
        <v>953</v>
      </c>
      <c r="B534">
        <v>1128</v>
      </c>
      <c r="C534" t="s">
        <v>1034</v>
      </c>
      <c r="D534">
        <v>328</v>
      </c>
      <c r="E534">
        <v>1203</v>
      </c>
      <c r="F534">
        <v>2280</v>
      </c>
      <c r="G534">
        <v>2350</v>
      </c>
      <c r="H534" t="s">
        <v>1035</v>
      </c>
      <c r="J534" t="str">
        <f t="shared" si="17"/>
        <v>iiif_url</v>
      </c>
    </row>
    <row r="535" spans="1:10" x14ac:dyDescent="0.2">
      <c r="A535" t="s">
        <v>953</v>
      </c>
      <c r="B535">
        <v>1128</v>
      </c>
      <c r="C535" t="s">
        <v>1036</v>
      </c>
      <c r="D535">
        <v>327</v>
      </c>
      <c r="E535">
        <v>1200</v>
      </c>
      <c r="F535">
        <v>2327</v>
      </c>
      <c r="G535">
        <v>2398</v>
      </c>
      <c r="H535" t="s">
        <v>1027</v>
      </c>
      <c r="J535" t="str">
        <f t="shared" si="17"/>
        <v>iiif_url</v>
      </c>
    </row>
    <row r="536" spans="1:10" x14ac:dyDescent="0.2">
      <c r="A536" t="s">
        <v>953</v>
      </c>
      <c r="B536">
        <v>1128</v>
      </c>
      <c r="C536" t="s">
        <v>1037</v>
      </c>
      <c r="D536">
        <v>326</v>
      </c>
      <c r="E536">
        <v>405</v>
      </c>
      <c r="F536">
        <v>2377</v>
      </c>
      <c r="G536">
        <v>2433</v>
      </c>
      <c r="H536" t="s">
        <v>1029</v>
      </c>
      <c r="J536" t="str">
        <f t="shared" si="17"/>
        <v>iiif_url</v>
      </c>
    </row>
    <row r="537" spans="1:10" x14ac:dyDescent="0.2">
      <c r="A537" t="s">
        <v>953</v>
      </c>
      <c r="B537">
        <v>1128</v>
      </c>
      <c r="C537" t="s">
        <v>1038</v>
      </c>
      <c r="D537">
        <v>373</v>
      </c>
      <c r="E537">
        <v>1207</v>
      </c>
      <c r="F537">
        <v>2424</v>
      </c>
      <c r="G537">
        <v>2493</v>
      </c>
      <c r="H537" t="s">
        <v>1039</v>
      </c>
      <c r="I537">
        <v>1</v>
      </c>
      <c r="J537" t="str">
        <f t="shared" si="17"/>
        <v>iiif_url</v>
      </c>
    </row>
    <row r="538" spans="1:10" x14ac:dyDescent="0.2">
      <c r="A538" t="s">
        <v>953</v>
      </c>
      <c r="B538">
        <v>1128</v>
      </c>
      <c r="C538" t="s">
        <v>1040</v>
      </c>
      <c r="D538">
        <v>323</v>
      </c>
      <c r="E538">
        <v>1207</v>
      </c>
      <c r="F538">
        <v>2472</v>
      </c>
      <c r="G538">
        <v>2543</v>
      </c>
      <c r="H538" t="s">
        <v>1041</v>
      </c>
      <c r="J538" t="str">
        <f t="shared" si="17"/>
        <v>iiif_url</v>
      </c>
    </row>
    <row r="539" spans="1:10" x14ac:dyDescent="0.2">
      <c r="A539" t="s">
        <v>953</v>
      </c>
      <c r="B539">
        <v>1128</v>
      </c>
      <c r="C539" t="s">
        <v>1042</v>
      </c>
      <c r="D539">
        <v>325</v>
      </c>
      <c r="E539">
        <v>1208</v>
      </c>
      <c r="F539">
        <v>2520</v>
      </c>
      <c r="G539">
        <v>2593</v>
      </c>
      <c r="H539" t="s">
        <v>1043</v>
      </c>
      <c r="J539" t="str">
        <f t="shared" si="17"/>
        <v>iiif_url</v>
      </c>
    </row>
    <row r="540" spans="1:10" x14ac:dyDescent="0.2">
      <c r="A540" t="s">
        <v>953</v>
      </c>
      <c r="B540">
        <v>1128</v>
      </c>
      <c r="C540" t="s">
        <v>1044</v>
      </c>
      <c r="D540">
        <v>321</v>
      </c>
      <c r="E540">
        <v>1203</v>
      </c>
      <c r="F540">
        <v>2569</v>
      </c>
      <c r="G540">
        <v>2638</v>
      </c>
      <c r="H540" t="s">
        <v>1045</v>
      </c>
      <c r="J540" t="str">
        <f t="shared" si="17"/>
        <v>iiif_url</v>
      </c>
    </row>
    <row r="541" spans="1:10" x14ac:dyDescent="0.2">
      <c r="A541" t="s">
        <v>953</v>
      </c>
      <c r="B541">
        <v>1128</v>
      </c>
      <c r="C541" t="s">
        <v>1046</v>
      </c>
      <c r="D541">
        <v>321</v>
      </c>
      <c r="E541">
        <v>1201</v>
      </c>
      <c r="F541">
        <v>2617</v>
      </c>
      <c r="G541">
        <v>2686</v>
      </c>
      <c r="H541" t="s">
        <v>1047</v>
      </c>
      <c r="J541" t="str">
        <f t="shared" si="17"/>
        <v>iiif_url</v>
      </c>
    </row>
    <row r="542" spans="1:10" x14ac:dyDescent="0.2">
      <c r="A542" t="s">
        <v>953</v>
      </c>
      <c r="B542">
        <v>1128</v>
      </c>
      <c r="C542" t="s">
        <v>1048</v>
      </c>
      <c r="D542">
        <v>323</v>
      </c>
      <c r="E542">
        <v>1202</v>
      </c>
      <c r="F542">
        <v>2665</v>
      </c>
      <c r="G542">
        <v>2736</v>
      </c>
      <c r="H542" t="s">
        <v>1049</v>
      </c>
      <c r="J542" t="str">
        <f t="shared" si="17"/>
        <v>iiif_url</v>
      </c>
    </row>
    <row r="543" spans="1:10" x14ac:dyDescent="0.2">
      <c r="A543" t="s">
        <v>953</v>
      </c>
      <c r="B543">
        <v>1128</v>
      </c>
      <c r="C543" t="s">
        <v>1050</v>
      </c>
      <c r="D543">
        <v>324</v>
      </c>
      <c r="E543">
        <v>1205</v>
      </c>
      <c r="F543">
        <v>2713</v>
      </c>
      <c r="G543">
        <v>2786</v>
      </c>
      <c r="H543" t="s">
        <v>1051</v>
      </c>
      <c r="J543" t="str">
        <f t="shared" si="17"/>
        <v>iiif_url</v>
      </c>
    </row>
    <row r="544" spans="1:10" x14ac:dyDescent="0.2">
      <c r="A544" t="s">
        <v>953</v>
      </c>
      <c r="B544">
        <v>1128</v>
      </c>
      <c r="C544" t="s">
        <v>1052</v>
      </c>
      <c r="D544">
        <v>323</v>
      </c>
      <c r="E544">
        <v>705</v>
      </c>
      <c r="F544">
        <v>2762</v>
      </c>
      <c r="G544">
        <v>2825</v>
      </c>
      <c r="H544" t="s">
        <v>1053</v>
      </c>
      <c r="J544" t="str">
        <f t="shared" si="17"/>
        <v>iiif_url</v>
      </c>
    </row>
    <row r="545" spans="1:10" x14ac:dyDescent="0.2">
      <c r="A545" t="s">
        <v>953</v>
      </c>
      <c r="B545">
        <v>1128</v>
      </c>
      <c r="C545" t="s">
        <v>1054</v>
      </c>
      <c r="D545">
        <v>372</v>
      </c>
      <c r="E545">
        <v>1201</v>
      </c>
      <c r="F545">
        <v>2809</v>
      </c>
      <c r="G545">
        <v>2882</v>
      </c>
      <c r="H545" t="s">
        <v>1055</v>
      </c>
      <c r="I545">
        <v>1</v>
      </c>
      <c r="J545" t="str">
        <f t="shared" si="17"/>
        <v>iiif_url</v>
      </c>
    </row>
    <row r="546" spans="1:10" x14ac:dyDescent="0.2">
      <c r="A546" t="s">
        <v>953</v>
      </c>
      <c r="B546">
        <v>1128</v>
      </c>
      <c r="C546" t="s">
        <v>1056</v>
      </c>
      <c r="D546">
        <v>318</v>
      </c>
      <c r="E546">
        <v>1202</v>
      </c>
      <c r="F546">
        <v>2857</v>
      </c>
      <c r="G546">
        <v>2929</v>
      </c>
      <c r="H546" t="s">
        <v>1057</v>
      </c>
      <c r="J546" t="str">
        <f t="shared" si="17"/>
        <v>iiif_url</v>
      </c>
    </row>
    <row r="547" spans="1:10" x14ac:dyDescent="0.2">
      <c r="A547" t="s">
        <v>953</v>
      </c>
      <c r="B547">
        <v>1128</v>
      </c>
      <c r="C547" t="s">
        <v>1058</v>
      </c>
      <c r="D547">
        <v>320</v>
      </c>
      <c r="E547">
        <v>1192</v>
      </c>
      <c r="F547">
        <v>2907</v>
      </c>
      <c r="G547">
        <v>2976</v>
      </c>
      <c r="H547" t="s">
        <v>1059</v>
      </c>
      <c r="J547" t="str">
        <f t="shared" si="17"/>
        <v>iiif_url</v>
      </c>
    </row>
    <row r="548" spans="1:10" x14ac:dyDescent="0.2">
      <c r="A548" t="s">
        <v>953</v>
      </c>
      <c r="B548">
        <v>1128</v>
      </c>
      <c r="C548" t="s">
        <v>1060</v>
      </c>
      <c r="D548">
        <v>322</v>
      </c>
      <c r="E548">
        <v>1196</v>
      </c>
      <c r="F548">
        <v>2955</v>
      </c>
      <c r="G548">
        <v>3026</v>
      </c>
      <c r="H548" t="s">
        <v>1061</v>
      </c>
      <c r="J548" t="str">
        <f t="shared" si="17"/>
        <v>iiif_url</v>
      </c>
    </row>
    <row r="549" spans="1:10" x14ac:dyDescent="0.2">
      <c r="A549" t="s">
        <v>953</v>
      </c>
      <c r="B549">
        <v>1128</v>
      </c>
      <c r="C549" t="s">
        <v>1062</v>
      </c>
      <c r="D549">
        <v>317</v>
      </c>
      <c r="E549">
        <v>1196</v>
      </c>
      <c r="F549">
        <v>3005</v>
      </c>
      <c r="G549">
        <v>3074</v>
      </c>
      <c r="H549" t="s">
        <v>1063</v>
      </c>
      <c r="J549" t="str">
        <f t="shared" si="17"/>
        <v>iiif_url</v>
      </c>
    </row>
    <row r="550" spans="1:10" x14ac:dyDescent="0.2">
      <c r="A550" t="s">
        <v>953</v>
      </c>
      <c r="B550">
        <v>1128</v>
      </c>
      <c r="C550" t="s">
        <v>1064</v>
      </c>
      <c r="D550">
        <v>318</v>
      </c>
      <c r="E550">
        <v>877</v>
      </c>
      <c r="F550">
        <v>3056</v>
      </c>
      <c r="G550">
        <v>3115</v>
      </c>
      <c r="H550" t="s">
        <v>1065</v>
      </c>
      <c r="J550" t="str">
        <f t="shared" si="17"/>
        <v>iiif_url</v>
      </c>
    </row>
    <row r="551" spans="1:10" x14ac:dyDescent="0.2">
      <c r="A551" t="s">
        <v>953</v>
      </c>
      <c r="B551">
        <v>1128</v>
      </c>
      <c r="C551" t="s">
        <v>1066</v>
      </c>
      <c r="D551">
        <v>363</v>
      </c>
      <c r="E551">
        <v>1188</v>
      </c>
      <c r="F551">
        <v>3101</v>
      </c>
      <c r="G551">
        <v>3172</v>
      </c>
      <c r="H551" t="s">
        <v>1067</v>
      </c>
      <c r="I551">
        <v>1</v>
      </c>
      <c r="J551" t="str">
        <f t="shared" si="17"/>
        <v>iiif_url</v>
      </c>
    </row>
    <row r="552" spans="1:10" x14ac:dyDescent="0.2">
      <c r="A552" t="s">
        <v>953</v>
      </c>
      <c r="B552">
        <v>1128</v>
      </c>
      <c r="C552" t="s">
        <v>1068</v>
      </c>
      <c r="D552">
        <v>314</v>
      </c>
      <c r="E552">
        <v>1179</v>
      </c>
      <c r="F552">
        <v>3150</v>
      </c>
      <c r="G552">
        <v>3218</v>
      </c>
      <c r="H552" t="s">
        <v>1069</v>
      </c>
      <c r="J552" t="str">
        <f t="shared" si="17"/>
        <v>iiif_url</v>
      </c>
    </row>
    <row r="553" spans="1:10" x14ac:dyDescent="0.2">
      <c r="A553" t="s">
        <v>953</v>
      </c>
      <c r="B553">
        <v>1128</v>
      </c>
      <c r="C553" t="s">
        <v>1070</v>
      </c>
      <c r="D553">
        <v>311</v>
      </c>
      <c r="E553">
        <v>1191</v>
      </c>
      <c r="F553">
        <v>3200</v>
      </c>
      <c r="G553">
        <v>3271</v>
      </c>
      <c r="H553" t="s">
        <v>1071</v>
      </c>
      <c r="J553" t="str">
        <f t="shared" si="17"/>
        <v>iiif_url</v>
      </c>
    </row>
    <row r="554" spans="1:10" x14ac:dyDescent="0.2">
      <c r="A554" t="s">
        <v>953</v>
      </c>
      <c r="B554">
        <v>1128</v>
      </c>
      <c r="C554" t="s">
        <v>1072</v>
      </c>
      <c r="D554">
        <v>1286</v>
      </c>
      <c r="E554">
        <v>2165</v>
      </c>
      <c r="F554">
        <v>363</v>
      </c>
      <c r="G554">
        <v>430</v>
      </c>
      <c r="H554" t="s">
        <v>1073</v>
      </c>
      <c r="J554" t="str">
        <f t="shared" si="17"/>
        <v>iiif_url</v>
      </c>
    </row>
    <row r="555" spans="1:10" x14ac:dyDescent="0.2">
      <c r="A555" t="s">
        <v>953</v>
      </c>
      <c r="B555">
        <v>1128</v>
      </c>
      <c r="C555" t="s">
        <v>1074</v>
      </c>
      <c r="D555">
        <v>1287</v>
      </c>
      <c r="E555">
        <v>2163</v>
      </c>
      <c r="F555">
        <v>410</v>
      </c>
      <c r="G555">
        <v>479</v>
      </c>
      <c r="H555" t="s">
        <v>1075</v>
      </c>
      <c r="J555" t="str">
        <f t="shared" si="17"/>
        <v>iiif_url</v>
      </c>
    </row>
    <row r="556" spans="1:10" x14ac:dyDescent="0.2">
      <c r="A556" t="s">
        <v>953</v>
      </c>
      <c r="B556">
        <v>1128</v>
      </c>
      <c r="C556" t="s">
        <v>1076</v>
      </c>
      <c r="D556">
        <v>1287</v>
      </c>
      <c r="E556">
        <v>1868</v>
      </c>
      <c r="F556">
        <v>459</v>
      </c>
      <c r="G556">
        <v>518</v>
      </c>
      <c r="H556" t="s">
        <v>1065</v>
      </c>
      <c r="J556" t="str">
        <f t="shared" si="17"/>
        <v>iiif_url</v>
      </c>
    </row>
    <row r="557" spans="1:10" x14ac:dyDescent="0.2">
      <c r="A557" t="s">
        <v>953</v>
      </c>
      <c r="B557">
        <v>1128</v>
      </c>
      <c r="C557" t="s">
        <v>1077</v>
      </c>
      <c r="D557">
        <v>1330</v>
      </c>
      <c r="E557">
        <v>2164</v>
      </c>
      <c r="F557">
        <v>506</v>
      </c>
      <c r="G557">
        <v>573</v>
      </c>
      <c r="H557" t="s">
        <v>1078</v>
      </c>
      <c r="I557">
        <v>1</v>
      </c>
      <c r="J557" t="str">
        <f t="shared" ref="J557:J588" si="18">HYPERLINK("https://images.diginfra.net/iiif/NL-HaNA_1.01.02/3763/NL-HaNA_1.01.02_3763_0565.jpg/211,202,2058,3218/full/0/default.jpg", "iiif_url")</f>
        <v>iiif_url</v>
      </c>
    </row>
    <row r="558" spans="1:10" x14ac:dyDescent="0.2">
      <c r="A558" t="s">
        <v>953</v>
      </c>
      <c r="B558">
        <v>1128</v>
      </c>
      <c r="C558" t="s">
        <v>1079</v>
      </c>
      <c r="D558">
        <v>1295</v>
      </c>
      <c r="E558">
        <v>2169</v>
      </c>
      <c r="F558">
        <v>553</v>
      </c>
      <c r="G558">
        <v>622</v>
      </c>
      <c r="H558" t="s">
        <v>1080</v>
      </c>
      <c r="J558" t="str">
        <f t="shared" si="18"/>
        <v>iiif_url</v>
      </c>
    </row>
    <row r="559" spans="1:10" x14ac:dyDescent="0.2">
      <c r="A559" t="s">
        <v>953</v>
      </c>
      <c r="B559">
        <v>1128</v>
      </c>
      <c r="C559" t="s">
        <v>1081</v>
      </c>
      <c r="D559">
        <v>1293</v>
      </c>
      <c r="E559">
        <v>2165</v>
      </c>
      <c r="F559">
        <v>605</v>
      </c>
      <c r="G559">
        <v>670</v>
      </c>
      <c r="H559" t="s">
        <v>1082</v>
      </c>
      <c r="J559" t="str">
        <f t="shared" si="18"/>
        <v>iiif_url</v>
      </c>
    </row>
    <row r="560" spans="1:10" x14ac:dyDescent="0.2">
      <c r="A560" t="s">
        <v>953</v>
      </c>
      <c r="B560">
        <v>1128</v>
      </c>
      <c r="C560" t="s">
        <v>1083</v>
      </c>
      <c r="D560">
        <v>1292</v>
      </c>
      <c r="E560">
        <v>2022</v>
      </c>
      <c r="F560">
        <v>653</v>
      </c>
      <c r="G560">
        <v>716</v>
      </c>
      <c r="H560" t="s">
        <v>1084</v>
      </c>
      <c r="J560" t="str">
        <f t="shared" si="18"/>
        <v>iiif_url</v>
      </c>
    </row>
    <row r="561" spans="1:10" x14ac:dyDescent="0.2">
      <c r="A561" t="s">
        <v>953</v>
      </c>
      <c r="B561">
        <v>1128</v>
      </c>
      <c r="C561" t="s">
        <v>1085</v>
      </c>
      <c r="D561">
        <v>2052</v>
      </c>
      <c r="E561">
        <v>2161</v>
      </c>
      <c r="F561">
        <v>660</v>
      </c>
      <c r="G561">
        <v>718</v>
      </c>
      <c r="H561" t="s">
        <v>1086</v>
      </c>
      <c r="J561" t="str">
        <f t="shared" si="18"/>
        <v>iiif_url</v>
      </c>
    </row>
    <row r="562" spans="1:10" x14ac:dyDescent="0.2">
      <c r="A562" t="s">
        <v>953</v>
      </c>
      <c r="B562">
        <v>1128</v>
      </c>
      <c r="C562" t="s">
        <v>1087</v>
      </c>
      <c r="D562">
        <v>1291</v>
      </c>
      <c r="E562">
        <v>2160</v>
      </c>
      <c r="F562">
        <v>702</v>
      </c>
      <c r="G562">
        <v>767</v>
      </c>
      <c r="H562" t="s">
        <v>1088</v>
      </c>
      <c r="J562" t="str">
        <f t="shared" si="18"/>
        <v>iiif_url</v>
      </c>
    </row>
    <row r="563" spans="1:10" x14ac:dyDescent="0.2">
      <c r="A563" t="s">
        <v>953</v>
      </c>
      <c r="B563">
        <v>1128</v>
      </c>
      <c r="C563" t="s">
        <v>1089</v>
      </c>
      <c r="D563">
        <v>1292</v>
      </c>
      <c r="E563">
        <v>2160</v>
      </c>
      <c r="F563">
        <v>750</v>
      </c>
      <c r="G563">
        <v>815</v>
      </c>
      <c r="H563" t="s">
        <v>1090</v>
      </c>
      <c r="J563" t="str">
        <f t="shared" si="18"/>
        <v>iiif_url</v>
      </c>
    </row>
    <row r="564" spans="1:10" x14ac:dyDescent="0.2">
      <c r="A564" t="s">
        <v>953</v>
      </c>
      <c r="B564">
        <v>1128</v>
      </c>
      <c r="C564" t="s">
        <v>1091</v>
      </c>
      <c r="D564">
        <v>1290</v>
      </c>
      <c r="E564">
        <v>1366</v>
      </c>
      <c r="F564">
        <v>799</v>
      </c>
      <c r="G564">
        <v>854</v>
      </c>
      <c r="H564" t="s">
        <v>1029</v>
      </c>
      <c r="J564" t="str">
        <f t="shared" si="18"/>
        <v>iiif_url</v>
      </c>
    </row>
    <row r="565" spans="1:10" x14ac:dyDescent="0.2">
      <c r="A565" t="s">
        <v>953</v>
      </c>
      <c r="B565">
        <v>1128</v>
      </c>
      <c r="C565" t="s">
        <v>1092</v>
      </c>
      <c r="D565">
        <v>1332</v>
      </c>
      <c r="E565">
        <v>2153</v>
      </c>
      <c r="F565">
        <v>847</v>
      </c>
      <c r="G565">
        <v>913</v>
      </c>
      <c r="H565" t="s">
        <v>1093</v>
      </c>
      <c r="I565">
        <v>1</v>
      </c>
      <c r="J565" t="str">
        <f t="shared" si="18"/>
        <v>iiif_url</v>
      </c>
    </row>
    <row r="566" spans="1:10" x14ac:dyDescent="0.2">
      <c r="A566" t="s">
        <v>953</v>
      </c>
      <c r="B566">
        <v>1128</v>
      </c>
      <c r="C566" t="s">
        <v>1094</v>
      </c>
      <c r="D566">
        <v>1289</v>
      </c>
      <c r="E566">
        <v>2161</v>
      </c>
      <c r="F566">
        <v>896</v>
      </c>
      <c r="G566">
        <v>957</v>
      </c>
      <c r="H566" t="s">
        <v>1095</v>
      </c>
      <c r="J566" t="str">
        <f t="shared" si="18"/>
        <v>iiif_url</v>
      </c>
    </row>
    <row r="567" spans="1:10" x14ac:dyDescent="0.2">
      <c r="A567" t="s">
        <v>953</v>
      </c>
      <c r="B567">
        <v>1128</v>
      </c>
      <c r="C567" t="s">
        <v>1096</v>
      </c>
      <c r="D567">
        <v>1290</v>
      </c>
      <c r="E567">
        <v>2157</v>
      </c>
      <c r="F567">
        <v>941</v>
      </c>
      <c r="G567">
        <v>1007</v>
      </c>
      <c r="H567" t="s">
        <v>1097</v>
      </c>
      <c r="J567" t="str">
        <f t="shared" si="18"/>
        <v>iiif_url</v>
      </c>
    </row>
    <row r="568" spans="1:10" x14ac:dyDescent="0.2">
      <c r="A568" t="s">
        <v>953</v>
      </c>
      <c r="B568">
        <v>1128</v>
      </c>
      <c r="C568" t="s">
        <v>1098</v>
      </c>
      <c r="D568">
        <v>1283</v>
      </c>
      <c r="E568">
        <v>1681</v>
      </c>
      <c r="F568">
        <v>990</v>
      </c>
      <c r="G568">
        <v>1050</v>
      </c>
      <c r="H568" t="s">
        <v>1053</v>
      </c>
      <c r="J568" t="str">
        <f t="shared" si="18"/>
        <v>iiif_url</v>
      </c>
    </row>
    <row r="569" spans="1:10" x14ac:dyDescent="0.2">
      <c r="A569" t="s">
        <v>953</v>
      </c>
      <c r="B569">
        <v>1128</v>
      </c>
      <c r="C569" t="s">
        <v>1099</v>
      </c>
      <c r="D569">
        <v>1339</v>
      </c>
      <c r="E569">
        <v>2148</v>
      </c>
      <c r="F569">
        <v>1038</v>
      </c>
      <c r="G569">
        <v>1104</v>
      </c>
      <c r="H569" t="s">
        <v>1100</v>
      </c>
      <c r="I569">
        <v>1</v>
      </c>
      <c r="J569" t="str">
        <f t="shared" si="18"/>
        <v>iiif_url</v>
      </c>
    </row>
    <row r="570" spans="1:10" x14ac:dyDescent="0.2">
      <c r="A570" t="s">
        <v>953</v>
      </c>
      <c r="B570">
        <v>1128</v>
      </c>
      <c r="C570" t="s">
        <v>1101</v>
      </c>
      <c r="D570">
        <v>1292</v>
      </c>
      <c r="E570">
        <v>2151</v>
      </c>
      <c r="F570">
        <v>1086</v>
      </c>
      <c r="G570">
        <v>1150</v>
      </c>
      <c r="H570" t="s">
        <v>1102</v>
      </c>
      <c r="J570" t="str">
        <f t="shared" si="18"/>
        <v>iiif_url</v>
      </c>
    </row>
    <row r="571" spans="1:10" x14ac:dyDescent="0.2">
      <c r="A571" t="s">
        <v>953</v>
      </c>
      <c r="B571">
        <v>1128</v>
      </c>
      <c r="C571" t="s">
        <v>1103</v>
      </c>
      <c r="D571">
        <v>1292</v>
      </c>
      <c r="E571">
        <v>2153</v>
      </c>
      <c r="F571">
        <v>1137</v>
      </c>
      <c r="G571">
        <v>1198</v>
      </c>
      <c r="H571" t="s">
        <v>1104</v>
      </c>
      <c r="J571" t="str">
        <f t="shared" si="18"/>
        <v>iiif_url</v>
      </c>
    </row>
    <row r="572" spans="1:10" x14ac:dyDescent="0.2">
      <c r="A572" t="s">
        <v>953</v>
      </c>
      <c r="B572">
        <v>1128</v>
      </c>
      <c r="C572" t="s">
        <v>1105</v>
      </c>
      <c r="D572">
        <v>1293</v>
      </c>
      <c r="E572">
        <v>2163</v>
      </c>
      <c r="F572">
        <v>1185</v>
      </c>
      <c r="G572">
        <v>1248</v>
      </c>
      <c r="H572" t="s">
        <v>1106</v>
      </c>
      <c r="J572" t="str">
        <f t="shared" si="18"/>
        <v>iiif_url</v>
      </c>
    </row>
    <row r="573" spans="1:10" x14ac:dyDescent="0.2">
      <c r="A573" t="s">
        <v>953</v>
      </c>
      <c r="B573">
        <v>1128</v>
      </c>
      <c r="C573" t="s">
        <v>1107</v>
      </c>
      <c r="D573">
        <v>1297</v>
      </c>
      <c r="E573">
        <v>2158</v>
      </c>
      <c r="F573">
        <v>1234</v>
      </c>
      <c r="G573">
        <v>1296</v>
      </c>
      <c r="H573" t="s">
        <v>1108</v>
      </c>
      <c r="J573" t="str">
        <f t="shared" si="18"/>
        <v>iiif_url</v>
      </c>
    </row>
    <row r="574" spans="1:10" x14ac:dyDescent="0.2">
      <c r="A574" t="s">
        <v>953</v>
      </c>
      <c r="B574">
        <v>1128</v>
      </c>
      <c r="C574" t="s">
        <v>1109</v>
      </c>
      <c r="D574">
        <v>1298</v>
      </c>
      <c r="E574">
        <v>2155</v>
      </c>
      <c r="F574">
        <v>1282</v>
      </c>
      <c r="G574">
        <v>1344</v>
      </c>
      <c r="H574" t="s">
        <v>1110</v>
      </c>
      <c r="J574" t="str">
        <f t="shared" si="18"/>
        <v>iiif_url</v>
      </c>
    </row>
    <row r="575" spans="1:10" x14ac:dyDescent="0.2">
      <c r="A575" t="s">
        <v>953</v>
      </c>
      <c r="B575">
        <v>1128</v>
      </c>
      <c r="C575" t="s">
        <v>1111</v>
      </c>
      <c r="D575">
        <v>1295</v>
      </c>
      <c r="E575">
        <v>1576</v>
      </c>
      <c r="F575">
        <v>1331</v>
      </c>
      <c r="G575">
        <v>1388</v>
      </c>
      <c r="H575" t="s">
        <v>1112</v>
      </c>
      <c r="J575" t="str">
        <f t="shared" si="18"/>
        <v>iiif_url</v>
      </c>
    </row>
    <row r="576" spans="1:10" x14ac:dyDescent="0.2">
      <c r="A576" t="s">
        <v>953</v>
      </c>
      <c r="B576">
        <v>1128</v>
      </c>
      <c r="C576" t="s">
        <v>1113</v>
      </c>
      <c r="D576">
        <v>1332</v>
      </c>
      <c r="E576">
        <v>2157</v>
      </c>
      <c r="F576">
        <v>1377</v>
      </c>
      <c r="G576">
        <v>1442</v>
      </c>
      <c r="H576" t="s">
        <v>1114</v>
      </c>
      <c r="I576">
        <v>1</v>
      </c>
      <c r="J576" t="str">
        <f t="shared" si="18"/>
        <v>iiif_url</v>
      </c>
    </row>
    <row r="577" spans="1:10" x14ac:dyDescent="0.2">
      <c r="A577" t="s">
        <v>953</v>
      </c>
      <c r="B577">
        <v>1128</v>
      </c>
      <c r="C577" t="s">
        <v>1115</v>
      </c>
      <c r="D577">
        <v>1287</v>
      </c>
      <c r="E577">
        <v>2153</v>
      </c>
      <c r="F577">
        <v>1426</v>
      </c>
      <c r="G577">
        <v>1487</v>
      </c>
      <c r="H577" t="s">
        <v>1116</v>
      </c>
      <c r="J577" t="str">
        <f t="shared" si="18"/>
        <v>iiif_url</v>
      </c>
    </row>
    <row r="578" spans="1:10" x14ac:dyDescent="0.2">
      <c r="A578" t="s">
        <v>953</v>
      </c>
      <c r="B578">
        <v>1128</v>
      </c>
      <c r="C578" t="s">
        <v>1117</v>
      </c>
      <c r="D578">
        <v>1288</v>
      </c>
      <c r="E578">
        <v>2163</v>
      </c>
      <c r="F578">
        <v>1475</v>
      </c>
      <c r="G578">
        <v>1538</v>
      </c>
      <c r="H578" t="s">
        <v>1118</v>
      </c>
      <c r="J578" t="str">
        <f t="shared" si="18"/>
        <v>iiif_url</v>
      </c>
    </row>
    <row r="579" spans="1:10" x14ac:dyDescent="0.2">
      <c r="A579" t="s">
        <v>953</v>
      </c>
      <c r="B579">
        <v>1128</v>
      </c>
      <c r="C579" t="s">
        <v>1119</v>
      </c>
      <c r="D579">
        <v>1284</v>
      </c>
      <c r="E579">
        <v>2152</v>
      </c>
      <c r="F579">
        <v>1524</v>
      </c>
      <c r="G579">
        <v>1585</v>
      </c>
      <c r="H579" t="s">
        <v>1120</v>
      </c>
      <c r="J579" t="str">
        <f t="shared" si="18"/>
        <v>iiif_url</v>
      </c>
    </row>
    <row r="580" spans="1:10" x14ac:dyDescent="0.2">
      <c r="A580" t="s">
        <v>953</v>
      </c>
      <c r="B580">
        <v>1128</v>
      </c>
      <c r="C580" t="s">
        <v>1121</v>
      </c>
      <c r="D580">
        <v>1286</v>
      </c>
      <c r="E580">
        <v>2157</v>
      </c>
      <c r="F580">
        <v>1570</v>
      </c>
      <c r="G580">
        <v>1633</v>
      </c>
      <c r="H580" t="s">
        <v>1122</v>
      </c>
      <c r="J580" t="str">
        <f t="shared" si="18"/>
        <v>iiif_url</v>
      </c>
    </row>
    <row r="581" spans="1:10" x14ac:dyDescent="0.2">
      <c r="A581" t="s">
        <v>953</v>
      </c>
      <c r="B581">
        <v>1128</v>
      </c>
      <c r="C581" t="s">
        <v>1123</v>
      </c>
      <c r="D581">
        <v>1282</v>
      </c>
      <c r="E581">
        <v>2158</v>
      </c>
      <c r="F581">
        <v>1617</v>
      </c>
      <c r="G581">
        <v>1682</v>
      </c>
      <c r="H581" t="s">
        <v>1124</v>
      </c>
      <c r="J581" t="str">
        <f t="shared" si="18"/>
        <v>iiif_url</v>
      </c>
    </row>
    <row r="582" spans="1:10" x14ac:dyDescent="0.2">
      <c r="A582" t="s">
        <v>953</v>
      </c>
      <c r="B582">
        <v>1128</v>
      </c>
      <c r="C582" t="s">
        <v>1125</v>
      </c>
      <c r="D582">
        <v>1284</v>
      </c>
      <c r="E582">
        <v>2164</v>
      </c>
      <c r="F582">
        <v>1666</v>
      </c>
      <c r="G582">
        <v>1729</v>
      </c>
      <c r="H582" t="s">
        <v>1126</v>
      </c>
      <c r="J582" t="str">
        <f t="shared" si="18"/>
        <v>iiif_url</v>
      </c>
    </row>
    <row r="583" spans="1:10" x14ac:dyDescent="0.2">
      <c r="A583" t="s">
        <v>953</v>
      </c>
      <c r="B583">
        <v>1128</v>
      </c>
      <c r="C583" t="s">
        <v>1127</v>
      </c>
      <c r="D583">
        <v>1297</v>
      </c>
      <c r="E583">
        <v>2160</v>
      </c>
      <c r="F583">
        <v>1712</v>
      </c>
      <c r="G583">
        <v>1777</v>
      </c>
      <c r="H583" t="s">
        <v>1128</v>
      </c>
      <c r="J583" t="str">
        <f t="shared" si="18"/>
        <v>iiif_url</v>
      </c>
    </row>
    <row r="584" spans="1:10" x14ac:dyDescent="0.2">
      <c r="A584" t="s">
        <v>953</v>
      </c>
      <c r="B584">
        <v>1128</v>
      </c>
      <c r="C584" t="s">
        <v>1129</v>
      </c>
      <c r="D584">
        <v>1286</v>
      </c>
      <c r="E584">
        <v>2157</v>
      </c>
      <c r="F584">
        <v>1764</v>
      </c>
      <c r="G584">
        <v>1825</v>
      </c>
      <c r="H584" t="s">
        <v>1130</v>
      </c>
      <c r="J584" t="str">
        <f t="shared" si="18"/>
        <v>iiif_url</v>
      </c>
    </row>
    <row r="585" spans="1:10" x14ac:dyDescent="0.2">
      <c r="A585" t="s">
        <v>953</v>
      </c>
      <c r="B585">
        <v>1128</v>
      </c>
      <c r="C585" t="s">
        <v>1131</v>
      </c>
      <c r="D585">
        <v>1285</v>
      </c>
      <c r="E585">
        <v>2165</v>
      </c>
      <c r="F585">
        <v>1811</v>
      </c>
      <c r="G585">
        <v>1873</v>
      </c>
      <c r="H585" t="s">
        <v>1132</v>
      </c>
      <c r="J585" t="str">
        <f t="shared" si="18"/>
        <v>iiif_url</v>
      </c>
    </row>
    <row r="586" spans="1:10" x14ac:dyDescent="0.2">
      <c r="A586" t="s">
        <v>953</v>
      </c>
      <c r="B586">
        <v>1128</v>
      </c>
      <c r="C586" t="s">
        <v>1133</v>
      </c>
      <c r="D586">
        <v>1284</v>
      </c>
      <c r="E586">
        <v>2164</v>
      </c>
      <c r="F586">
        <v>1859</v>
      </c>
      <c r="G586">
        <v>1924</v>
      </c>
      <c r="H586" t="s">
        <v>1134</v>
      </c>
      <c r="J586" t="str">
        <f t="shared" si="18"/>
        <v>iiif_url</v>
      </c>
    </row>
    <row r="587" spans="1:10" x14ac:dyDescent="0.2">
      <c r="A587" t="s">
        <v>953</v>
      </c>
      <c r="B587">
        <v>1128</v>
      </c>
      <c r="C587" t="s">
        <v>1135</v>
      </c>
      <c r="D587">
        <v>1284</v>
      </c>
      <c r="E587">
        <v>2163</v>
      </c>
      <c r="F587">
        <v>1908</v>
      </c>
      <c r="G587">
        <v>1971</v>
      </c>
      <c r="H587" t="s">
        <v>1136</v>
      </c>
      <c r="J587" t="str">
        <f t="shared" si="18"/>
        <v>iiif_url</v>
      </c>
    </row>
    <row r="588" spans="1:10" x14ac:dyDescent="0.2">
      <c r="A588" t="s">
        <v>953</v>
      </c>
      <c r="B588">
        <v>1128</v>
      </c>
      <c r="C588" t="s">
        <v>1137</v>
      </c>
      <c r="D588">
        <v>1283</v>
      </c>
      <c r="E588">
        <v>2163</v>
      </c>
      <c r="F588">
        <v>1956</v>
      </c>
      <c r="G588">
        <v>2019</v>
      </c>
      <c r="H588" t="s">
        <v>1138</v>
      </c>
      <c r="J588" t="str">
        <f t="shared" si="18"/>
        <v>iiif_url</v>
      </c>
    </row>
    <row r="589" spans="1:10" x14ac:dyDescent="0.2">
      <c r="A589" t="s">
        <v>953</v>
      </c>
      <c r="B589">
        <v>1128</v>
      </c>
      <c r="C589" t="s">
        <v>1139</v>
      </c>
      <c r="D589">
        <v>1284</v>
      </c>
      <c r="E589">
        <v>2156</v>
      </c>
      <c r="F589">
        <v>2005</v>
      </c>
      <c r="G589">
        <v>2067</v>
      </c>
      <c r="H589" t="s">
        <v>1140</v>
      </c>
      <c r="J589" t="str">
        <f t="shared" ref="J589:J614" si="19">HYPERLINK("https://images.diginfra.net/iiif/NL-HaNA_1.01.02/3763/NL-HaNA_1.01.02_3763_0565.jpg/211,202,2058,3218/full/0/default.jpg", "iiif_url")</f>
        <v>iiif_url</v>
      </c>
    </row>
    <row r="590" spans="1:10" x14ac:dyDescent="0.2">
      <c r="A590" t="s">
        <v>953</v>
      </c>
      <c r="B590">
        <v>1128</v>
      </c>
      <c r="C590" t="s">
        <v>1141</v>
      </c>
      <c r="D590">
        <v>1282</v>
      </c>
      <c r="E590">
        <v>2153</v>
      </c>
      <c r="F590">
        <v>2053</v>
      </c>
      <c r="G590">
        <v>2117</v>
      </c>
      <c r="H590" t="s">
        <v>1142</v>
      </c>
      <c r="J590" t="str">
        <f t="shared" si="19"/>
        <v>iiif_url</v>
      </c>
    </row>
    <row r="591" spans="1:10" x14ac:dyDescent="0.2">
      <c r="A591" t="s">
        <v>953</v>
      </c>
      <c r="B591">
        <v>1128</v>
      </c>
      <c r="C591" t="s">
        <v>1143</v>
      </c>
      <c r="D591">
        <v>1284</v>
      </c>
      <c r="E591">
        <v>1655</v>
      </c>
      <c r="F591">
        <v>2102</v>
      </c>
      <c r="G591">
        <v>2161</v>
      </c>
      <c r="H591" t="s">
        <v>1144</v>
      </c>
      <c r="J591" t="str">
        <f t="shared" si="19"/>
        <v>iiif_url</v>
      </c>
    </row>
    <row r="592" spans="1:10" x14ac:dyDescent="0.2">
      <c r="A592" t="s">
        <v>953</v>
      </c>
      <c r="B592">
        <v>1128</v>
      </c>
      <c r="C592" t="s">
        <v>1145</v>
      </c>
      <c r="D592">
        <v>1328</v>
      </c>
      <c r="E592">
        <v>2159</v>
      </c>
      <c r="F592">
        <v>2149</v>
      </c>
      <c r="G592">
        <v>2213</v>
      </c>
      <c r="H592" t="s">
        <v>1146</v>
      </c>
      <c r="I592">
        <v>1</v>
      </c>
      <c r="J592" t="str">
        <f t="shared" si="19"/>
        <v>iiif_url</v>
      </c>
    </row>
    <row r="593" spans="1:10" x14ac:dyDescent="0.2">
      <c r="A593" t="s">
        <v>953</v>
      </c>
      <c r="B593">
        <v>1128</v>
      </c>
      <c r="C593" t="s">
        <v>1147</v>
      </c>
      <c r="D593">
        <v>1282</v>
      </c>
      <c r="E593">
        <v>2157</v>
      </c>
      <c r="F593">
        <v>2197</v>
      </c>
      <c r="G593">
        <v>2260</v>
      </c>
      <c r="H593" t="s">
        <v>1148</v>
      </c>
      <c r="J593" t="str">
        <f t="shared" si="19"/>
        <v>iiif_url</v>
      </c>
    </row>
    <row r="594" spans="1:10" x14ac:dyDescent="0.2">
      <c r="A594" t="s">
        <v>953</v>
      </c>
      <c r="B594">
        <v>1128</v>
      </c>
      <c r="C594" t="s">
        <v>1149</v>
      </c>
      <c r="D594">
        <v>1284</v>
      </c>
      <c r="E594">
        <v>2158</v>
      </c>
      <c r="F594">
        <v>2245</v>
      </c>
      <c r="G594">
        <v>2308</v>
      </c>
      <c r="H594" t="s">
        <v>1150</v>
      </c>
      <c r="J594" t="str">
        <f t="shared" si="19"/>
        <v>iiif_url</v>
      </c>
    </row>
    <row r="595" spans="1:10" x14ac:dyDescent="0.2">
      <c r="A595" t="s">
        <v>953</v>
      </c>
      <c r="B595">
        <v>1128</v>
      </c>
      <c r="C595" t="s">
        <v>1151</v>
      </c>
      <c r="D595">
        <v>1287</v>
      </c>
      <c r="E595">
        <v>2158</v>
      </c>
      <c r="F595">
        <v>2294</v>
      </c>
      <c r="G595">
        <v>2356</v>
      </c>
      <c r="H595" t="s">
        <v>1152</v>
      </c>
      <c r="J595" t="str">
        <f t="shared" si="19"/>
        <v>iiif_url</v>
      </c>
    </row>
    <row r="596" spans="1:10" x14ac:dyDescent="0.2">
      <c r="A596" t="s">
        <v>953</v>
      </c>
      <c r="B596">
        <v>1128</v>
      </c>
      <c r="C596" t="s">
        <v>1153</v>
      </c>
      <c r="D596">
        <v>1286</v>
      </c>
      <c r="E596">
        <v>2156</v>
      </c>
      <c r="F596">
        <v>2342</v>
      </c>
      <c r="G596">
        <v>2404</v>
      </c>
      <c r="H596" t="s">
        <v>1154</v>
      </c>
      <c r="J596" t="str">
        <f t="shared" si="19"/>
        <v>iiif_url</v>
      </c>
    </row>
    <row r="597" spans="1:10" x14ac:dyDescent="0.2">
      <c r="A597" t="s">
        <v>953</v>
      </c>
      <c r="B597">
        <v>1128</v>
      </c>
      <c r="C597" t="s">
        <v>1155</v>
      </c>
      <c r="D597">
        <v>1286</v>
      </c>
      <c r="E597">
        <v>2156</v>
      </c>
      <c r="F597">
        <v>2390</v>
      </c>
      <c r="G597">
        <v>2453</v>
      </c>
      <c r="H597" t="s">
        <v>1156</v>
      </c>
      <c r="J597" t="str">
        <f t="shared" si="19"/>
        <v>iiif_url</v>
      </c>
    </row>
    <row r="598" spans="1:10" x14ac:dyDescent="0.2">
      <c r="A598" t="s">
        <v>953</v>
      </c>
      <c r="B598">
        <v>1128</v>
      </c>
      <c r="C598" t="s">
        <v>1157</v>
      </c>
      <c r="D598">
        <v>1283</v>
      </c>
      <c r="E598">
        <v>2158</v>
      </c>
      <c r="F598">
        <v>2438</v>
      </c>
      <c r="G598">
        <v>2501</v>
      </c>
      <c r="H598" t="s">
        <v>1158</v>
      </c>
      <c r="J598" t="str">
        <f t="shared" si="19"/>
        <v>iiif_url</v>
      </c>
    </row>
    <row r="599" spans="1:10" x14ac:dyDescent="0.2">
      <c r="A599" t="s">
        <v>953</v>
      </c>
      <c r="B599">
        <v>1128</v>
      </c>
      <c r="C599" t="s">
        <v>1159</v>
      </c>
      <c r="D599">
        <v>1283</v>
      </c>
      <c r="E599">
        <v>2157</v>
      </c>
      <c r="F599">
        <v>2487</v>
      </c>
      <c r="G599">
        <v>2548</v>
      </c>
      <c r="H599" t="s">
        <v>1160</v>
      </c>
      <c r="J599" t="str">
        <f t="shared" si="19"/>
        <v>iiif_url</v>
      </c>
    </row>
    <row r="600" spans="1:10" x14ac:dyDescent="0.2">
      <c r="A600" t="s">
        <v>953</v>
      </c>
      <c r="B600">
        <v>1128</v>
      </c>
      <c r="C600" t="s">
        <v>1161</v>
      </c>
      <c r="D600">
        <v>1285</v>
      </c>
      <c r="E600">
        <v>2160</v>
      </c>
      <c r="F600">
        <v>2537</v>
      </c>
      <c r="G600">
        <v>2595</v>
      </c>
      <c r="H600" t="s">
        <v>1162</v>
      </c>
      <c r="J600" t="str">
        <f t="shared" si="19"/>
        <v>iiif_url</v>
      </c>
    </row>
    <row r="601" spans="1:10" x14ac:dyDescent="0.2">
      <c r="A601" t="s">
        <v>953</v>
      </c>
      <c r="B601">
        <v>1128</v>
      </c>
      <c r="C601" t="s">
        <v>1163</v>
      </c>
      <c r="D601">
        <v>1283</v>
      </c>
      <c r="E601">
        <v>2159</v>
      </c>
      <c r="F601">
        <v>2582</v>
      </c>
      <c r="G601">
        <v>2646</v>
      </c>
      <c r="H601" t="s">
        <v>1164</v>
      </c>
      <c r="J601" t="str">
        <f t="shared" si="19"/>
        <v>iiif_url</v>
      </c>
    </row>
    <row r="602" spans="1:10" x14ac:dyDescent="0.2">
      <c r="A602" t="s">
        <v>953</v>
      </c>
      <c r="B602">
        <v>1128</v>
      </c>
      <c r="C602" t="s">
        <v>1165</v>
      </c>
      <c r="D602">
        <v>1281</v>
      </c>
      <c r="E602">
        <v>2156</v>
      </c>
      <c r="F602">
        <v>2632</v>
      </c>
      <c r="G602">
        <v>2695</v>
      </c>
      <c r="H602" t="s">
        <v>1166</v>
      </c>
      <c r="J602" t="str">
        <f t="shared" si="19"/>
        <v>iiif_url</v>
      </c>
    </row>
    <row r="603" spans="1:10" x14ac:dyDescent="0.2">
      <c r="A603" t="s">
        <v>953</v>
      </c>
      <c r="B603">
        <v>1128</v>
      </c>
      <c r="C603" t="s">
        <v>1167</v>
      </c>
      <c r="D603">
        <v>1280</v>
      </c>
      <c r="E603">
        <v>2151</v>
      </c>
      <c r="F603">
        <v>2678</v>
      </c>
      <c r="G603">
        <v>2744</v>
      </c>
      <c r="H603" t="s">
        <v>1168</v>
      </c>
      <c r="J603" t="str">
        <f t="shared" si="19"/>
        <v>iiif_url</v>
      </c>
    </row>
    <row r="604" spans="1:10" x14ac:dyDescent="0.2">
      <c r="A604" t="s">
        <v>953</v>
      </c>
      <c r="B604">
        <v>1128</v>
      </c>
      <c r="C604" t="s">
        <v>1169</v>
      </c>
      <c r="D604">
        <v>1282</v>
      </c>
      <c r="E604">
        <v>2156</v>
      </c>
      <c r="F604">
        <v>2729</v>
      </c>
      <c r="G604">
        <v>2793</v>
      </c>
      <c r="H604" t="s">
        <v>1170</v>
      </c>
      <c r="J604" t="str">
        <f t="shared" si="19"/>
        <v>iiif_url</v>
      </c>
    </row>
    <row r="605" spans="1:10" x14ac:dyDescent="0.2">
      <c r="A605" t="s">
        <v>953</v>
      </c>
      <c r="B605">
        <v>1128</v>
      </c>
      <c r="C605" t="s">
        <v>1171</v>
      </c>
      <c r="D605">
        <v>1281</v>
      </c>
      <c r="E605">
        <v>1681</v>
      </c>
      <c r="F605">
        <v>2777</v>
      </c>
      <c r="G605">
        <v>2837</v>
      </c>
      <c r="H605" t="s">
        <v>1172</v>
      </c>
      <c r="J605" t="str">
        <f t="shared" si="19"/>
        <v>iiif_url</v>
      </c>
    </row>
    <row r="606" spans="1:10" x14ac:dyDescent="0.2">
      <c r="A606" t="s">
        <v>953</v>
      </c>
      <c r="B606">
        <v>1128</v>
      </c>
      <c r="C606" t="s">
        <v>1173</v>
      </c>
      <c r="D606">
        <v>1324</v>
      </c>
      <c r="E606">
        <v>2150</v>
      </c>
      <c r="F606">
        <v>2827</v>
      </c>
      <c r="G606">
        <v>2886</v>
      </c>
      <c r="H606" t="s">
        <v>1174</v>
      </c>
      <c r="I606">
        <v>1</v>
      </c>
      <c r="J606" t="str">
        <f t="shared" si="19"/>
        <v>iiif_url</v>
      </c>
    </row>
    <row r="607" spans="1:10" x14ac:dyDescent="0.2">
      <c r="A607" t="s">
        <v>953</v>
      </c>
      <c r="B607">
        <v>1128</v>
      </c>
      <c r="C607" t="s">
        <v>1175</v>
      </c>
      <c r="D607">
        <v>1273</v>
      </c>
      <c r="E607">
        <v>2153</v>
      </c>
      <c r="F607">
        <v>2872</v>
      </c>
      <c r="G607">
        <v>2935</v>
      </c>
      <c r="H607" t="s">
        <v>1176</v>
      </c>
      <c r="J607" t="str">
        <f t="shared" si="19"/>
        <v>iiif_url</v>
      </c>
    </row>
    <row r="608" spans="1:10" x14ac:dyDescent="0.2">
      <c r="A608" t="s">
        <v>953</v>
      </c>
      <c r="B608">
        <v>1128</v>
      </c>
      <c r="C608" t="s">
        <v>1177</v>
      </c>
      <c r="D608">
        <v>1275</v>
      </c>
      <c r="E608">
        <v>2151</v>
      </c>
      <c r="F608">
        <v>2921</v>
      </c>
      <c r="G608">
        <v>2983</v>
      </c>
      <c r="H608" t="s">
        <v>1178</v>
      </c>
      <c r="J608" t="str">
        <f t="shared" si="19"/>
        <v>iiif_url</v>
      </c>
    </row>
    <row r="609" spans="1:10" x14ac:dyDescent="0.2">
      <c r="A609" t="s">
        <v>953</v>
      </c>
      <c r="B609">
        <v>1128</v>
      </c>
      <c r="C609" t="s">
        <v>1179</v>
      </c>
      <c r="D609">
        <v>1278</v>
      </c>
      <c r="E609">
        <v>2157</v>
      </c>
      <c r="F609">
        <v>2969</v>
      </c>
      <c r="G609">
        <v>3031</v>
      </c>
      <c r="H609" t="s">
        <v>1180</v>
      </c>
      <c r="J609" t="str">
        <f t="shared" si="19"/>
        <v>iiif_url</v>
      </c>
    </row>
    <row r="610" spans="1:10" x14ac:dyDescent="0.2">
      <c r="A610" t="s">
        <v>953</v>
      </c>
      <c r="B610">
        <v>1128</v>
      </c>
      <c r="C610" t="s">
        <v>1181</v>
      </c>
      <c r="D610">
        <v>1273</v>
      </c>
      <c r="E610">
        <v>2159</v>
      </c>
      <c r="F610">
        <v>3018</v>
      </c>
      <c r="G610">
        <v>3079</v>
      </c>
      <c r="H610" t="s">
        <v>1182</v>
      </c>
      <c r="J610" t="str">
        <f t="shared" si="19"/>
        <v>iiif_url</v>
      </c>
    </row>
    <row r="611" spans="1:10" x14ac:dyDescent="0.2">
      <c r="A611" t="s">
        <v>953</v>
      </c>
      <c r="B611">
        <v>1128</v>
      </c>
      <c r="C611" t="s">
        <v>1183</v>
      </c>
      <c r="D611">
        <v>1274</v>
      </c>
      <c r="E611">
        <v>2156</v>
      </c>
      <c r="F611">
        <v>3067</v>
      </c>
      <c r="G611">
        <v>3129</v>
      </c>
      <c r="H611" t="s">
        <v>1184</v>
      </c>
      <c r="J611" t="str">
        <f t="shared" si="19"/>
        <v>iiif_url</v>
      </c>
    </row>
    <row r="612" spans="1:10" x14ac:dyDescent="0.2">
      <c r="A612" t="s">
        <v>953</v>
      </c>
      <c r="B612">
        <v>1128</v>
      </c>
      <c r="C612" t="s">
        <v>1185</v>
      </c>
      <c r="D612">
        <v>1267</v>
      </c>
      <c r="E612">
        <v>2162</v>
      </c>
      <c r="F612">
        <v>3116</v>
      </c>
      <c r="G612">
        <v>3176</v>
      </c>
      <c r="H612" t="s">
        <v>1186</v>
      </c>
      <c r="J612" t="str">
        <f t="shared" si="19"/>
        <v>iiif_url</v>
      </c>
    </row>
    <row r="613" spans="1:10" x14ac:dyDescent="0.2">
      <c r="A613" t="s">
        <v>953</v>
      </c>
      <c r="B613">
        <v>1128</v>
      </c>
      <c r="C613" t="s">
        <v>1187</v>
      </c>
      <c r="D613">
        <v>1267</v>
      </c>
      <c r="E613">
        <v>2161</v>
      </c>
      <c r="F613">
        <v>3165</v>
      </c>
      <c r="G613">
        <v>3225</v>
      </c>
      <c r="H613" t="s">
        <v>1188</v>
      </c>
      <c r="J613" t="str">
        <f t="shared" si="19"/>
        <v>iiif_url</v>
      </c>
    </row>
    <row r="614" spans="1:10" x14ac:dyDescent="0.2">
      <c r="A614" t="s">
        <v>953</v>
      </c>
      <c r="B614">
        <v>1128</v>
      </c>
      <c r="C614" t="s">
        <v>1189</v>
      </c>
      <c r="D614">
        <v>1271</v>
      </c>
      <c r="E614">
        <v>2161</v>
      </c>
      <c r="F614">
        <v>3213</v>
      </c>
      <c r="G614">
        <v>3272</v>
      </c>
      <c r="H614" t="s">
        <v>1190</v>
      </c>
      <c r="J614" t="str">
        <f t="shared" si="19"/>
        <v>iiif_url</v>
      </c>
    </row>
    <row r="616" spans="1:10" x14ac:dyDescent="0.2">
      <c r="A616" t="s">
        <v>953</v>
      </c>
      <c r="B616">
        <v>1129</v>
      </c>
      <c r="C616" t="s">
        <v>1191</v>
      </c>
      <c r="D616">
        <v>2409</v>
      </c>
      <c r="E616">
        <v>3264</v>
      </c>
      <c r="F616">
        <v>361</v>
      </c>
      <c r="G616">
        <v>417</v>
      </c>
      <c r="H616" t="s">
        <v>1192</v>
      </c>
      <c r="J616" t="str">
        <f t="shared" ref="J616:J647" si="20">HYPERLINK("https://images.diginfra.net/iiif/NL-HaNA_1.01.02/3763/NL-HaNA_1.01.02_3763_0565.jpg/2309,190,2065,3201/full/0/default.jpg", "iiif_url")</f>
        <v>iiif_url</v>
      </c>
    </row>
    <row r="617" spans="1:10" x14ac:dyDescent="0.2">
      <c r="A617" t="s">
        <v>953</v>
      </c>
      <c r="B617">
        <v>1129</v>
      </c>
      <c r="C617" t="s">
        <v>1193</v>
      </c>
      <c r="D617">
        <v>2409</v>
      </c>
      <c r="E617">
        <v>3285</v>
      </c>
      <c r="F617">
        <v>412</v>
      </c>
      <c r="G617">
        <v>467</v>
      </c>
      <c r="H617" t="s">
        <v>1194</v>
      </c>
      <c r="J617" t="str">
        <f t="shared" si="20"/>
        <v>iiif_url</v>
      </c>
    </row>
    <row r="618" spans="1:10" x14ac:dyDescent="0.2">
      <c r="A618" t="s">
        <v>953</v>
      </c>
      <c r="B618">
        <v>1129</v>
      </c>
      <c r="C618" t="s">
        <v>1195</v>
      </c>
      <c r="D618">
        <v>2409</v>
      </c>
      <c r="E618">
        <v>3285</v>
      </c>
      <c r="F618">
        <v>459</v>
      </c>
      <c r="G618">
        <v>515</v>
      </c>
      <c r="H618" t="s">
        <v>1196</v>
      </c>
      <c r="J618" t="str">
        <f t="shared" si="20"/>
        <v>iiif_url</v>
      </c>
    </row>
    <row r="619" spans="1:10" x14ac:dyDescent="0.2">
      <c r="A619" t="s">
        <v>953</v>
      </c>
      <c r="B619">
        <v>1129</v>
      </c>
      <c r="C619" t="s">
        <v>1197</v>
      </c>
      <c r="D619">
        <v>2412</v>
      </c>
      <c r="E619">
        <v>3279</v>
      </c>
      <c r="F619">
        <v>504</v>
      </c>
      <c r="G619">
        <v>561</v>
      </c>
      <c r="H619" t="s">
        <v>1198</v>
      </c>
      <c r="J619" t="str">
        <f t="shared" si="20"/>
        <v>iiif_url</v>
      </c>
    </row>
    <row r="620" spans="1:10" x14ac:dyDescent="0.2">
      <c r="A620" t="s">
        <v>953</v>
      </c>
      <c r="B620">
        <v>1129</v>
      </c>
      <c r="C620" t="s">
        <v>1199</v>
      </c>
      <c r="D620">
        <v>2411</v>
      </c>
      <c r="E620">
        <v>3279</v>
      </c>
      <c r="F620">
        <v>554</v>
      </c>
      <c r="G620">
        <v>610</v>
      </c>
      <c r="H620" t="s">
        <v>1200</v>
      </c>
      <c r="J620" t="str">
        <f t="shared" si="20"/>
        <v>iiif_url</v>
      </c>
    </row>
    <row r="621" spans="1:10" x14ac:dyDescent="0.2">
      <c r="A621" t="s">
        <v>953</v>
      </c>
      <c r="B621">
        <v>1129</v>
      </c>
      <c r="C621" t="s">
        <v>1201</v>
      </c>
      <c r="D621">
        <v>2411</v>
      </c>
      <c r="E621">
        <v>3288</v>
      </c>
      <c r="F621">
        <v>603</v>
      </c>
      <c r="G621">
        <v>659</v>
      </c>
      <c r="H621" t="s">
        <v>1202</v>
      </c>
      <c r="J621" t="str">
        <f t="shared" si="20"/>
        <v>iiif_url</v>
      </c>
    </row>
    <row r="622" spans="1:10" x14ac:dyDescent="0.2">
      <c r="A622" t="s">
        <v>953</v>
      </c>
      <c r="B622">
        <v>1129</v>
      </c>
      <c r="C622" t="s">
        <v>1203</v>
      </c>
      <c r="D622">
        <v>2412</v>
      </c>
      <c r="E622">
        <v>3288</v>
      </c>
      <c r="F622">
        <v>650</v>
      </c>
      <c r="G622">
        <v>707</v>
      </c>
      <c r="H622" t="s">
        <v>1204</v>
      </c>
      <c r="J622" t="str">
        <f t="shared" si="20"/>
        <v>iiif_url</v>
      </c>
    </row>
    <row r="623" spans="1:10" x14ac:dyDescent="0.2">
      <c r="A623" t="s">
        <v>953</v>
      </c>
      <c r="B623">
        <v>1129</v>
      </c>
      <c r="C623" t="s">
        <v>1205</v>
      </c>
      <c r="D623">
        <v>2414</v>
      </c>
      <c r="E623">
        <v>3291</v>
      </c>
      <c r="F623">
        <v>699</v>
      </c>
      <c r="G623">
        <v>756</v>
      </c>
      <c r="H623" t="s">
        <v>1206</v>
      </c>
      <c r="J623" t="str">
        <f t="shared" si="20"/>
        <v>iiif_url</v>
      </c>
    </row>
    <row r="624" spans="1:10" x14ac:dyDescent="0.2">
      <c r="A624" t="s">
        <v>953</v>
      </c>
      <c r="B624">
        <v>1129</v>
      </c>
      <c r="C624" t="s">
        <v>1207</v>
      </c>
      <c r="D624">
        <v>2415</v>
      </c>
      <c r="E624">
        <v>3284</v>
      </c>
      <c r="F624">
        <v>746</v>
      </c>
      <c r="G624">
        <v>802</v>
      </c>
      <c r="H624" t="s">
        <v>1208</v>
      </c>
      <c r="J624" t="str">
        <f t="shared" si="20"/>
        <v>iiif_url</v>
      </c>
    </row>
    <row r="625" spans="1:10" x14ac:dyDescent="0.2">
      <c r="A625" t="s">
        <v>953</v>
      </c>
      <c r="B625">
        <v>1129</v>
      </c>
      <c r="C625" t="s">
        <v>1209</v>
      </c>
      <c r="D625">
        <v>2417</v>
      </c>
      <c r="E625">
        <v>3282</v>
      </c>
      <c r="F625">
        <v>797</v>
      </c>
      <c r="G625">
        <v>853</v>
      </c>
      <c r="H625" t="s">
        <v>1210</v>
      </c>
      <c r="J625" t="str">
        <f t="shared" si="20"/>
        <v>iiif_url</v>
      </c>
    </row>
    <row r="626" spans="1:10" x14ac:dyDescent="0.2">
      <c r="A626" t="s">
        <v>953</v>
      </c>
      <c r="B626">
        <v>1129</v>
      </c>
      <c r="C626" t="s">
        <v>1211</v>
      </c>
      <c r="D626">
        <v>2418</v>
      </c>
      <c r="E626">
        <v>3290</v>
      </c>
      <c r="F626">
        <v>845</v>
      </c>
      <c r="G626">
        <v>903</v>
      </c>
      <c r="H626" t="s">
        <v>1212</v>
      </c>
      <c r="J626" t="str">
        <f t="shared" si="20"/>
        <v>iiif_url</v>
      </c>
    </row>
    <row r="627" spans="1:10" x14ac:dyDescent="0.2">
      <c r="A627" t="s">
        <v>953</v>
      </c>
      <c r="B627">
        <v>1129</v>
      </c>
      <c r="C627" t="s">
        <v>1213</v>
      </c>
      <c r="D627">
        <v>2415</v>
      </c>
      <c r="E627">
        <v>3281</v>
      </c>
      <c r="F627">
        <v>891</v>
      </c>
      <c r="G627">
        <v>945</v>
      </c>
      <c r="H627" t="s">
        <v>1214</v>
      </c>
      <c r="J627" t="str">
        <f t="shared" si="20"/>
        <v>iiif_url</v>
      </c>
    </row>
    <row r="628" spans="1:10" x14ac:dyDescent="0.2">
      <c r="A628" t="s">
        <v>953</v>
      </c>
      <c r="B628">
        <v>1129</v>
      </c>
      <c r="C628" t="s">
        <v>1215</v>
      </c>
      <c r="D628">
        <v>2417</v>
      </c>
      <c r="E628">
        <v>3285</v>
      </c>
      <c r="F628">
        <v>940</v>
      </c>
      <c r="G628">
        <v>996</v>
      </c>
      <c r="H628" t="s">
        <v>1216</v>
      </c>
      <c r="J628" t="str">
        <f t="shared" si="20"/>
        <v>iiif_url</v>
      </c>
    </row>
    <row r="629" spans="1:10" x14ac:dyDescent="0.2">
      <c r="A629" t="s">
        <v>953</v>
      </c>
      <c r="B629">
        <v>1129</v>
      </c>
      <c r="C629" t="s">
        <v>1217</v>
      </c>
      <c r="D629">
        <v>2417</v>
      </c>
      <c r="E629">
        <v>3284</v>
      </c>
      <c r="F629">
        <v>990</v>
      </c>
      <c r="G629">
        <v>1048</v>
      </c>
      <c r="H629" t="s">
        <v>1218</v>
      </c>
      <c r="J629" t="str">
        <f t="shared" si="20"/>
        <v>iiif_url</v>
      </c>
    </row>
    <row r="630" spans="1:10" x14ac:dyDescent="0.2">
      <c r="A630" t="s">
        <v>953</v>
      </c>
      <c r="B630">
        <v>1129</v>
      </c>
      <c r="C630" t="s">
        <v>1219</v>
      </c>
      <c r="D630">
        <v>2415</v>
      </c>
      <c r="E630">
        <v>3280</v>
      </c>
      <c r="F630">
        <v>1036</v>
      </c>
      <c r="G630">
        <v>1092</v>
      </c>
      <c r="H630" t="s">
        <v>1220</v>
      </c>
      <c r="J630" t="str">
        <f t="shared" si="20"/>
        <v>iiif_url</v>
      </c>
    </row>
    <row r="631" spans="1:10" x14ac:dyDescent="0.2">
      <c r="A631" t="s">
        <v>953</v>
      </c>
      <c r="B631">
        <v>1129</v>
      </c>
      <c r="C631" t="s">
        <v>1221</v>
      </c>
      <c r="D631">
        <v>2415</v>
      </c>
      <c r="E631">
        <v>3281</v>
      </c>
      <c r="F631">
        <v>1086</v>
      </c>
      <c r="G631">
        <v>1142</v>
      </c>
      <c r="H631" t="s">
        <v>1222</v>
      </c>
      <c r="J631" t="str">
        <f t="shared" si="20"/>
        <v>iiif_url</v>
      </c>
    </row>
    <row r="632" spans="1:10" x14ac:dyDescent="0.2">
      <c r="A632" t="s">
        <v>953</v>
      </c>
      <c r="B632">
        <v>1129</v>
      </c>
      <c r="C632" t="s">
        <v>1223</v>
      </c>
      <c r="D632">
        <v>2414</v>
      </c>
      <c r="E632">
        <v>3286</v>
      </c>
      <c r="F632">
        <v>1136</v>
      </c>
      <c r="G632">
        <v>1192</v>
      </c>
      <c r="H632" t="s">
        <v>1224</v>
      </c>
      <c r="J632" t="str">
        <f t="shared" si="20"/>
        <v>iiif_url</v>
      </c>
    </row>
    <row r="633" spans="1:10" x14ac:dyDescent="0.2">
      <c r="A633" t="s">
        <v>953</v>
      </c>
      <c r="B633">
        <v>1129</v>
      </c>
      <c r="C633" t="s">
        <v>1225</v>
      </c>
      <c r="D633">
        <v>2416</v>
      </c>
      <c r="E633">
        <v>3287</v>
      </c>
      <c r="F633">
        <v>1184</v>
      </c>
      <c r="G633">
        <v>1238</v>
      </c>
      <c r="H633" t="s">
        <v>1226</v>
      </c>
      <c r="J633" t="str">
        <f t="shared" si="20"/>
        <v>iiif_url</v>
      </c>
    </row>
    <row r="634" spans="1:10" x14ac:dyDescent="0.2">
      <c r="A634" t="s">
        <v>953</v>
      </c>
      <c r="B634">
        <v>1129</v>
      </c>
      <c r="C634" t="s">
        <v>1227</v>
      </c>
      <c r="D634">
        <v>2415</v>
      </c>
      <c r="E634">
        <v>3289</v>
      </c>
      <c r="F634">
        <v>1233</v>
      </c>
      <c r="G634">
        <v>1290</v>
      </c>
      <c r="H634" t="s">
        <v>1228</v>
      </c>
      <c r="J634" t="str">
        <f t="shared" si="20"/>
        <v>iiif_url</v>
      </c>
    </row>
    <row r="635" spans="1:10" x14ac:dyDescent="0.2">
      <c r="A635" t="s">
        <v>953</v>
      </c>
      <c r="B635">
        <v>1129</v>
      </c>
      <c r="C635" t="s">
        <v>1229</v>
      </c>
      <c r="D635">
        <v>2415</v>
      </c>
      <c r="E635">
        <v>3288</v>
      </c>
      <c r="F635">
        <v>1282</v>
      </c>
      <c r="G635">
        <v>1339</v>
      </c>
      <c r="H635" t="s">
        <v>1230</v>
      </c>
      <c r="J635" t="str">
        <f t="shared" si="20"/>
        <v>iiif_url</v>
      </c>
    </row>
    <row r="636" spans="1:10" x14ac:dyDescent="0.2">
      <c r="A636" t="s">
        <v>953</v>
      </c>
      <c r="B636">
        <v>1129</v>
      </c>
      <c r="C636" t="s">
        <v>1231</v>
      </c>
      <c r="D636">
        <v>2414</v>
      </c>
      <c r="E636">
        <v>3291</v>
      </c>
      <c r="F636">
        <v>1329</v>
      </c>
      <c r="G636">
        <v>1386</v>
      </c>
      <c r="H636" t="s">
        <v>1232</v>
      </c>
      <c r="J636" t="str">
        <f t="shared" si="20"/>
        <v>iiif_url</v>
      </c>
    </row>
    <row r="637" spans="1:10" x14ac:dyDescent="0.2">
      <c r="A637" t="s">
        <v>953</v>
      </c>
      <c r="B637">
        <v>1129</v>
      </c>
      <c r="C637" t="s">
        <v>1233</v>
      </c>
      <c r="D637">
        <v>2416</v>
      </c>
      <c r="E637">
        <v>3291</v>
      </c>
      <c r="F637">
        <v>1377</v>
      </c>
      <c r="G637">
        <v>1435</v>
      </c>
      <c r="H637" t="s">
        <v>1234</v>
      </c>
      <c r="J637" t="str">
        <f t="shared" si="20"/>
        <v>iiif_url</v>
      </c>
    </row>
    <row r="638" spans="1:10" x14ac:dyDescent="0.2">
      <c r="A638" t="s">
        <v>953</v>
      </c>
      <c r="B638">
        <v>1129</v>
      </c>
      <c r="C638" t="s">
        <v>1235</v>
      </c>
      <c r="D638">
        <v>2414</v>
      </c>
      <c r="E638">
        <v>3289</v>
      </c>
      <c r="F638">
        <v>1425</v>
      </c>
      <c r="G638">
        <v>1482</v>
      </c>
      <c r="H638" t="s">
        <v>1236</v>
      </c>
      <c r="J638" t="str">
        <f t="shared" si="20"/>
        <v>iiif_url</v>
      </c>
    </row>
    <row r="639" spans="1:10" x14ac:dyDescent="0.2">
      <c r="A639" t="s">
        <v>953</v>
      </c>
      <c r="B639">
        <v>1129</v>
      </c>
      <c r="C639" t="s">
        <v>1237</v>
      </c>
      <c r="D639">
        <v>2415</v>
      </c>
      <c r="E639">
        <v>3292</v>
      </c>
      <c r="F639">
        <v>1474</v>
      </c>
      <c r="G639">
        <v>1531</v>
      </c>
      <c r="H639" t="s">
        <v>1238</v>
      </c>
      <c r="J639" t="str">
        <f t="shared" si="20"/>
        <v>iiif_url</v>
      </c>
    </row>
    <row r="640" spans="1:10" x14ac:dyDescent="0.2">
      <c r="A640" t="s">
        <v>953</v>
      </c>
      <c r="B640">
        <v>1129</v>
      </c>
      <c r="C640" t="s">
        <v>1239</v>
      </c>
      <c r="D640">
        <v>2414</v>
      </c>
      <c r="E640">
        <v>3290</v>
      </c>
      <c r="F640">
        <v>1522</v>
      </c>
      <c r="G640">
        <v>1580</v>
      </c>
      <c r="H640" t="s">
        <v>1240</v>
      </c>
      <c r="J640" t="str">
        <f t="shared" si="20"/>
        <v>iiif_url</v>
      </c>
    </row>
    <row r="641" spans="1:10" x14ac:dyDescent="0.2">
      <c r="A641" t="s">
        <v>953</v>
      </c>
      <c r="B641">
        <v>1129</v>
      </c>
      <c r="C641" t="s">
        <v>1241</v>
      </c>
      <c r="D641">
        <v>2415</v>
      </c>
      <c r="E641">
        <v>3286</v>
      </c>
      <c r="F641">
        <v>1569</v>
      </c>
      <c r="G641">
        <v>1626</v>
      </c>
      <c r="H641" t="s">
        <v>1242</v>
      </c>
      <c r="J641" t="str">
        <f t="shared" si="20"/>
        <v>iiif_url</v>
      </c>
    </row>
    <row r="642" spans="1:10" x14ac:dyDescent="0.2">
      <c r="A642" t="s">
        <v>953</v>
      </c>
      <c r="B642">
        <v>1129</v>
      </c>
      <c r="C642" t="s">
        <v>1243</v>
      </c>
      <c r="D642">
        <v>2415</v>
      </c>
      <c r="E642">
        <v>3288</v>
      </c>
      <c r="F642">
        <v>1618</v>
      </c>
      <c r="G642">
        <v>1676</v>
      </c>
      <c r="H642" t="s">
        <v>1244</v>
      </c>
      <c r="J642" t="str">
        <f t="shared" si="20"/>
        <v>iiif_url</v>
      </c>
    </row>
    <row r="643" spans="1:10" x14ac:dyDescent="0.2">
      <c r="A643" t="s">
        <v>953</v>
      </c>
      <c r="B643">
        <v>1129</v>
      </c>
      <c r="C643" t="s">
        <v>1245</v>
      </c>
      <c r="D643">
        <v>2418</v>
      </c>
      <c r="E643">
        <v>3288</v>
      </c>
      <c r="F643">
        <v>1668</v>
      </c>
      <c r="G643">
        <v>1725</v>
      </c>
      <c r="H643" t="s">
        <v>1246</v>
      </c>
      <c r="J643" t="str">
        <f t="shared" si="20"/>
        <v>iiif_url</v>
      </c>
    </row>
    <row r="644" spans="1:10" x14ac:dyDescent="0.2">
      <c r="A644" t="s">
        <v>953</v>
      </c>
      <c r="B644">
        <v>1129</v>
      </c>
      <c r="C644" t="s">
        <v>1247</v>
      </c>
      <c r="D644">
        <v>2417</v>
      </c>
      <c r="E644">
        <v>3285</v>
      </c>
      <c r="F644">
        <v>1713</v>
      </c>
      <c r="G644">
        <v>1770</v>
      </c>
      <c r="H644" t="s">
        <v>1248</v>
      </c>
      <c r="J644" t="str">
        <f t="shared" si="20"/>
        <v>iiif_url</v>
      </c>
    </row>
    <row r="645" spans="1:10" x14ac:dyDescent="0.2">
      <c r="A645" t="s">
        <v>953</v>
      </c>
      <c r="B645">
        <v>1129</v>
      </c>
      <c r="C645" t="s">
        <v>1249</v>
      </c>
      <c r="D645">
        <v>2418</v>
      </c>
      <c r="E645">
        <v>3290</v>
      </c>
      <c r="F645">
        <v>1760</v>
      </c>
      <c r="G645">
        <v>1817</v>
      </c>
      <c r="H645" t="s">
        <v>1250</v>
      </c>
      <c r="J645" t="str">
        <f t="shared" si="20"/>
        <v>iiif_url</v>
      </c>
    </row>
    <row r="646" spans="1:10" x14ac:dyDescent="0.2">
      <c r="A646" t="s">
        <v>953</v>
      </c>
      <c r="B646">
        <v>1129</v>
      </c>
      <c r="C646" t="s">
        <v>1251</v>
      </c>
      <c r="D646">
        <v>2420</v>
      </c>
      <c r="E646">
        <v>3288</v>
      </c>
      <c r="F646">
        <v>1812</v>
      </c>
      <c r="G646">
        <v>1870</v>
      </c>
      <c r="H646" t="s">
        <v>1252</v>
      </c>
      <c r="J646" t="str">
        <f t="shared" si="20"/>
        <v>iiif_url</v>
      </c>
    </row>
    <row r="647" spans="1:10" x14ac:dyDescent="0.2">
      <c r="A647" t="s">
        <v>953</v>
      </c>
      <c r="B647">
        <v>1129</v>
      </c>
      <c r="C647" t="s">
        <v>1253</v>
      </c>
      <c r="D647">
        <v>2421</v>
      </c>
      <c r="E647">
        <v>3289</v>
      </c>
      <c r="F647">
        <v>1857</v>
      </c>
      <c r="G647">
        <v>1916</v>
      </c>
      <c r="H647" t="s">
        <v>1254</v>
      </c>
      <c r="J647" t="str">
        <f t="shared" si="20"/>
        <v>iiif_url</v>
      </c>
    </row>
    <row r="648" spans="1:10" x14ac:dyDescent="0.2">
      <c r="A648" t="s">
        <v>953</v>
      </c>
      <c r="B648">
        <v>1129</v>
      </c>
      <c r="C648" t="s">
        <v>1255</v>
      </c>
      <c r="D648">
        <v>2420</v>
      </c>
      <c r="E648">
        <v>3296</v>
      </c>
      <c r="F648">
        <v>1904</v>
      </c>
      <c r="G648">
        <v>1963</v>
      </c>
      <c r="H648" t="s">
        <v>1256</v>
      </c>
      <c r="J648" t="str">
        <f t="shared" ref="J648:J679" si="21">HYPERLINK("https://images.diginfra.net/iiif/NL-HaNA_1.01.02/3763/NL-HaNA_1.01.02_3763_0565.jpg/2309,190,2065,3201/full/0/default.jpg", "iiif_url")</f>
        <v>iiif_url</v>
      </c>
    </row>
    <row r="649" spans="1:10" x14ac:dyDescent="0.2">
      <c r="A649" t="s">
        <v>953</v>
      </c>
      <c r="B649">
        <v>1129</v>
      </c>
      <c r="C649" t="s">
        <v>1257</v>
      </c>
      <c r="D649">
        <v>2419</v>
      </c>
      <c r="E649">
        <v>3295</v>
      </c>
      <c r="F649">
        <v>1952</v>
      </c>
      <c r="G649">
        <v>2010</v>
      </c>
      <c r="H649" t="s">
        <v>1258</v>
      </c>
      <c r="J649" t="str">
        <f t="shared" si="21"/>
        <v>iiif_url</v>
      </c>
    </row>
    <row r="650" spans="1:10" x14ac:dyDescent="0.2">
      <c r="A650" t="s">
        <v>953</v>
      </c>
      <c r="B650">
        <v>1129</v>
      </c>
      <c r="C650" t="s">
        <v>1259</v>
      </c>
      <c r="D650">
        <v>2415</v>
      </c>
      <c r="E650">
        <v>3292</v>
      </c>
      <c r="F650">
        <v>2003</v>
      </c>
      <c r="G650">
        <v>2064</v>
      </c>
      <c r="H650" t="s">
        <v>1260</v>
      </c>
      <c r="J650" t="str">
        <f t="shared" si="21"/>
        <v>iiif_url</v>
      </c>
    </row>
    <row r="651" spans="1:10" x14ac:dyDescent="0.2">
      <c r="A651" t="s">
        <v>953</v>
      </c>
      <c r="B651">
        <v>1129</v>
      </c>
      <c r="C651" t="s">
        <v>1261</v>
      </c>
      <c r="D651">
        <v>2418</v>
      </c>
      <c r="E651">
        <v>3294</v>
      </c>
      <c r="F651">
        <v>2050</v>
      </c>
      <c r="G651">
        <v>2108</v>
      </c>
      <c r="H651" t="s">
        <v>1262</v>
      </c>
      <c r="J651" t="str">
        <f t="shared" si="21"/>
        <v>iiif_url</v>
      </c>
    </row>
    <row r="652" spans="1:10" x14ac:dyDescent="0.2">
      <c r="A652" t="s">
        <v>953</v>
      </c>
      <c r="B652">
        <v>1129</v>
      </c>
      <c r="C652" t="s">
        <v>1263</v>
      </c>
      <c r="D652">
        <v>2415</v>
      </c>
      <c r="E652">
        <v>3287</v>
      </c>
      <c r="F652">
        <v>2097</v>
      </c>
      <c r="G652">
        <v>2155</v>
      </c>
      <c r="H652" t="s">
        <v>1264</v>
      </c>
      <c r="J652" t="str">
        <f t="shared" si="21"/>
        <v>iiif_url</v>
      </c>
    </row>
    <row r="653" spans="1:10" x14ac:dyDescent="0.2">
      <c r="A653" t="s">
        <v>953</v>
      </c>
      <c r="B653">
        <v>1129</v>
      </c>
      <c r="C653" t="s">
        <v>1265</v>
      </c>
      <c r="D653">
        <v>2418</v>
      </c>
      <c r="E653">
        <v>3291</v>
      </c>
      <c r="F653">
        <v>2146</v>
      </c>
      <c r="G653">
        <v>2204</v>
      </c>
      <c r="H653" t="s">
        <v>1266</v>
      </c>
      <c r="J653" t="str">
        <f t="shared" si="21"/>
        <v>iiif_url</v>
      </c>
    </row>
    <row r="654" spans="1:10" x14ac:dyDescent="0.2">
      <c r="A654" t="s">
        <v>953</v>
      </c>
      <c r="B654">
        <v>1129</v>
      </c>
      <c r="C654" t="s">
        <v>1267</v>
      </c>
      <c r="D654">
        <v>2416</v>
      </c>
      <c r="E654">
        <v>3291</v>
      </c>
      <c r="F654">
        <v>2196</v>
      </c>
      <c r="G654">
        <v>2256</v>
      </c>
      <c r="H654" t="s">
        <v>1268</v>
      </c>
      <c r="J654" t="str">
        <f t="shared" si="21"/>
        <v>iiif_url</v>
      </c>
    </row>
    <row r="655" spans="1:10" x14ac:dyDescent="0.2">
      <c r="A655" t="s">
        <v>953</v>
      </c>
      <c r="B655">
        <v>1129</v>
      </c>
      <c r="C655" t="s">
        <v>1269</v>
      </c>
      <c r="D655">
        <v>2415</v>
      </c>
      <c r="E655">
        <v>3289</v>
      </c>
      <c r="F655">
        <v>2243</v>
      </c>
      <c r="G655">
        <v>2302</v>
      </c>
      <c r="H655" t="s">
        <v>1270</v>
      </c>
      <c r="J655" t="str">
        <f t="shared" si="21"/>
        <v>iiif_url</v>
      </c>
    </row>
    <row r="656" spans="1:10" x14ac:dyDescent="0.2">
      <c r="A656" t="s">
        <v>953</v>
      </c>
      <c r="B656">
        <v>1129</v>
      </c>
      <c r="C656" t="s">
        <v>1271</v>
      </c>
      <c r="D656">
        <v>2419</v>
      </c>
      <c r="E656">
        <v>3291</v>
      </c>
      <c r="F656">
        <v>2292</v>
      </c>
      <c r="G656">
        <v>2351</v>
      </c>
      <c r="H656" t="s">
        <v>1272</v>
      </c>
      <c r="J656" t="str">
        <f t="shared" si="21"/>
        <v>iiif_url</v>
      </c>
    </row>
    <row r="657" spans="1:10" x14ac:dyDescent="0.2">
      <c r="A657" t="s">
        <v>953</v>
      </c>
      <c r="B657">
        <v>1129</v>
      </c>
      <c r="C657" t="s">
        <v>1273</v>
      </c>
      <c r="D657">
        <v>2419</v>
      </c>
      <c r="E657">
        <v>3287</v>
      </c>
      <c r="F657">
        <v>2342</v>
      </c>
      <c r="G657">
        <v>2401</v>
      </c>
      <c r="H657" t="s">
        <v>1274</v>
      </c>
      <c r="J657" t="str">
        <f t="shared" si="21"/>
        <v>iiif_url</v>
      </c>
    </row>
    <row r="658" spans="1:10" x14ac:dyDescent="0.2">
      <c r="A658" t="s">
        <v>953</v>
      </c>
      <c r="B658">
        <v>1129</v>
      </c>
      <c r="C658" t="s">
        <v>1275</v>
      </c>
      <c r="D658">
        <v>2421</v>
      </c>
      <c r="E658">
        <v>3288</v>
      </c>
      <c r="F658">
        <v>2390</v>
      </c>
      <c r="G658">
        <v>2448</v>
      </c>
      <c r="H658" t="s">
        <v>1276</v>
      </c>
      <c r="J658" t="str">
        <f t="shared" si="21"/>
        <v>iiif_url</v>
      </c>
    </row>
    <row r="659" spans="1:10" x14ac:dyDescent="0.2">
      <c r="A659" t="s">
        <v>953</v>
      </c>
      <c r="B659">
        <v>1129</v>
      </c>
      <c r="C659" t="s">
        <v>1277</v>
      </c>
      <c r="D659">
        <v>2423</v>
      </c>
      <c r="E659">
        <v>3294</v>
      </c>
      <c r="F659">
        <v>2438</v>
      </c>
      <c r="G659">
        <v>2497</v>
      </c>
      <c r="H659" t="s">
        <v>1278</v>
      </c>
      <c r="J659" t="str">
        <f t="shared" si="21"/>
        <v>iiif_url</v>
      </c>
    </row>
    <row r="660" spans="1:10" x14ac:dyDescent="0.2">
      <c r="A660" t="s">
        <v>953</v>
      </c>
      <c r="B660">
        <v>1129</v>
      </c>
      <c r="C660" t="s">
        <v>1279</v>
      </c>
      <c r="D660">
        <v>2423</v>
      </c>
      <c r="E660">
        <v>3290</v>
      </c>
      <c r="F660">
        <v>2484</v>
      </c>
      <c r="G660">
        <v>2543</v>
      </c>
      <c r="H660" t="s">
        <v>1280</v>
      </c>
      <c r="J660" t="str">
        <f t="shared" si="21"/>
        <v>iiif_url</v>
      </c>
    </row>
    <row r="661" spans="1:10" x14ac:dyDescent="0.2">
      <c r="A661" t="s">
        <v>953</v>
      </c>
      <c r="B661">
        <v>1129</v>
      </c>
      <c r="C661" t="s">
        <v>1281</v>
      </c>
      <c r="D661">
        <v>2424</v>
      </c>
      <c r="E661">
        <v>3282</v>
      </c>
      <c r="F661">
        <v>2533</v>
      </c>
      <c r="G661">
        <v>2590</v>
      </c>
      <c r="H661" t="s">
        <v>1282</v>
      </c>
      <c r="J661" t="str">
        <f t="shared" si="21"/>
        <v>iiif_url</v>
      </c>
    </row>
    <row r="662" spans="1:10" x14ac:dyDescent="0.2">
      <c r="A662" t="s">
        <v>953</v>
      </c>
      <c r="B662">
        <v>1129</v>
      </c>
      <c r="C662" t="s">
        <v>1283</v>
      </c>
      <c r="D662">
        <v>2425</v>
      </c>
      <c r="E662">
        <v>3299</v>
      </c>
      <c r="F662">
        <v>2581</v>
      </c>
      <c r="G662">
        <v>2640</v>
      </c>
      <c r="H662" t="s">
        <v>1284</v>
      </c>
      <c r="J662" t="str">
        <f t="shared" si="21"/>
        <v>iiif_url</v>
      </c>
    </row>
    <row r="663" spans="1:10" x14ac:dyDescent="0.2">
      <c r="A663" t="s">
        <v>953</v>
      </c>
      <c r="B663">
        <v>1129</v>
      </c>
      <c r="C663" t="s">
        <v>1285</v>
      </c>
      <c r="D663">
        <v>2426</v>
      </c>
      <c r="E663">
        <v>3300</v>
      </c>
      <c r="F663">
        <v>2628</v>
      </c>
      <c r="G663">
        <v>2686</v>
      </c>
      <c r="H663" t="s">
        <v>1286</v>
      </c>
      <c r="J663" t="str">
        <f t="shared" si="21"/>
        <v>iiif_url</v>
      </c>
    </row>
    <row r="664" spans="1:10" x14ac:dyDescent="0.2">
      <c r="A664" t="s">
        <v>953</v>
      </c>
      <c r="B664">
        <v>1129</v>
      </c>
      <c r="C664" t="s">
        <v>1287</v>
      </c>
      <c r="D664">
        <v>2423</v>
      </c>
      <c r="E664">
        <v>3291</v>
      </c>
      <c r="F664">
        <v>2675</v>
      </c>
      <c r="G664">
        <v>2734</v>
      </c>
      <c r="H664" t="s">
        <v>1288</v>
      </c>
      <c r="J664" t="str">
        <f t="shared" si="21"/>
        <v>iiif_url</v>
      </c>
    </row>
    <row r="665" spans="1:10" x14ac:dyDescent="0.2">
      <c r="A665" t="s">
        <v>953</v>
      </c>
      <c r="B665">
        <v>1129</v>
      </c>
      <c r="C665" t="s">
        <v>1289</v>
      </c>
      <c r="D665">
        <v>2426</v>
      </c>
      <c r="E665">
        <v>3298</v>
      </c>
      <c r="F665">
        <v>2725</v>
      </c>
      <c r="G665">
        <v>2783</v>
      </c>
      <c r="H665" t="s">
        <v>1290</v>
      </c>
      <c r="J665" t="str">
        <f t="shared" si="21"/>
        <v>iiif_url</v>
      </c>
    </row>
    <row r="666" spans="1:10" x14ac:dyDescent="0.2">
      <c r="A666" t="s">
        <v>953</v>
      </c>
      <c r="B666">
        <v>1129</v>
      </c>
      <c r="C666" t="s">
        <v>1291</v>
      </c>
      <c r="D666">
        <v>2424</v>
      </c>
      <c r="E666">
        <v>3301</v>
      </c>
      <c r="F666">
        <v>2771</v>
      </c>
      <c r="G666">
        <v>2831</v>
      </c>
      <c r="H666" t="s">
        <v>1292</v>
      </c>
      <c r="J666" t="str">
        <f t="shared" si="21"/>
        <v>iiif_url</v>
      </c>
    </row>
    <row r="667" spans="1:10" x14ac:dyDescent="0.2">
      <c r="A667" t="s">
        <v>953</v>
      </c>
      <c r="B667">
        <v>1129</v>
      </c>
      <c r="C667" t="s">
        <v>1293</v>
      </c>
      <c r="D667">
        <v>2424</v>
      </c>
      <c r="E667">
        <v>3298</v>
      </c>
      <c r="F667">
        <v>2821</v>
      </c>
      <c r="G667">
        <v>2881</v>
      </c>
      <c r="H667" t="s">
        <v>1294</v>
      </c>
      <c r="J667" t="str">
        <f t="shared" si="21"/>
        <v>iiif_url</v>
      </c>
    </row>
    <row r="668" spans="1:10" x14ac:dyDescent="0.2">
      <c r="A668" t="s">
        <v>953</v>
      </c>
      <c r="B668">
        <v>1129</v>
      </c>
      <c r="C668" t="s">
        <v>1295</v>
      </c>
      <c r="D668">
        <v>2424</v>
      </c>
      <c r="E668">
        <v>3294</v>
      </c>
      <c r="F668">
        <v>2867</v>
      </c>
      <c r="G668">
        <v>2928</v>
      </c>
      <c r="H668" t="s">
        <v>1296</v>
      </c>
      <c r="J668" t="str">
        <f t="shared" si="21"/>
        <v>iiif_url</v>
      </c>
    </row>
    <row r="669" spans="1:10" x14ac:dyDescent="0.2">
      <c r="A669" t="s">
        <v>953</v>
      </c>
      <c r="B669">
        <v>1129</v>
      </c>
      <c r="C669" t="s">
        <v>1297</v>
      </c>
      <c r="D669">
        <v>2421</v>
      </c>
      <c r="E669">
        <v>3292</v>
      </c>
      <c r="F669">
        <v>2915</v>
      </c>
      <c r="G669">
        <v>2976</v>
      </c>
      <c r="H669" t="s">
        <v>1298</v>
      </c>
      <c r="J669" t="str">
        <f t="shared" si="21"/>
        <v>iiif_url</v>
      </c>
    </row>
    <row r="670" spans="1:10" x14ac:dyDescent="0.2">
      <c r="A670" t="s">
        <v>953</v>
      </c>
      <c r="B670">
        <v>1129</v>
      </c>
      <c r="C670" t="s">
        <v>1299</v>
      </c>
      <c r="D670">
        <v>2425</v>
      </c>
      <c r="E670">
        <v>3300</v>
      </c>
      <c r="F670">
        <v>2965</v>
      </c>
      <c r="G670">
        <v>3028</v>
      </c>
      <c r="H670" t="s">
        <v>1300</v>
      </c>
      <c r="J670" t="str">
        <f t="shared" si="21"/>
        <v>iiif_url</v>
      </c>
    </row>
    <row r="671" spans="1:10" x14ac:dyDescent="0.2">
      <c r="A671" t="s">
        <v>953</v>
      </c>
      <c r="B671">
        <v>1129</v>
      </c>
      <c r="C671" t="s">
        <v>1301</v>
      </c>
      <c r="D671">
        <v>2419</v>
      </c>
      <c r="E671">
        <v>2972</v>
      </c>
      <c r="F671">
        <v>3016</v>
      </c>
      <c r="G671">
        <v>3078</v>
      </c>
      <c r="H671" t="s">
        <v>1302</v>
      </c>
      <c r="J671" t="str">
        <f t="shared" si="21"/>
        <v>iiif_url</v>
      </c>
    </row>
    <row r="672" spans="1:10" x14ac:dyDescent="0.2">
      <c r="A672" t="s">
        <v>953</v>
      </c>
      <c r="B672">
        <v>1129</v>
      </c>
      <c r="C672" t="s">
        <v>1303</v>
      </c>
      <c r="D672">
        <v>2458</v>
      </c>
      <c r="E672">
        <v>3293</v>
      </c>
      <c r="F672">
        <v>3059</v>
      </c>
      <c r="G672">
        <v>3119</v>
      </c>
      <c r="H672" t="s">
        <v>1304</v>
      </c>
      <c r="J672" t="str">
        <f t="shared" si="21"/>
        <v>iiif_url</v>
      </c>
    </row>
    <row r="673" spans="1:10" x14ac:dyDescent="0.2">
      <c r="A673" t="s">
        <v>953</v>
      </c>
      <c r="B673">
        <v>1129</v>
      </c>
      <c r="C673" t="s">
        <v>1305</v>
      </c>
      <c r="D673">
        <v>2423</v>
      </c>
      <c r="E673">
        <v>3303</v>
      </c>
      <c r="F673">
        <v>3111</v>
      </c>
      <c r="G673">
        <v>3175</v>
      </c>
      <c r="H673" t="s">
        <v>1306</v>
      </c>
      <c r="J673" t="str">
        <f t="shared" si="21"/>
        <v>iiif_url</v>
      </c>
    </row>
    <row r="674" spans="1:10" x14ac:dyDescent="0.2">
      <c r="A674" t="s">
        <v>953</v>
      </c>
      <c r="B674">
        <v>1129</v>
      </c>
      <c r="C674" t="s">
        <v>1307</v>
      </c>
      <c r="D674">
        <v>2415</v>
      </c>
      <c r="E674">
        <v>3302</v>
      </c>
      <c r="F674">
        <v>3158</v>
      </c>
      <c r="G674">
        <v>3222</v>
      </c>
      <c r="H674" t="s">
        <v>1308</v>
      </c>
      <c r="J674" t="str">
        <f t="shared" si="21"/>
        <v>iiif_url</v>
      </c>
    </row>
    <row r="675" spans="1:10" x14ac:dyDescent="0.2">
      <c r="A675" t="s">
        <v>953</v>
      </c>
      <c r="B675">
        <v>1129</v>
      </c>
      <c r="C675" t="s">
        <v>1309</v>
      </c>
      <c r="D675">
        <v>2421</v>
      </c>
      <c r="E675">
        <v>3295</v>
      </c>
      <c r="F675">
        <v>3206</v>
      </c>
      <c r="G675">
        <v>3274</v>
      </c>
      <c r="H675" t="s">
        <v>1310</v>
      </c>
      <c r="J675" t="str">
        <f t="shared" si="21"/>
        <v>iiif_url</v>
      </c>
    </row>
    <row r="676" spans="1:10" x14ac:dyDescent="0.2">
      <c r="A676" t="s">
        <v>953</v>
      </c>
      <c r="B676">
        <v>1129</v>
      </c>
      <c r="C676" t="s">
        <v>1311</v>
      </c>
      <c r="D676">
        <v>3247</v>
      </c>
      <c r="E676">
        <v>3432</v>
      </c>
      <c r="F676">
        <v>302</v>
      </c>
      <c r="G676">
        <v>356</v>
      </c>
      <c r="J676" t="str">
        <f t="shared" si="21"/>
        <v>iiif_url</v>
      </c>
    </row>
    <row r="677" spans="1:10" x14ac:dyDescent="0.2">
      <c r="A677" t="s">
        <v>953</v>
      </c>
      <c r="B677">
        <v>1129</v>
      </c>
      <c r="C677" t="s">
        <v>1312</v>
      </c>
      <c r="D677">
        <v>3893</v>
      </c>
      <c r="E677">
        <v>4244</v>
      </c>
      <c r="F677">
        <v>290</v>
      </c>
      <c r="G677">
        <v>347</v>
      </c>
      <c r="H677" t="s">
        <v>1313</v>
      </c>
      <c r="J677" t="str">
        <f t="shared" si="21"/>
        <v>iiif_url</v>
      </c>
    </row>
    <row r="678" spans="1:10" x14ac:dyDescent="0.2">
      <c r="A678" t="s">
        <v>953</v>
      </c>
      <c r="B678">
        <v>1129</v>
      </c>
      <c r="C678" t="s">
        <v>1314</v>
      </c>
      <c r="D678">
        <v>3367</v>
      </c>
      <c r="E678">
        <v>4250</v>
      </c>
      <c r="F678">
        <v>350</v>
      </c>
      <c r="G678">
        <v>405</v>
      </c>
      <c r="H678" t="s">
        <v>1315</v>
      </c>
      <c r="J678" t="str">
        <f t="shared" si="21"/>
        <v>iiif_url</v>
      </c>
    </row>
    <row r="679" spans="1:10" x14ac:dyDescent="0.2">
      <c r="A679" t="s">
        <v>953</v>
      </c>
      <c r="B679">
        <v>1129</v>
      </c>
      <c r="C679" t="s">
        <v>1316</v>
      </c>
      <c r="D679">
        <v>3367</v>
      </c>
      <c r="E679">
        <v>4252</v>
      </c>
      <c r="F679">
        <v>403</v>
      </c>
      <c r="G679">
        <v>459</v>
      </c>
      <c r="H679" t="s">
        <v>1317</v>
      </c>
      <c r="J679" t="str">
        <f t="shared" si="21"/>
        <v>iiif_url</v>
      </c>
    </row>
    <row r="680" spans="1:10" x14ac:dyDescent="0.2">
      <c r="A680" t="s">
        <v>953</v>
      </c>
      <c r="B680">
        <v>1129</v>
      </c>
      <c r="C680" t="s">
        <v>1318</v>
      </c>
      <c r="D680">
        <v>3367</v>
      </c>
      <c r="E680">
        <v>4258</v>
      </c>
      <c r="F680">
        <v>448</v>
      </c>
      <c r="G680">
        <v>506</v>
      </c>
      <c r="H680" t="s">
        <v>1319</v>
      </c>
      <c r="J680" t="str">
        <f t="shared" ref="J680:J711" si="22">HYPERLINK("https://images.diginfra.net/iiif/NL-HaNA_1.01.02/3763/NL-HaNA_1.01.02_3763_0565.jpg/2309,190,2065,3201/full/0/default.jpg", "iiif_url")</f>
        <v>iiif_url</v>
      </c>
    </row>
    <row r="681" spans="1:10" x14ac:dyDescent="0.2">
      <c r="A681" t="s">
        <v>953</v>
      </c>
      <c r="B681">
        <v>1129</v>
      </c>
      <c r="C681" t="s">
        <v>1320</v>
      </c>
      <c r="D681">
        <v>3369</v>
      </c>
      <c r="E681">
        <v>4258</v>
      </c>
      <c r="F681">
        <v>497</v>
      </c>
      <c r="G681">
        <v>553</v>
      </c>
      <c r="H681" t="s">
        <v>1321</v>
      </c>
      <c r="J681" t="str">
        <f t="shared" si="22"/>
        <v>iiif_url</v>
      </c>
    </row>
    <row r="682" spans="1:10" x14ac:dyDescent="0.2">
      <c r="A682" t="s">
        <v>953</v>
      </c>
      <c r="B682">
        <v>1129</v>
      </c>
      <c r="C682" t="s">
        <v>1322</v>
      </c>
      <c r="D682">
        <v>3369</v>
      </c>
      <c r="E682">
        <v>4257</v>
      </c>
      <c r="F682">
        <v>545</v>
      </c>
      <c r="G682">
        <v>601</v>
      </c>
      <c r="H682" t="s">
        <v>1323</v>
      </c>
      <c r="J682" t="str">
        <f t="shared" si="22"/>
        <v>iiif_url</v>
      </c>
    </row>
    <row r="683" spans="1:10" x14ac:dyDescent="0.2">
      <c r="A683" t="s">
        <v>953</v>
      </c>
      <c r="B683">
        <v>1129</v>
      </c>
      <c r="C683" t="s">
        <v>1324</v>
      </c>
      <c r="D683">
        <v>3370</v>
      </c>
      <c r="E683">
        <v>4252</v>
      </c>
      <c r="F683">
        <v>592</v>
      </c>
      <c r="G683">
        <v>648</v>
      </c>
      <c r="H683" t="s">
        <v>1325</v>
      </c>
      <c r="J683" t="str">
        <f t="shared" si="22"/>
        <v>iiif_url</v>
      </c>
    </row>
    <row r="684" spans="1:10" x14ac:dyDescent="0.2">
      <c r="A684" t="s">
        <v>953</v>
      </c>
      <c r="B684">
        <v>1129</v>
      </c>
      <c r="C684" t="s">
        <v>1326</v>
      </c>
      <c r="D684">
        <v>3368</v>
      </c>
      <c r="E684">
        <v>4251</v>
      </c>
      <c r="F684">
        <v>638</v>
      </c>
      <c r="G684">
        <v>694</v>
      </c>
      <c r="H684" t="s">
        <v>1327</v>
      </c>
      <c r="J684" t="str">
        <f t="shared" si="22"/>
        <v>iiif_url</v>
      </c>
    </row>
    <row r="685" spans="1:10" x14ac:dyDescent="0.2">
      <c r="A685" t="s">
        <v>953</v>
      </c>
      <c r="B685">
        <v>1129</v>
      </c>
      <c r="C685" t="s">
        <v>1328</v>
      </c>
      <c r="D685">
        <v>3369</v>
      </c>
      <c r="E685">
        <v>4252</v>
      </c>
      <c r="F685">
        <v>686</v>
      </c>
      <c r="G685">
        <v>742</v>
      </c>
      <c r="H685" t="s">
        <v>1329</v>
      </c>
      <c r="J685" t="str">
        <f t="shared" si="22"/>
        <v>iiif_url</v>
      </c>
    </row>
    <row r="686" spans="1:10" x14ac:dyDescent="0.2">
      <c r="A686" t="s">
        <v>953</v>
      </c>
      <c r="B686">
        <v>1129</v>
      </c>
      <c r="C686" t="s">
        <v>1330</v>
      </c>
      <c r="D686">
        <v>3369</v>
      </c>
      <c r="E686">
        <v>4246</v>
      </c>
      <c r="F686">
        <v>735</v>
      </c>
      <c r="G686">
        <v>791</v>
      </c>
      <c r="H686" t="s">
        <v>1331</v>
      </c>
      <c r="J686" t="str">
        <f t="shared" si="22"/>
        <v>iiif_url</v>
      </c>
    </row>
    <row r="687" spans="1:10" x14ac:dyDescent="0.2">
      <c r="A687" t="s">
        <v>953</v>
      </c>
      <c r="B687">
        <v>1129</v>
      </c>
      <c r="C687" t="s">
        <v>1332</v>
      </c>
      <c r="D687">
        <v>3367</v>
      </c>
      <c r="E687">
        <v>4248</v>
      </c>
      <c r="F687">
        <v>783</v>
      </c>
      <c r="G687">
        <v>840</v>
      </c>
      <c r="H687" t="s">
        <v>1333</v>
      </c>
      <c r="J687" t="str">
        <f t="shared" si="22"/>
        <v>iiif_url</v>
      </c>
    </row>
    <row r="688" spans="1:10" x14ac:dyDescent="0.2">
      <c r="A688" t="s">
        <v>953</v>
      </c>
      <c r="B688">
        <v>1129</v>
      </c>
      <c r="C688" t="s">
        <v>1334</v>
      </c>
      <c r="D688">
        <v>3369</v>
      </c>
      <c r="E688">
        <v>4254</v>
      </c>
      <c r="F688">
        <v>833</v>
      </c>
      <c r="G688">
        <v>890</v>
      </c>
      <c r="H688" t="s">
        <v>1335</v>
      </c>
      <c r="J688" t="str">
        <f t="shared" si="22"/>
        <v>iiif_url</v>
      </c>
    </row>
    <row r="689" spans="1:10" x14ac:dyDescent="0.2">
      <c r="A689" t="s">
        <v>953</v>
      </c>
      <c r="B689">
        <v>1129</v>
      </c>
      <c r="C689" t="s">
        <v>1336</v>
      </c>
      <c r="D689">
        <v>3369</v>
      </c>
      <c r="E689">
        <v>4257</v>
      </c>
      <c r="F689">
        <v>882</v>
      </c>
      <c r="G689">
        <v>939</v>
      </c>
      <c r="H689" t="s">
        <v>1337</v>
      </c>
      <c r="J689" t="str">
        <f t="shared" si="22"/>
        <v>iiif_url</v>
      </c>
    </row>
    <row r="690" spans="1:10" x14ac:dyDescent="0.2">
      <c r="A690" t="s">
        <v>953</v>
      </c>
      <c r="B690">
        <v>1129</v>
      </c>
      <c r="C690" t="s">
        <v>1338</v>
      </c>
      <c r="D690">
        <v>3369</v>
      </c>
      <c r="E690">
        <v>4244</v>
      </c>
      <c r="F690">
        <v>929</v>
      </c>
      <c r="G690">
        <v>986</v>
      </c>
      <c r="H690" t="s">
        <v>1339</v>
      </c>
      <c r="J690" t="str">
        <f t="shared" si="22"/>
        <v>iiif_url</v>
      </c>
    </row>
    <row r="691" spans="1:10" x14ac:dyDescent="0.2">
      <c r="A691" t="s">
        <v>953</v>
      </c>
      <c r="B691">
        <v>1129</v>
      </c>
      <c r="C691" t="s">
        <v>1340</v>
      </c>
      <c r="D691">
        <v>3369</v>
      </c>
      <c r="E691">
        <v>4257</v>
      </c>
      <c r="F691">
        <v>978</v>
      </c>
      <c r="G691">
        <v>1035</v>
      </c>
      <c r="H691" t="s">
        <v>1341</v>
      </c>
      <c r="J691" t="str">
        <f t="shared" si="22"/>
        <v>iiif_url</v>
      </c>
    </row>
    <row r="692" spans="1:10" x14ac:dyDescent="0.2">
      <c r="A692" t="s">
        <v>953</v>
      </c>
      <c r="B692">
        <v>1129</v>
      </c>
      <c r="C692" t="s">
        <v>1342</v>
      </c>
      <c r="D692">
        <v>3369</v>
      </c>
      <c r="E692">
        <v>4261</v>
      </c>
      <c r="F692">
        <v>1026</v>
      </c>
      <c r="G692">
        <v>1083</v>
      </c>
      <c r="H692" t="s">
        <v>1343</v>
      </c>
      <c r="J692" t="str">
        <f t="shared" si="22"/>
        <v>iiif_url</v>
      </c>
    </row>
    <row r="693" spans="1:10" x14ac:dyDescent="0.2">
      <c r="A693" t="s">
        <v>953</v>
      </c>
      <c r="B693">
        <v>1129</v>
      </c>
      <c r="C693" t="s">
        <v>1344</v>
      </c>
      <c r="D693">
        <v>3367</v>
      </c>
      <c r="E693">
        <v>4255</v>
      </c>
      <c r="F693">
        <v>1076</v>
      </c>
      <c r="G693">
        <v>1133</v>
      </c>
      <c r="H693" t="s">
        <v>1345</v>
      </c>
      <c r="J693" t="str">
        <f t="shared" si="22"/>
        <v>iiif_url</v>
      </c>
    </row>
    <row r="694" spans="1:10" x14ac:dyDescent="0.2">
      <c r="A694" t="s">
        <v>953</v>
      </c>
      <c r="B694">
        <v>1129</v>
      </c>
      <c r="C694" t="s">
        <v>1346</v>
      </c>
      <c r="D694">
        <v>3369</v>
      </c>
      <c r="E694">
        <v>4259</v>
      </c>
      <c r="F694">
        <v>1124</v>
      </c>
      <c r="G694">
        <v>1181</v>
      </c>
      <c r="H694" t="s">
        <v>1347</v>
      </c>
      <c r="J694" t="str">
        <f t="shared" si="22"/>
        <v>iiif_url</v>
      </c>
    </row>
    <row r="695" spans="1:10" x14ac:dyDescent="0.2">
      <c r="A695" t="s">
        <v>953</v>
      </c>
      <c r="B695">
        <v>1129</v>
      </c>
      <c r="C695" t="s">
        <v>1348</v>
      </c>
      <c r="D695">
        <v>3367</v>
      </c>
      <c r="E695">
        <v>4258</v>
      </c>
      <c r="F695">
        <v>1170</v>
      </c>
      <c r="G695">
        <v>1227</v>
      </c>
      <c r="H695" t="s">
        <v>1349</v>
      </c>
      <c r="J695" t="str">
        <f t="shared" si="22"/>
        <v>iiif_url</v>
      </c>
    </row>
    <row r="696" spans="1:10" x14ac:dyDescent="0.2">
      <c r="A696" t="s">
        <v>953</v>
      </c>
      <c r="B696">
        <v>1129</v>
      </c>
      <c r="C696" t="s">
        <v>1350</v>
      </c>
      <c r="D696">
        <v>3371</v>
      </c>
      <c r="E696">
        <v>4259</v>
      </c>
      <c r="F696">
        <v>1219</v>
      </c>
      <c r="G696">
        <v>1275</v>
      </c>
      <c r="H696" t="s">
        <v>1351</v>
      </c>
      <c r="J696" t="str">
        <f t="shared" si="22"/>
        <v>iiif_url</v>
      </c>
    </row>
    <row r="697" spans="1:10" x14ac:dyDescent="0.2">
      <c r="A697" t="s">
        <v>953</v>
      </c>
      <c r="B697">
        <v>1129</v>
      </c>
      <c r="C697" t="s">
        <v>1352</v>
      </c>
      <c r="D697">
        <v>3372</v>
      </c>
      <c r="E697">
        <v>4257</v>
      </c>
      <c r="F697">
        <v>1267</v>
      </c>
      <c r="G697">
        <v>1324</v>
      </c>
      <c r="H697" t="s">
        <v>1353</v>
      </c>
      <c r="J697" t="str">
        <f t="shared" si="22"/>
        <v>iiif_url</v>
      </c>
    </row>
    <row r="698" spans="1:10" x14ac:dyDescent="0.2">
      <c r="A698" t="s">
        <v>953</v>
      </c>
      <c r="B698">
        <v>1129</v>
      </c>
      <c r="C698" t="s">
        <v>1354</v>
      </c>
      <c r="D698">
        <v>3375</v>
      </c>
      <c r="E698">
        <v>4255</v>
      </c>
      <c r="F698">
        <v>1313</v>
      </c>
      <c r="G698">
        <v>1371</v>
      </c>
      <c r="H698" t="s">
        <v>1355</v>
      </c>
      <c r="J698" t="str">
        <f t="shared" si="22"/>
        <v>iiif_url</v>
      </c>
    </row>
    <row r="699" spans="1:10" x14ac:dyDescent="0.2">
      <c r="A699" t="s">
        <v>953</v>
      </c>
      <c r="B699">
        <v>1129</v>
      </c>
      <c r="C699" t="s">
        <v>1356</v>
      </c>
      <c r="D699">
        <v>3370</v>
      </c>
      <c r="E699">
        <v>4259</v>
      </c>
      <c r="F699">
        <v>1363</v>
      </c>
      <c r="G699">
        <v>1419</v>
      </c>
      <c r="H699" t="s">
        <v>1357</v>
      </c>
      <c r="J699" t="str">
        <f t="shared" si="22"/>
        <v>iiif_url</v>
      </c>
    </row>
    <row r="700" spans="1:10" x14ac:dyDescent="0.2">
      <c r="A700" t="s">
        <v>953</v>
      </c>
      <c r="B700">
        <v>1129</v>
      </c>
      <c r="C700" t="s">
        <v>1358</v>
      </c>
      <c r="D700">
        <v>3372</v>
      </c>
      <c r="E700">
        <v>4262</v>
      </c>
      <c r="F700">
        <v>1410</v>
      </c>
      <c r="G700">
        <v>1466</v>
      </c>
      <c r="H700" t="s">
        <v>1359</v>
      </c>
      <c r="J700" t="str">
        <f t="shared" si="22"/>
        <v>iiif_url</v>
      </c>
    </row>
    <row r="701" spans="1:10" x14ac:dyDescent="0.2">
      <c r="A701" t="s">
        <v>953</v>
      </c>
      <c r="B701">
        <v>1129</v>
      </c>
      <c r="C701" t="s">
        <v>1360</v>
      </c>
      <c r="D701">
        <v>3367</v>
      </c>
      <c r="E701">
        <v>4259</v>
      </c>
      <c r="F701">
        <v>1461</v>
      </c>
      <c r="G701">
        <v>1515</v>
      </c>
      <c r="H701" t="s">
        <v>1361</v>
      </c>
      <c r="J701" t="str">
        <f t="shared" si="22"/>
        <v>iiif_url</v>
      </c>
    </row>
    <row r="702" spans="1:10" x14ac:dyDescent="0.2">
      <c r="A702" t="s">
        <v>953</v>
      </c>
      <c r="B702">
        <v>1129</v>
      </c>
      <c r="C702" t="s">
        <v>1362</v>
      </c>
      <c r="D702">
        <v>3370</v>
      </c>
      <c r="E702">
        <v>4263</v>
      </c>
      <c r="F702">
        <v>1508</v>
      </c>
      <c r="G702">
        <v>1565</v>
      </c>
      <c r="H702" t="s">
        <v>1363</v>
      </c>
      <c r="J702" t="str">
        <f t="shared" si="22"/>
        <v>iiif_url</v>
      </c>
    </row>
    <row r="703" spans="1:10" x14ac:dyDescent="0.2">
      <c r="A703" t="s">
        <v>953</v>
      </c>
      <c r="B703">
        <v>1129</v>
      </c>
      <c r="C703" t="s">
        <v>1364</v>
      </c>
      <c r="D703">
        <v>3370</v>
      </c>
      <c r="E703">
        <v>4259</v>
      </c>
      <c r="F703">
        <v>1555</v>
      </c>
      <c r="G703">
        <v>1611</v>
      </c>
      <c r="H703" t="s">
        <v>1365</v>
      </c>
      <c r="J703" t="str">
        <f t="shared" si="22"/>
        <v>iiif_url</v>
      </c>
    </row>
    <row r="704" spans="1:10" x14ac:dyDescent="0.2">
      <c r="A704" t="s">
        <v>953</v>
      </c>
      <c r="B704">
        <v>1129</v>
      </c>
      <c r="C704" t="s">
        <v>1366</v>
      </c>
      <c r="D704">
        <v>3367</v>
      </c>
      <c r="E704">
        <v>4257</v>
      </c>
      <c r="F704">
        <v>1603</v>
      </c>
      <c r="G704">
        <v>1660</v>
      </c>
      <c r="H704" t="s">
        <v>1367</v>
      </c>
      <c r="J704" t="str">
        <f t="shared" si="22"/>
        <v>iiif_url</v>
      </c>
    </row>
    <row r="705" spans="1:10" x14ac:dyDescent="0.2">
      <c r="A705" t="s">
        <v>953</v>
      </c>
      <c r="B705">
        <v>1129</v>
      </c>
      <c r="C705" t="s">
        <v>1368</v>
      </c>
      <c r="D705">
        <v>3370</v>
      </c>
      <c r="E705">
        <v>4256</v>
      </c>
      <c r="F705">
        <v>1651</v>
      </c>
      <c r="G705">
        <v>1707</v>
      </c>
      <c r="H705" t="s">
        <v>1369</v>
      </c>
      <c r="J705" t="str">
        <f t="shared" si="22"/>
        <v>iiif_url</v>
      </c>
    </row>
    <row r="706" spans="1:10" x14ac:dyDescent="0.2">
      <c r="A706" t="s">
        <v>953</v>
      </c>
      <c r="B706">
        <v>1129</v>
      </c>
      <c r="C706" t="s">
        <v>1370</v>
      </c>
      <c r="D706">
        <v>3374</v>
      </c>
      <c r="E706">
        <v>4258</v>
      </c>
      <c r="F706">
        <v>1696</v>
      </c>
      <c r="G706">
        <v>1752</v>
      </c>
      <c r="H706" t="s">
        <v>1371</v>
      </c>
      <c r="J706" t="str">
        <f t="shared" si="22"/>
        <v>iiif_url</v>
      </c>
    </row>
    <row r="707" spans="1:10" x14ac:dyDescent="0.2">
      <c r="A707" t="s">
        <v>953</v>
      </c>
      <c r="B707">
        <v>1129</v>
      </c>
      <c r="C707" t="s">
        <v>1372</v>
      </c>
      <c r="D707">
        <v>3369</v>
      </c>
      <c r="E707">
        <v>4260</v>
      </c>
      <c r="F707">
        <v>1748</v>
      </c>
      <c r="G707">
        <v>1804</v>
      </c>
      <c r="H707" t="s">
        <v>1373</v>
      </c>
      <c r="J707" t="str">
        <f t="shared" si="22"/>
        <v>iiif_url</v>
      </c>
    </row>
    <row r="708" spans="1:10" x14ac:dyDescent="0.2">
      <c r="A708" t="s">
        <v>953</v>
      </c>
      <c r="B708">
        <v>1129</v>
      </c>
      <c r="C708" t="s">
        <v>1374</v>
      </c>
      <c r="D708">
        <v>3372</v>
      </c>
      <c r="E708">
        <v>4260</v>
      </c>
      <c r="F708">
        <v>1796</v>
      </c>
      <c r="G708">
        <v>1853</v>
      </c>
      <c r="H708" t="s">
        <v>1375</v>
      </c>
      <c r="J708" t="str">
        <f t="shared" si="22"/>
        <v>iiif_url</v>
      </c>
    </row>
    <row r="709" spans="1:10" x14ac:dyDescent="0.2">
      <c r="A709" t="s">
        <v>953</v>
      </c>
      <c r="B709">
        <v>1129</v>
      </c>
      <c r="C709" t="s">
        <v>1376</v>
      </c>
      <c r="D709">
        <v>3375</v>
      </c>
      <c r="E709">
        <v>4260</v>
      </c>
      <c r="F709">
        <v>1844</v>
      </c>
      <c r="G709">
        <v>1900</v>
      </c>
      <c r="H709" t="s">
        <v>1377</v>
      </c>
      <c r="J709" t="str">
        <f t="shared" si="22"/>
        <v>iiif_url</v>
      </c>
    </row>
    <row r="710" spans="1:10" x14ac:dyDescent="0.2">
      <c r="A710" t="s">
        <v>953</v>
      </c>
      <c r="B710">
        <v>1129</v>
      </c>
      <c r="C710" t="s">
        <v>1378</v>
      </c>
      <c r="D710">
        <v>3373</v>
      </c>
      <c r="E710">
        <v>4266</v>
      </c>
      <c r="F710">
        <v>1891</v>
      </c>
      <c r="G710">
        <v>1947</v>
      </c>
      <c r="H710" t="s">
        <v>1379</v>
      </c>
      <c r="J710" t="str">
        <f t="shared" si="22"/>
        <v>iiif_url</v>
      </c>
    </row>
    <row r="711" spans="1:10" x14ac:dyDescent="0.2">
      <c r="A711" t="s">
        <v>953</v>
      </c>
      <c r="B711">
        <v>1129</v>
      </c>
      <c r="C711" t="s">
        <v>1380</v>
      </c>
      <c r="D711">
        <v>3372</v>
      </c>
      <c r="E711">
        <v>4258</v>
      </c>
      <c r="F711">
        <v>1938</v>
      </c>
      <c r="G711">
        <v>1994</v>
      </c>
      <c r="H711" t="s">
        <v>1381</v>
      </c>
      <c r="J711" t="str">
        <f t="shared" si="22"/>
        <v>iiif_url</v>
      </c>
    </row>
    <row r="712" spans="1:10" x14ac:dyDescent="0.2">
      <c r="A712" t="s">
        <v>953</v>
      </c>
      <c r="B712">
        <v>1129</v>
      </c>
      <c r="C712" t="s">
        <v>1382</v>
      </c>
      <c r="D712">
        <v>3373</v>
      </c>
      <c r="E712">
        <v>4263</v>
      </c>
      <c r="F712">
        <v>1984</v>
      </c>
      <c r="G712">
        <v>2040</v>
      </c>
      <c r="H712" t="s">
        <v>1383</v>
      </c>
      <c r="J712" t="str">
        <f t="shared" ref="J712:J737" si="23">HYPERLINK("https://images.diginfra.net/iiif/NL-HaNA_1.01.02/3763/NL-HaNA_1.01.02_3763_0565.jpg/2309,190,2065,3201/full/0/default.jpg", "iiif_url")</f>
        <v>iiif_url</v>
      </c>
    </row>
    <row r="713" spans="1:10" x14ac:dyDescent="0.2">
      <c r="A713" t="s">
        <v>953</v>
      </c>
      <c r="B713">
        <v>1129</v>
      </c>
      <c r="C713" t="s">
        <v>1384</v>
      </c>
      <c r="D713">
        <v>3373</v>
      </c>
      <c r="E713">
        <v>4256</v>
      </c>
      <c r="F713">
        <v>2033</v>
      </c>
      <c r="G713">
        <v>2089</v>
      </c>
      <c r="H713" t="s">
        <v>1385</v>
      </c>
      <c r="J713" t="str">
        <f t="shared" si="23"/>
        <v>iiif_url</v>
      </c>
    </row>
    <row r="714" spans="1:10" x14ac:dyDescent="0.2">
      <c r="A714" t="s">
        <v>953</v>
      </c>
      <c r="B714">
        <v>1129</v>
      </c>
      <c r="C714" t="s">
        <v>1386</v>
      </c>
      <c r="D714">
        <v>3372</v>
      </c>
      <c r="E714">
        <v>4251</v>
      </c>
      <c r="F714">
        <v>2080</v>
      </c>
      <c r="G714">
        <v>2136</v>
      </c>
      <c r="H714" t="s">
        <v>1387</v>
      </c>
      <c r="J714" t="str">
        <f t="shared" si="23"/>
        <v>iiif_url</v>
      </c>
    </row>
    <row r="715" spans="1:10" x14ac:dyDescent="0.2">
      <c r="A715" t="s">
        <v>953</v>
      </c>
      <c r="B715">
        <v>1129</v>
      </c>
      <c r="C715" t="s">
        <v>1388</v>
      </c>
      <c r="D715">
        <v>3372</v>
      </c>
      <c r="E715">
        <v>4256</v>
      </c>
      <c r="F715">
        <v>2128</v>
      </c>
      <c r="G715">
        <v>2185</v>
      </c>
      <c r="H715" t="s">
        <v>1389</v>
      </c>
      <c r="J715" t="str">
        <f t="shared" si="23"/>
        <v>iiif_url</v>
      </c>
    </row>
    <row r="716" spans="1:10" x14ac:dyDescent="0.2">
      <c r="A716" t="s">
        <v>953</v>
      </c>
      <c r="B716">
        <v>1129</v>
      </c>
      <c r="C716" t="s">
        <v>1390</v>
      </c>
      <c r="D716">
        <v>3375</v>
      </c>
      <c r="E716">
        <v>4254</v>
      </c>
      <c r="F716">
        <v>2178</v>
      </c>
      <c r="G716">
        <v>2235</v>
      </c>
      <c r="H716" t="s">
        <v>1391</v>
      </c>
      <c r="J716" t="str">
        <f t="shared" si="23"/>
        <v>iiif_url</v>
      </c>
    </row>
    <row r="717" spans="1:10" x14ac:dyDescent="0.2">
      <c r="A717" t="s">
        <v>953</v>
      </c>
      <c r="B717">
        <v>1129</v>
      </c>
      <c r="C717" t="s">
        <v>1392</v>
      </c>
      <c r="D717">
        <v>3373</v>
      </c>
      <c r="E717">
        <v>4257</v>
      </c>
      <c r="F717">
        <v>2224</v>
      </c>
      <c r="G717">
        <v>2281</v>
      </c>
      <c r="H717" t="s">
        <v>1393</v>
      </c>
      <c r="J717" t="str">
        <f t="shared" si="23"/>
        <v>iiif_url</v>
      </c>
    </row>
    <row r="718" spans="1:10" x14ac:dyDescent="0.2">
      <c r="A718" t="s">
        <v>953</v>
      </c>
      <c r="B718">
        <v>1129</v>
      </c>
      <c r="C718" t="s">
        <v>1394</v>
      </c>
      <c r="D718">
        <v>3375</v>
      </c>
      <c r="E718">
        <v>4257</v>
      </c>
      <c r="F718">
        <v>2274</v>
      </c>
      <c r="G718">
        <v>2330</v>
      </c>
      <c r="H718" t="s">
        <v>1395</v>
      </c>
      <c r="J718" t="str">
        <f t="shared" si="23"/>
        <v>iiif_url</v>
      </c>
    </row>
    <row r="719" spans="1:10" x14ac:dyDescent="0.2">
      <c r="A719" t="s">
        <v>953</v>
      </c>
      <c r="B719">
        <v>1129</v>
      </c>
      <c r="C719" t="s">
        <v>1396</v>
      </c>
      <c r="D719">
        <v>3376</v>
      </c>
      <c r="E719">
        <v>4255</v>
      </c>
      <c r="F719">
        <v>2322</v>
      </c>
      <c r="G719">
        <v>2378</v>
      </c>
      <c r="H719" t="s">
        <v>1397</v>
      </c>
      <c r="J719" t="str">
        <f t="shared" si="23"/>
        <v>iiif_url</v>
      </c>
    </row>
    <row r="720" spans="1:10" x14ac:dyDescent="0.2">
      <c r="A720" t="s">
        <v>953</v>
      </c>
      <c r="B720">
        <v>1129</v>
      </c>
      <c r="C720" t="s">
        <v>1398</v>
      </c>
      <c r="D720">
        <v>3377</v>
      </c>
      <c r="E720">
        <v>4257</v>
      </c>
      <c r="F720">
        <v>2368</v>
      </c>
      <c r="G720">
        <v>2424</v>
      </c>
      <c r="H720" t="s">
        <v>1399</v>
      </c>
      <c r="J720" t="str">
        <f t="shared" si="23"/>
        <v>iiif_url</v>
      </c>
    </row>
    <row r="721" spans="1:10" x14ac:dyDescent="0.2">
      <c r="A721" t="s">
        <v>953</v>
      </c>
      <c r="B721">
        <v>1129</v>
      </c>
      <c r="C721" t="s">
        <v>1400</v>
      </c>
      <c r="D721">
        <v>3382</v>
      </c>
      <c r="E721">
        <v>4250</v>
      </c>
      <c r="F721">
        <v>2417</v>
      </c>
      <c r="G721">
        <v>2475</v>
      </c>
      <c r="H721" t="s">
        <v>1401</v>
      </c>
      <c r="J721" t="str">
        <f t="shared" si="23"/>
        <v>iiif_url</v>
      </c>
    </row>
    <row r="722" spans="1:10" x14ac:dyDescent="0.2">
      <c r="A722" t="s">
        <v>953</v>
      </c>
      <c r="B722">
        <v>1129</v>
      </c>
      <c r="C722" t="s">
        <v>1402</v>
      </c>
      <c r="D722">
        <v>3381</v>
      </c>
      <c r="E722">
        <v>4257</v>
      </c>
      <c r="F722">
        <v>2467</v>
      </c>
      <c r="G722">
        <v>2524</v>
      </c>
      <c r="H722" t="s">
        <v>1403</v>
      </c>
      <c r="J722" t="str">
        <f t="shared" si="23"/>
        <v>iiif_url</v>
      </c>
    </row>
    <row r="723" spans="1:10" x14ac:dyDescent="0.2">
      <c r="A723" t="s">
        <v>953</v>
      </c>
      <c r="B723">
        <v>1129</v>
      </c>
      <c r="C723" t="s">
        <v>1404</v>
      </c>
      <c r="D723">
        <v>3381</v>
      </c>
      <c r="E723">
        <v>4254</v>
      </c>
      <c r="F723">
        <v>2512</v>
      </c>
      <c r="G723">
        <v>2568</v>
      </c>
      <c r="H723" t="s">
        <v>1405</v>
      </c>
      <c r="J723" t="str">
        <f t="shared" si="23"/>
        <v>iiif_url</v>
      </c>
    </row>
    <row r="724" spans="1:10" x14ac:dyDescent="0.2">
      <c r="A724" t="s">
        <v>953</v>
      </c>
      <c r="B724">
        <v>1129</v>
      </c>
      <c r="C724" t="s">
        <v>1406</v>
      </c>
      <c r="D724">
        <v>3382</v>
      </c>
      <c r="E724">
        <v>4262</v>
      </c>
      <c r="F724">
        <v>2560</v>
      </c>
      <c r="G724">
        <v>2616</v>
      </c>
      <c r="H724" t="s">
        <v>1407</v>
      </c>
      <c r="J724" t="str">
        <f t="shared" si="23"/>
        <v>iiif_url</v>
      </c>
    </row>
    <row r="725" spans="1:10" x14ac:dyDescent="0.2">
      <c r="A725" t="s">
        <v>953</v>
      </c>
      <c r="B725">
        <v>1129</v>
      </c>
      <c r="C725" t="s">
        <v>1408</v>
      </c>
      <c r="D725">
        <v>3378</v>
      </c>
      <c r="E725">
        <v>4258</v>
      </c>
      <c r="F725">
        <v>2609</v>
      </c>
      <c r="G725">
        <v>2665</v>
      </c>
      <c r="H725" t="s">
        <v>1409</v>
      </c>
      <c r="J725" t="str">
        <f t="shared" si="23"/>
        <v>iiif_url</v>
      </c>
    </row>
    <row r="726" spans="1:10" x14ac:dyDescent="0.2">
      <c r="A726" t="s">
        <v>953</v>
      </c>
      <c r="B726">
        <v>1129</v>
      </c>
      <c r="C726" t="s">
        <v>1410</v>
      </c>
      <c r="D726">
        <v>3382</v>
      </c>
      <c r="E726">
        <v>4261</v>
      </c>
      <c r="F726">
        <v>2657</v>
      </c>
      <c r="G726">
        <v>2713</v>
      </c>
      <c r="H726" t="s">
        <v>1411</v>
      </c>
      <c r="J726" t="str">
        <f t="shared" si="23"/>
        <v>iiif_url</v>
      </c>
    </row>
    <row r="727" spans="1:10" x14ac:dyDescent="0.2">
      <c r="A727" t="s">
        <v>953</v>
      </c>
      <c r="B727">
        <v>1129</v>
      </c>
      <c r="C727" t="s">
        <v>1412</v>
      </c>
      <c r="D727">
        <v>3380</v>
      </c>
      <c r="E727">
        <v>3866</v>
      </c>
      <c r="F727">
        <v>2713</v>
      </c>
      <c r="G727">
        <v>2771</v>
      </c>
      <c r="H727" t="s">
        <v>1413</v>
      </c>
      <c r="J727" t="str">
        <f t="shared" si="23"/>
        <v>iiif_url</v>
      </c>
    </row>
    <row r="728" spans="1:10" x14ac:dyDescent="0.2">
      <c r="A728" t="s">
        <v>953</v>
      </c>
      <c r="B728">
        <v>1129</v>
      </c>
      <c r="C728" t="s">
        <v>1414</v>
      </c>
      <c r="D728">
        <v>3502</v>
      </c>
      <c r="E728">
        <v>4144</v>
      </c>
      <c r="F728">
        <v>2806</v>
      </c>
      <c r="G728">
        <v>2864</v>
      </c>
      <c r="H728" t="s">
        <v>1415</v>
      </c>
      <c r="J728" t="str">
        <f t="shared" si="23"/>
        <v>iiif_url</v>
      </c>
    </row>
    <row r="729" spans="1:10" x14ac:dyDescent="0.2">
      <c r="A729" t="s">
        <v>953</v>
      </c>
      <c r="B729">
        <v>1129</v>
      </c>
      <c r="C729" t="s">
        <v>1416</v>
      </c>
      <c r="D729">
        <v>3633</v>
      </c>
      <c r="E729">
        <v>4018</v>
      </c>
      <c r="F729">
        <v>2859</v>
      </c>
      <c r="G729">
        <v>2917</v>
      </c>
      <c r="H729" t="s">
        <v>1417</v>
      </c>
      <c r="J729" t="str">
        <f t="shared" si="23"/>
        <v>iiif_url</v>
      </c>
    </row>
    <row r="730" spans="1:10" x14ac:dyDescent="0.2">
      <c r="A730" t="s">
        <v>953</v>
      </c>
      <c r="B730">
        <v>1129</v>
      </c>
      <c r="C730" t="s">
        <v>1418</v>
      </c>
      <c r="D730">
        <v>3427</v>
      </c>
      <c r="E730">
        <v>3930</v>
      </c>
      <c r="F730">
        <v>2903</v>
      </c>
      <c r="G730">
        <v>2959</v>
      </c>
      <c r="H730" t="s">
        <v>1419</v>
      </c>
      <c r="J730" t="str">
        <f t="shared" si="23"/>
        <v>iiif_url</v>
      </c>
    </row>
    <row r="731" spans="1:10" x14ac:dyDescent="0.2">
      <c r="A731" t="s">
        <v>953</v>
      </c>
      <c r="B731">
        <v>1129</v>
      </c>
      <c r="C731" t="s">
        <v>1420</v>
      </c>
      <c r="D731">
        <v>3509</v>
      </c>
      <c r="E731">
        <v>4092</v>
      </c>
      <c r="F731">
        <v>2950</v>
      </c>
      <c r="G731">
        <v>3008</v>
      </c>
      <c r="H731" t="s">
        <v>1421</v>
      </c>
      <c r="J731" t="str">
        <f t="shared" si="23"/>
        <v>iiif_url</v>
      </c>
    </row>
    <row r="732" spans="1:10" x14ac:dyDescent="0.2">
      <c r="A732" t="s">
        <v>953</v>
      </c>
      <c r="B732">
        <v>1129</v>
      </c>
      <c r="C732" t="s">
        <v>1422</v>
      </c>
      <c r="D732">
        <v>3429</v>
      </c>
      <c r="E732">
        <v>4256</v>
      </c>
      <c r="F732">
        <v>3000</v>
      </c>
      <c r="G732">
        <v>3056</v>
      </c>
      <c r="H732" t="s">
        <v>1423</v>
      </c>
      <c r="J732" t="str">
        <f t="shared" si="23"/>
        <v>iiif_url</v>
      </c>
    </row>
    <row r="733" spans="1:10" x14ac:dyDescent="0.2">
      <c r="A733" t="s">
        <v>953</v>
      </c>
      <c r="B733">
        <v>1129</v>
      </c>
      <c r="C733" t="s">
        <v>1424</v>
      </c>
      <c r="D733">
        <v>3481</v>
      </c>
      <c r="E733">
        <v>4259</v>
      </c>
      <c r="F733">
        <v>3045</v>
      </c>
      <c r="G733">
        <v>3101</v>
      </c>
      <c r="H733" t="s">
        <v>1425</v>
      </c>
      <c r="J733" t="str">
        <f t="shared" si="23"/>
        <v>iiif_url</v>
      </c>
    </row>
    <row r="734" spans="1:10" x14ac:dyDescent="0.2">
      <c r="A734" t="s">
        <v>953</v>
      </c>
      <c r="B734">
        <v>1129</v>
      </c>
      <c r="C734" t="s">
        <v>1426</v>
      </c>
      <c r="D734">
        <v>3477</v>
      </c>
      <c r="E734">
        <v>4262</v>
      </c>
      <c r="F734">
        <v>3093</v>
      </c>
      <c r="G734">
        <v>3149</v>
      </c>
      <c r="H734" t="s">
        <v>1427</v>
      </c>
      <c r="J734" t="str">
        <f t="shared" si="23"/>
        <v>iiif_url</v>
      </c>
    </row>
    <row r="735" spans="1:10" x14ac:dyDescent="0.2">
      <c r="A735" t="s">
        <v>953</v>
      </c>
      <c r="B735">
        <v>1129</v>
      </c>
      <c r="C735" t="s">
        <v>1428</v>
      </c>
      <c r="D735">
        <v>3476</v>
      </c>
      <c r="E735">
        <v>3586</v>
      </c>
      <c r="F735">
        <v>3150</v>
      </c>
      <c r="G735">
        <v>3206</v>
      </c>
      <c r="H735" t="s">
        <v>1429</v>
      </c>
      <c r="J735" t="str">
        <f t="shared" si="23"/>
        <v>iiif_url</v>
      </c>
    </row>
    <row r="736" spans="1:10" x14ac:dyDescent="0.2">
      <c r="A736" t="s">
        <v>953</v>
      </c>
      <c r="B736">
        <v>1129</v>
      </c>
      <c r="C736" t="s">
        <v>1430</v>
      </c>
      <c r="D736">
        <v>3423</v>
      </c>
      <c r="E736">
        <v>4261</v>
      </c>
      <c r="F736">
        <v>3192</v>
      </c>
      <c r="G736">
        <v>3249</v>
      </c>
      <c r="H736" t="s">
        <v>1431</v>
      </c>
      <c r="J736" t="str">
        <f t="shared" si="23"/>
        <v>iiif_url</v>
      </c>
    </row>
    <row r="737" spans="1:10" x14ac:dyDescent="0.2">
      <c r="A737" t="s">
        <v>953</v>
      </c>
      <c r="B737">
        <v>1129</v>
      </c>
      <c r="C737" t="s">
        <v>1432</v>
      </c>
      <c r="D737">
        <v>4152</v>
      </c>
      <c r="E737">
        <v>4274</v>
      </c>
      <c r="F737">
        <v>3236</v>
      </c>
      <c r="G737">
        <v>3291</v>
      </c>
      <c r="H737" t="s">
        <v>1433</v>
      </c>
      <c r="J737" t="str">
        <f t="shared" si="23"/>
        <v>iiif_url</v>
      </c>
    </row>
    <row r="741" spans="1:10" x14ac:dyDescent="0.2">
      <c r="A741" t="s">
        <v>1434</v>
      </c>
      <c r="B741">
        <v>330</v>
      </c>
      <c r="C741" t="s">
        <v>1435</v>
      </c>
      <c r="D741">
        <v>1145</v>
      </c>
      <c r="E741">
        <v>1247</v>
      </c>
      <c r="F741">
        <v>3173</v>
      </c>
      <c r="G741">
        <v>3233</v>
      </c>
      <c r="H741" t="s">
        <v>1436</v>
      </c>
      <c r="J741" t="str">
        <f t="shared" ref="J741:J772" si="24">HYPERLINK("https://images.diginfra.net/iiif/NL-HaNA_1.01.02/3829/NL-HaNA_1.01.02_3829_0166.jpg/177,158,2131,3175/full/0/default.jpg", "iiif_url")</f>
        <v>iiif_url</v>
      </c>
    </row>
    <row r="742" spans="1:10" x14ac:dyDescent="0.2">
      <c r="A742" t="s">
        <v>1434</v>
      </c>
      <c r="B742">
        <v>330</v>
      </c>
      <c r="C742" t="s">
        <v>1435</v>
      </c>
      <c r="D742">
        <v>1331</v>
      </c>
      <c r="E742">
        <v>1396</v>
      </c>
      <c r="F742">
        <v>3172</v>
      </c>
      <c r="G742">
        <v>3233</v>
      </c>
      <c r="J742" t="str">
        <f t="shared" si="24"/>
        <v>iiif_url</v>
      </c>
    </row>
    <row r="743" spans="1:10" x14ac:dyDescent="0.2">
      <c r="A743" t="s">
        <v>1434</v>
      </c>
      <c r="B743">
        <v>330</v>
      </c>
      <c r="C743" t="s">
        <v>1435</v>
      </c>
      <c r="D743">
        <v>2097</v>
      </c>
      <c r="E743">
        <v>2197</v>
      </c>
      <c r="F743">
        <v>3165</v>
      </c>
      <c r="G743">
        <v>3225</v>
      </c>
      <c r="H743" t="s">
        <v>1437</v>
      </c>
      <c r="J743" t="str">
        <f t="shared" si="24"/>
        <v>iiif_url</v>
      </c>
    </row>
    <row r="744" spans="1:10" x14ac:dyDescent="0.2">
      <c r="A744" t="s">
        <v>1434</v>
      </c>
      <c r="B744">
        <v>330</v>
      </c>
      <c r="C744" t="s">
        <v>1435</v>
      </c>
      <c r="D744">
        <v>2049</v>
      </c>
      <c r="E744">
        <v>2208</v>
      </c>
      <c r="F744">
        <v>275</v>
      </c>
      <c r="G744">
        <v>337</v>
      </c>
      <c r="H744" t="s">
        <v>1438</v>
      </c>
      <c r="J744" t="str">
        <f t="shared" si="24"/>
        <v>iiif_url</v>
      </c>
    </row>
    <row r="745" spans="1:10" x14ac:dyDescent="0.2">
      <c r="A745" t="s">
        <v>1434</v>
      </c>
      <c r="B745">
        <v>330</v>
      </c>
      <c r="C745" t="s">
        <v>1435</v>
      </c>
      <c r="D745">
        <v>1168</v>
      </c>
      <c r="E745">
        <v>1362</v>
      </c>
      <c r="F745">
        <v>274</v>
      </c>
      <c r="G745">
        <v>334</v>
      </c>
      <c r="H745" t="s">
        <v>1439</v>
      </c>
      <c r="J745" t="str">
        <f t="shared" si="24"/>
        <v>iiif_url</v>
      </c>
    </row>
    <row r="746" spans="1:10" x14ac:dyDescent="0.2">
      <c r="A746" t="s">
        <v>1434</v>
      </c>
      <c r="B746">
        <v>330</v>
      </c>
      <c r="C746" t="s">
        <v>1435</v>
      </c>
      <c r="D746">
        <v>356</v>
      </c>
      <c r="E746">
        <v>745</v>
      </c>
      <c r="F746">
        <v>258</v>
      </c>
      <c r="G746">
        <v>336</v>
      </c>
      <c r="H746" t="s">
        <v>1440</v>
      </c>
      <c r="J746" t="str">
        <f t="shared" si="24"/>
        <v>iiif_url</v>
      </c>
    </row>
    <row r="747" spans="1:10" x14ac:dyDescent="0.2">
      <c r="A747" t="s">
        <v>1434</v>
      </c>
      <c r="B747">
        <v>330</v>
      </c>
      <c r="C747" t="s">
        <v>1435</v>
      </c>
      <c r="D747">
        <v>277</v>
      </c>
      <c r="E747">
        <v>305</v>
      </c>
      <c r="F747">
        <v>2770</v>
      </c>
      <c r="G747">
        <v>2832</v>
      </c>
      <c r="J747" t="str">
        <f t="shared" si="24"/>
        <v>iiif_url</v>
      </c>
    </row>
    <row r="748" spans="1:10" x14ac:dyDescent="0.2">
      <c r="A748" t="s">
        <v>1434</v>
      </c>
      <c r="B748">
        <v>330</v>
      </c>
      <c r="C748" t="s">
        <v>1441</v>
      </c>
      <c r="D748">
        <v>353</v>
      </c>
      <c r="E748">
        <v>1219</v>
      </c>
      <c r="F748">
        <v>342</v>
      </c>
      <c r="G748">
        <v>411</v>
      </c>
      <c r="H748" t="s">
        <v>1442</v>
      </c>
      <c r="J748" t="str">
        <f t="shared" si="24"/>
        <v>iiif_url</v>
      </c>
    </row>
    <row r="749" spans="1:10" x14ac:dyDescent="0.2">
      <c r="A749" t="s">
        <v>1434</v>
      </c>
      <c r="B749">
        <v>330</v>
      </c>
      <c r="C749" t="s">
        <v>1443</v>
      </c>
      <c r="D749">
        <v>356</v>
      </c>
      <c r="E749">
        <v>440</v>
      </c>
      <c r="F749">
        <v>392</v>
      </c>
      <c r="G749">
        <v>452</v>
      </c>
      <c r="H749" t="s">
        <v>1444</v>
      </c>
      <c r="J749" t="str">
        <f t="shared" si="24"/>
        <v>iiif_url</v>
      </c>
    </row>
    <row r="750" spans="1:10" x14ac:dyDescent="0.2">
      <c r="A750" t="s">
        <v>1434</v>
      </c>
      <c r="B750">
        <v>330</v>
      </c>
      <c r="C750" t="s">
        <v>1445</v>
      </c>
      <c r="D750">
        <v>1181</v>
      </c>
      <c r="E750">
        <v>1241</v>
      </c>
      <c r="F750">
        <v>396</v>
      </c>
      <c r="G750">
        <v>457</v>
      </c>
      <c r="J750" t="str">
        <f t="shared" si="24"/>
        <v>iiif_url</v>
      </c>
    </row>
    <row r="751" spans="1:10" x14ac:dyDescent="0.2">
      <c r="A751" t="s">
        <v>1434</v>
      </c>
      <c r="B751">
        <v>330</v>
      </c>
      <c r="C751" t="s">
        <v>1446</v>
      </c>
      <c r="D751">
        <v>399</v>
      </c>
      <c r="E751">
        <v>1241</v>
      </c>
      <c r="F751">
        <v>440</v>
      </c>
      <c r="G751">
        <v>503</v>
      </c>
      <c r="H751" t="s">
        <v>842</v>
      </c>
      <c r="J751" t="str">
        <f t="shared" si="24"/>
        <v>iiif_url</v>
      </c>
    </row>
    <row r="752" spans="1:10" x14ac:dyDescent="0.2">
      <c r="A752" t="s">
        <v>1434</v>
      </c>
      <c r="B752">
        <v>330</v>
      </c>
      <c r="C752" t="s">
        <v>1447</v>
      </c>
      <c r="D752">
        <v>355</v>
      </c>
      <c r="E752">
        <v>1231</v>
      </c>
      <c r="F752">
        <v>489</v>
      </c>
      <c r="G752">
        <v>552</v>
      </c>
      <c r="H752" t="s">
        <v>1448</v>
      </c>
      <c r="J752" t="str">
        <f t="shared" si="24"/>
        <v>iiif_url</v>
      </c>
    </row>
    <row r="753" spans="1:10" x14ac:dyDescent="0.2">
      <c r="A753" t="s">
        <v>1434</v>
      </c>
      <c r="B753">
        <v>330</v>
      </c>
      <c r="C753" t="s">
        <v>1449</v>
      </c>
      <c r="D753">
        <v>356</v>
      </c>
      <c r="E753">
        <v>1228</v>
      </c>
      <c r="F753">
        <v>538</v>
      </c>
      <c r="G753">
        <v>602</v>
      </c>
      <c r="H753" t="s">
        <v>1450</v>
      </c>
      <c r="J753" t="str">
        <f t="shared" si="24"/>
        <v>iiif_url</v>
      </c>
    </row>
    <row r="754" spans="1:10" x14ac:dyDescent="0.2">
      <c r="A754" t="s">
        <v>1434</v>
      </c>
      <c r="B754">
        <v>330</v>
      </c>
      <c r="C754" t="s">
        <v>1451</v>
      </c>
      <c r="D754">
        <v>353</v>
      </c>
      <c r="E754">
        <v>1230</v>
      </c>
      <c r="F754">
        <v>587</v>
      </c>
      <c r="G754">
        <v>649</v>
      </c>
      <c r="H754" t="s">
        <v>1452</v>
      </c>
      <c r="J754" t="str">
        <f t="shared" si="24"/>
        <v>iiif_url</v>
      </c>
    </row>
    <row r="755" spans="1:10" x14ac:dyDescent="0.2">
      <c r="A755" t="s">
        <v>1434</v>
      </c>
      <c r="B755">
        <v>330</v>
      </c>
      <c r="C755" t="s">
        <v>1453</v>
      </c>
      <c r="D755">
        <v>357</v>
      </c>
      <c r="E755">
        <v>1235</v>
      </c>
      <c r="F755">
        <v>636</v>
      </c>
      <c r="G755">
        <v>700</v>
      </c>
      <c r="H755" t="s">
        <v>1454</v>
      </c>
      <c r="J755" t="str">
        <f t="shared" si="24"/>
        <v>iiif_url</v>
      </c>
    </row>
    <row r="756" spans="1:10" x14ac:dyDescent="0.2">
      <c r="A756" t="s">
        <v>1434</v>
      </c>
      <c r="B756">
        <v>330</v>
      </c>
      <c r="C756" t="s">
        <v>1455</v>
      </c>
      <c r="D756">
        <v>363</v>
      </c>
      <c r="E756">
        <v>1226</v>
      </c>
      <c r="F756">
        <v>684</v>
      </c>
      <c r="G756">
        <v>748</v>
      </c>
      <c r="H756" t="s">
        <v>1456</v>
      </c>
      <c r="J756" t="str">
        <f t="shared" si="24"/>
        <v>iiif_url</v>
      </c>
    </row>
    <row r="757" spans="1:10" x14ac:dyDescent="0.2">
      <c r="A757" t="s">
        <v>1434</v>
      </c>
      <c r="B757">
        <v>330</v>
      </c>
      <c r="C757" t="s">
        <v>1457</v>
      </c>
      <c r="D757">
        <v>357</v>
      </c>
      <c r="E757">
        <v>1226</v>
      </c>
      <c r="F757">
        <v>729</v>
      </c>
      <c r="G757">
        <v>793</v>
      </c>
      <c r="H757" t="s">
        <v>1458</v>
      </c>
      <c r="J757" t="str">
        <f t="shared" si="24"/>
        <v>iiif_url</v>
      </c>
    </row>
    <row r="758" spans="1:10" x14ac:dyDescent="0.2">
      <c r="A758" t="s">
        <v>1434</v>
      </c>
      <c r="B758">
        <v>330</v>
      </c>
      <c r="C758" t="s">
        <v>1459</v>
      </c>
      <c r="D758">
        <v>360</v>
      </c>
      <c r="E758">
        <v>467</v>
      </c>
      <c r="F758">
        <v>781</v>
      </c>
      <c r="G758">
        <v>844</v>
      </c>
      <c r="H758" t="s">
        <v>1460</v>
      </c>
      <c r="J758" t="str">
        <f t="shared" si="24"/>
        <v>iiif_url</v>
      </c>
    </row>
    <row r="759" spans="1:10" x14ac:dyDescent="0.2">
      <c r="A759" t="s">
        <v>1434</v>
      </c>
      <c r="B759">
        <v>330</v>
      </c>
      <c r="C759" t="s">
        <v>1461</v>
      </c>
      <c r="D759">
        <v>383</v>
      </c>
      <c r="E759">
        <v>526</v>
      </c>
      <c r="F759">
        <v>838</v>
      </c>
      <c r="G759">
        <v>899</v>
      </c>
      <c r="J759" t="str">
        <f t="shared" si="24"/>
        <v>iiif_url</v>
      </c>
    </row>
    <row r="760" spans="1:10" x14ac:dyDescent="0.2">
      <c r="A760" t="s">
        <v>1434</v>
      </c>
      <c r="B760">
        <v>330</v>
      </c>
      <c r="C760" t="s">
        <v>1462</v>
      </c>
      <c r="D760">
        <v>384</v>
      </c>
      <c r="E760">
        <v>1065</v>
      </c>
      <c r="F760">
        <v>885</v>
      </c>
      <c r="G760">
        <v>947</v>
      </c>
      <c r="H760" t="s">
        <v>1463</v>
      </c>
      <c r="J760" t="str">
        <f t="shared" si="24"/>
        <v>iiif_url</v>
      </c>
    </row>
    <row r="761" spans="1:10" x14ac:dyDescent="0.2">
      <c r="A761" t="s">
        <v>1434</v>
      </c>
      <c r="B761">
        <v>330</v>
      </c>
      <c r="C761" t="s">
        <v>1464</v>
      </c>
      <c r="D761">
        <v>1163</v>
      </c>
      <c r="E761">
        <v>1242</v>
      </c>
      <c r="F761">
        <v>885</v>
      </c>
      <c r="G761">
        <v>946</v>
      </c>
      <c r="H761" t="s">
        <v>1465</v>
      </c>
      <c r="J761" t="str">
        <f t="shared" si="24"/>
        <v>iiif_url</v>
      </c>
    </row>
    <row r="762" spans="1:10" x14ac:dyDescent="0.2">
      <c r="A762" t="s">
        <v>1434</v>
      </c>
      <c r="B762">
        <v>330</v>
      </c>
      <c r="C762" t="s">
        <v>1466</v>
      </c>
      <c r="D762">
        <v>380</v>
      </c>
      <c r="E762">
        <v>857</v>
      </c>
      <c r="F762">
        <v>935</v>
      </c>
      <c r="G762">
        <v>1002</v>
      </c>
      <c r="H762" t="s">
        <v>1467</v>
      </c>
      <c r="J762" t="str">
        <f t="shared" si="24"/>
        <v>iiif_url</v>
      </c>
    </row>
    <row r="763" spans="1:10" x14ac:dyDescent="0.2">
      <c r="A763" t="s">
        <v>1434</v>
      </c>
      <c r="B763">
        <v>330</v>
      </c>
      <c r="C763" t="s">
        <v>1468</v>
      </c>
      <c r="D763">
        <v>1158</v>
      </c>
      <c r="E763">
        <v>1246</v>
      </c>
      <c r="F763">
        <v>934</v>
      </c>
      <c r="G763">
        <v>994</v>
      </c>
      <c r="H763" t="s">
        <v>1469</v>
      </c>
      <c r="J763" t="str">
        <f t="shared" si="24"/>
        <v>iiif_url</v>
      </c>
    </row>
    <row r="764" spans="1:10" x14ac:dyDescent="0.2">
      <c r="A764" t="s">
        <v>1434</v>
      </c>
      <c r="B764">
        <v>330</v>
      </c>
      <c r="C764" t="s">
        <v>1470</v>
      </c>
      <c r="D764">
        <v>405</v>
      </c>
      <c r="E764">
        <v>599</v>
      </c>
      <c r="F764">
        <v>981</v>
      </c>
      <c r="G764">
        <v>1042</v>
      </c>
      <c r="H764" t="s">
        <v>1471</v>
      </c>
      <c r="J764" t="str">
        <f t="shared" si="24"/>
        <v>iiif_url</v>
      </c>
    </row>
    <row r="765" spans="1:10" x14ac:dyDescent="0.2">
      <c r="A765" t="s">
        <v>1434</v>
      </c>
      <c r="B765">
        <v>330</v>
      </c>
      <c r="C765" t="s">
        <v>1472</v>
      </c>
      <c r="D765">
        <v>378</v>
      </c>
      <c r="E765">
        <v>1034</v>
      </c>
      <c r="F765">
        <v>1028</v>
      </c>
      <c r="G765">
        <v>1102</v>
      </c>
      <c r="H765" t="s">
        <v>1473</v>
      </c>
      <c r="J765" t="str">
        <f t="shared" si="24"/>
        <v>iiif_url</v>
      </c>
    </row>
    <row r="766" spans="1:10" x14ac:dyDescent="0.2">
      <c r="A766" t="s">
        <v>1434</v>
      </c>
      <c r="B766">
        <v>330</v>
      </c>
      <c r="C766" t="s">
        <v>1474</v>
      </c>
      <c r="D766">
        <v>817</v>
      </c>
      <c r="E766">
        <v>926</v>
      </c>
      <c r="F766">
        <v>1080</v>
      </c>
      <c r="G766">
        <v>1143</v>
      </c>
      <c r="J766" t="str">
        <f t="shared" si="24"/>
        <v>iiif_url</v>
      </c>
    </row>
    <row r="767" spans="1:10" x14ac:dyDescent="0.2">
      <c r="A767" t="s">
        <v>1434</v>
      </c>
      <c r="B767">
        <v>330</v>
      </c>
      <c r="C767" t="s">
        <v>1475</v>
      </c>
      <c r="D767">
        <v>402</v>
      </c>
      <c r="E767">
        <v>841</v>
      </c>
      <c r="F767">
        <v>1110</v>
      </c>
      <c r="G767">
        <v>1174</v>
      </c>
      <c r="H767" t="s">
        <v>1476</v>
      </c>
      <c r="J767" t="str">
        <f t="shared" si="24"/>
        <v>iiif_url</v>
      </c>
    </row>
    <row r="768" spans="1:10" x14ac:dyDescent="0.2">
      <c r="A768" t="s">
        <v>1434</v>
      </c>
      <c r="B768">
        <v>330</v>
      </c>
      <c r="C768" t="s">
        <v>1477</v>
      </c>
      <c r="D768">
        <v>387</v>
      </c>
      <c r="E768">
        <v>451</v>
      </c>
      <c r="F768">
        <v>1182</v>
      </c>
      <c r="G768">
        <v>1241</v>
      </c>
      <c r="H768" t="s">
        <v>1478</v>
      </c>
      <c r="J768" t="str">
        <f t="shared" si="24"/>
        <v>iiif_url</v>
      </c>
    </row>
    <row r="769" spans="1:10" x14ac:dyDescent="0.2">
      <c r="A769" t="s">
        <v>1434</v>
      </c>
      <c r="B769">
        <v>330</v>
      </c>
      <c r="C769" t="s">
        <v>1479</v>
      </c>
      <c r="D769">
        <v>1092</v>
      </c>
      <c r="E769">
        <v>1216</v>
      </c>
      <c r="F769">
        <v>1173</v>
      </c>
      <c r="G769">
        <v>1234</v>
      </c>
      <c r="H769" t="s">
        <v>1480</v>
      </c>
      <c r="J769" t="str">
        <f t="shared" si="24"/>
        <v>iiif_url</v>
      </c>
    </row>
    <row r="770" spans="1:10" x14ac:dyDescent="0.2">
      <c r="A770" t="s">
        <v>1434</v>
      </c>
      <c r="B770">
        <v>330</v>
      </c>
      <c r="C770" t="s">
        <v>1481</v>
      </c>
      <c r="D770">
        <v>399</v>
      </c>
      <c r="E770">
        <v>449</v>
      </c>
      <c r="F770">
        <v>1218</v>
      </c>
      <c r="G770">
        <v>1278</v>
      </c>
      <c r="H770" t="s">
        <v>1482</v>
      </c>
      <c r="J770" t="str">
        <f t="shared" si="24"/>
        <v>iiif_url</v>
      </c>
    </row>
    <row r="771" spans="1:10" x14ac:dyDescent="0.2">
      <c r="A771" t="s">
        <v>1434</v>
      </c>
      <c r="B771">
        <v>330</v>
      </c>
      <c r="C771" t="s">
        <v>1483</v>
      </c>
      <c r="D771">
        <v>468</v>
      </c>
      <c r="E771">
        <v>1221</v>
      </c>
      <c r="F771">
        <v>1208</v>
      </c>
      <c r="G771">
        <v>1284</v>
      </c>
      <c r="H771" t="s">
        <v>1484</v>
      </c>
      <c r="J771" t="str">
        <f t="shared" si="24"/>
        <v>iiif_url</v>
      </c>
    </row>
    <row r="772" spans="1:10" x14ac:dyDescent="0.2">
      <c r="A772" t="s">
        <v>1434</v>
      </c>
      <c r="B772">
        <v>330</v>
      </c>
      <c r="C772" t="s">
        <v>1485</v>
      </c>
      <c r="D772">
        <v>399</v>
      </c>
      <c r="E772">
        <v>1227</v>
      </c>
      <c r="F772">
        <v>1272</v>
      </c>
      <c r="G772">
        <v>1338</v>
      </c>
      <c r="H772" t="s">
        <v>1486</v>
      </c>
      <c r="J772" t="str">
        <f t="shared" si="24"/>
        <v>iiif_url</v>
      </c>
    </row>
    <row r="773" spans="1:10" x14ac:dyDescent="0.2">
      <c r="A773" t="s">
        <v>1434</v>
      </c>
      <c r="B773">
        <v>330</v>
      </c>
      <c r="C773" t="s">
        <v>1487</v>
      </c>
      <c r="D773">
        <v>450</v>
      </c>
      <c r="E773">
        <v>1230</v>
      </c>
      <c r="F773">
        <v>1321</v>
      </c>
      <c r="G773">
        <v>1389</v>
      </c>
      <c r="H773" t="s">
        <v>1488</v>
      </c>
      <c r="J773" t="str">
        <f t="shared" ref="J773:J804" si="25">HYPERLINK("https://images.diginfra.net/iiif/NL-HaNA_1.01.02/3829/NL-HaNA_1.01.02_3829_0166.jpg/177,158,2131,3175/full/0/default.jpg", "iiif_url")</f>
        <v>iiif_url</v>
      </c>
    </row>
    <row r="774" spans="1:10" x14ac:dyDescent="0.2">
      <c r="A774" t="s">
        <v>1434</v>
      </c>
      <c r="B774">
        <v>330</v>
      </c>
      <c r="C774" t="s">
        <v>1489</v>
      </c>
      <c r="D774">
        <v>450</v>
      </c>
      <c r="E774">
        <v>1224</v>
      </c>
      <c r="F774">
        <v>1369</v>
      </c>
      <c r="G774">
        <v>1437</v>
      </c>
      <c r="H774" t="s">
        <v>1490</v>
      </c>
      <c r="J774" t="str">
        <f t="shared" si="25"/>
        <v>iiif_url</v>
      </c>
    </row>
    <row r="775" spans="1:10" x14ac:dyDescent="0.2">
      <c r="A775" t="s">
        <v>1434</v>
      </c>
      <c r="B775">
        <v>330</v>
      </c>
      <c r="C775" t="s">
        <v>1491</v>
      </c>
      <c r="D775">
        <v>452</v>
      </c>
      <c r="E775">
        <v>1233</v>
      </c>
      <c r="F775">
        <v>1418</v>
      </c>
      <c r="G775">
        <v>1482</v>
      </c>
      <c r="H775" t="s">
        <v>1492</v>
      </c>
      <c r="J775" t="str">
        <f t="shared" si="25"/>
        <v>iiif_url</v>
      </c>
    </row>
    <row r="776" spans="1:10" x14ac:dyDescent="0.2">
      <c r="A776" t="s">
        <v>1434</v>
      </c>
      <c r="B776">
        <v>330</v>
      </c>
      <c r="C776" t="s">
        <v>1493</v>
      </c>
      <c r="D776">
        <v>439</v>
      </c>
      <c r="E776">
        <v>1068</v>
      </c>
      <c r="F776">
        <v>1468</v>
      </c>
      <c r="G776">
        <v>1531</v>
      </c>
      <c r="H776" t="s">
        <v>1494</v>
      </c>
      <c r="J776" t="str">
        <f t="shared" si="25"/>
        <v>iiif_url</v>
      </c>
    </row>
    <row r="777" spans="1:10" x14ac:dyDescent="0.2">
      <c r="A777" t="s">
        <v>1434</v>
      </c>
      <c r="B777">
        <v>330</v>
      </c>
      <c r="C777" t="s">
        <v>1495</v>
      </c>
      <c r="D777">
        <v>406</v>
      </c>
      <c r="E777">
        <v>1225</v>
      </c>
      <c r="F777">
        <v>1517</v>
      </c>
      <c r="G777">
        <v>1582</v>
      </c>
      <c r="H777" t="s">
        <v>1496</v>
      </c>
      <c r="J777" t="str">
        <f t="shared" si="25"/>
        <v>iiif_url</v>
      </c>
    </row>
    <row r="778" spans="1:10" x14ac:dyDescent="0.2">
      <c r="A778" t="s">
        <v>1434</v>
      </c>
      <c r="B778">
        <v>330</v>
      </c>
      <c r="C778" t="s">
        <v>1497</v>
      </c>
      <c r="D778">
        <v>444</v>
      </c>
      <c r="E778">
        <v>1230</v>
      </c>
      <c r="F778">
        <v>1567</v>
      </c>
      <c r="G778">
        <v>1631</v>
      </c>
      <c r="H778" t="s">
        <v>1498</v>
      </c>
      <c r="J778" t="str">
        <f t="shared" si="25"/>
        <v>iiif_url</v>
      </c>
    </row>
    <row r="779" spans="1:10" x14ac:dyDescent="0.2">
      <c r="A779" t="s">
        <v>1434</v>
      </c>
      <c r="B779">
        <v>330</v>
      </c>
      <c r="C779" t="s">
        <v>1499</v>
      </c>
      <c r="D779">
        <v>427</v>
      </c>
      <c r="E779">
        <v>689</v>
      </c>
      <c r="F779">
        <v>1615</v>
      </c>
      <c r="G779">
        <v>1677</v>
      </c>
      <c r="H779" t="s">
        <v>1500</v>
      </c>
      <c r="J779" t="str">
        <f t="shared" si="25"/>
        <v>iiif_url</v>
      </c>
    </row>
    <row r="780" spans="1:10" x14ac:dyDescent="0.2">
      <c r="A780" t="s">
        <v>1434</v>
      </c>
      <c r="B780">
        <v>330</v>
      </c>
      <c r="C780" t="s">
        <v>1501</v>
      </c>
      <c r="D780">
        <v>712</v>
      </c>
      <c r="E780">
        <v>735</v>
      </c>
      <c r="F780">
        <v>1618</v>
      </c>
      <c r="G780">
        <v>1678</v>
      </c>
      <c r="J780" t="str">
        <f t="shared" si="25"/>
        <v>iiif_url</v>
      </c>
    </row>
    <row r="781" spans="1:10" x14ac:dyDescent="0.2">
      <c r="A781" t="s">
        <v>1434</v>
      </c>
      <c r="B781">
        <v>330</v>
      </c>
      <c r="C781" t="s">
        <v>1502</v>
      </c>
      <c r="D781">
        <v>864</v>
      </c>
      <c r="E781">
        <v>1062</v>
      </c>
      <c r="F781">
        <v>1616</v>
      </c>
      <c r="G781">
        <v>1677</v>
      </c>
      <c r="H781" t="s">
        <v>1503</v>
      </c>
      <c r="J781" t="str">
        <f t="shared" si="25"/>
        <v>iiif_url</v>
      </c>
    </row>
    <row r="782" spans="1:10" x14ac:dyDescent="0.2">
      <c r="A782" t="s">
        <v>1434</v>
      </c>
      <c r="B782">
        <v>330</v>
      </c>
      <c r="C782" t="s">
        <v>1504</v>
      </c>
      <c r="D782">
        <v>409</v>
      </c>
      <c r="E782">
        <v>1201</v>
      </c>
      <c r="F782">
        <v>1663</v>
      </c>
      <c r="G782">
        <v>1729</v>
      </c>
      <c r="H782" t="s">
        <v>1505</v>
      </c>
      <c r="J782" t="str">
        <f t="shared" si="25"/>
        <v>iiif_url</v>
      </c>
    </row>
    <row r="783" spans="1:10" x14ac:dyDescent="0.2">
      <c r="A783" t="s">
        <v>1434</v>
      </c>
      <c r="B783">
        <v>330</v>
      </c>
      <c r="C783" t="s">
        <v>1506</v>
      </c>
      <c r="D783">
        <v>401</v>
      </c>
      <c r="E783">
        <v>1226</v>
      </c>
      <c r="F783">
        <v>1712</v>
      </c>
      <c r="G783">
        <v>1781</v>
      </c>
      <c r="H783" t="s">
        <v>1507</v>
      </c>
      <c r="J783" t="str">
        <f t="shared" si="25"/>
        <v>iiif_url</v>
      </c>
    </row>
    <row r="784" spans="1:10" x14ac:dyDescent="0.2">
      <c r="A784" t="s">
        <v>1434</v>
      </c>
      <c r="B784">
        <v>330</v>
      </c>
      <c r="C784" t="s">
        <v>1508</v>
      </c>
      <c r="D784">
        <v>451</v>
      </c>
      <c r="E784">
        <v>1221</v>
      </c>
      <c r="F784">
        <v>1761</v>
      </c>
      <c r="G784">
        <v>1827</v>
      </c>
      <c r="H784" t="s">
        <v>1509</v>
      </c>
      <c r="J784" t="str">
        <f t="shared" si="25"/>
        <v>iiif_url</v>
      </c>
    </row>
    <row r="785" spans="1:10" x14ac:dyDescent="0.2">
      <c r="A785" t="s">
        <v>1434</v>
      </c>
      <c r="B785">
        <v>330</v>
      </c>
      <c r="C785" t="s">
        <v>1510</v>
      </c>
      <c r="D785">
        <v>444</v>
      </c>
      <c r="E785">
        <v>1232</v>
      </c>
      <c r="F785">
        <v>1810</v>
      </c>
      <c r="G785">
        <v>1880</v>
      </c>
      <c r="H785" t="s">
        <v>1511</v>
      </c>
      <c r="J785" t="str">
        <f t="shared" si="25"/>
        <v>iiif_url</v>
      </c>
    </row>
    <row r="786" spans="1:10" x14ac:dyDescent="0.2">
      <c r="A786" t="s">
        <v>1434</v>
      </c>
      <c r="B786">
        <v>330</v>
      </c>
      <c r="C786" t="s">
        <v>1512</v>
      </c>
      <c r="D786">
        <v>445</v>
      </c>
      <c r="E786">
        <v>705</v>
      </c>
      <c r="F786">
        <v>1859</v>
      </c>
      <c r="G786">
        <v>1922</v>
      </c>
      <c r="H786" t="s">
        <v>1513</v>
      </c>
      <c r="J786" t="str">
        <f t="shared" si="25"/>
        <v>iiif_url</v>
      </c>
    </row>
    <row r="787" spans="1:10" x14ac:dyDescent="0.2">
      <c r="A787" t="s">
        <v>1434</v>
      </c>
      <c r="B787">
        <v>330</v>
      </c>
      <c r="C787" t="s">
        <v>1514</v>
      </c>
      <c r="D787">
        <v>405</v>
      </c>
      <c r="E787">
        <v>1242</v>
      </c>
      <c r="F787">
        <v>1907</v>
      </c>
      <c r="G787">
        <v>1976</v>
      </c>
      <c r="H787" t="s">
        <v>1515</v>
      </c>
      <c r="J787" t="str">
        <f t="shared" si="25"/>
        <v>iiif_url</v>
      </c>
    </row>
    <row r="788" spans="1:10" x14ac:dyDescent="0.2">
      <c r="A788" t="s">
        <v>1434</v>
      </c>
      <c r="B788">
        <v>330</v>
      </c>
      <c r="C788" t="s">
        <v>1516</v>
      </c>
      <c r="D788">
        <v>453</v>
      </c>
      <c r="E788">
        <v>653</v>
      </c>
      <c r="F788">
        <v>1957</v>
      </c>
      <c r="G788">
        <v>2020</v>
      </c>
      <c r="H788" t="s">
        <v>1517</v>
      </c>
      <c r="J788" t="str">
        <f t="shared" si="25"/>
        <v>iiif_url</v>
      </c>
    </row>
    <row r="789" spans="1:10" x14ac:dyDescent="0.2">
      <c r="A789" t="s">
        <v>1434</v>
      </c>
      <c r="B789">
        <v>330</v>
      </c>
      <c r="C789" t="s">
        <v>1518</v>
      </c>
      <c r="D789">
        <v>679</v>
      </c>
      <c r="E789">
        <v>694</v>
      </c>
      <c r="F789">
        <v>1958</v>
      </c>
      <c r="G789">
        <v>2019</v>
      </c>
      <c r="H789" t="s">
        <v>1519</v>
      </c>
      <c r="J789" t="str">
        <f t="shared" si="25"/>
        <v>iiif_url</v>
      </c>
    </row>
    <row r="790" spans="1:10" x14ac:dyDescent="0.2">
      <c r="A790" t="s">
        <v>1434</v>
      </c>
      <c r="B790">
        <v>330</v>
      </c>
      <c r="C790" t="s">
        <v>1520</v>
      </c>
      <c r="D790">
        <v>401</v>
      </c>
      <c r="E790">
        <v>709</v>
      </c>
      <c r="F790">
        <v>2005</v>
      </c>
      <c r="G790">
        <v>2071</v>
      </c>
      <c r="H790" t="s">
        <v>1521</v>
      </c>
      <c r="J790" t="str">
        <f t="shared" si="25"/>
        <v>iiif_url</v>
      </c>
    </row>
    <row r="791" spans="1:10" x14ac:dyDescent="0.2">
      <c r="A791" t="s">
        <v>1434</v>
      </c>
      <c r="B791">
        <v>330</v>
      </c>
      <c r="C791" t="s">
        <v>1522</v>
      </c>
      <c r="D791">
        <v>491</v>
      </c>
      <c r="E791">
        <v>581</v>
      </c>
      <c r="F791">
        <v>2053</v>
      </c>
      <c r="G791">
        <v>2113</v>
      </c>
      <c r="H791" t="s">
        <v>1523</v>
      </c>
      <c r="J791" t="str">
        <f t="shared" si="25"/>
        <v>iiif_url</v>
      </c>
    </row>
    <row r="792" spans="1:10" x14ac:dyDescent="0.2">
      <c r="A792" t="s">
        <v>1434</v>
      </c>
      <c r="B792">
        <v>330</v>
      </c>
      <c r="C792" t="s">
        <v>1524</v>
      </c>
      <c r="D792">
        <v>442</v>
      </c>
      <c r="E792">
        <v>1246</v>
      </c>
      <c r="F792">
        <v>2153</v>
      </c>
      <c r="G792">
        <v>2218</v>
      </c>
      <c r="H792" t="s">
        <v>1525</v>
      </c>
      <c r="J792" t="str">
        <f t="shared" si="25"/>
        <v>iiif_url</v>
      </c>
    </row>
    <row r="793" spans="1:10" x14ac:dyDescent="0.2">
      <c r="A793" t="s">
        <v>1434</v>
      </c>
      <c r="B793">
        <v>330</v>
      </c>
      <c r="C793" t="s">
        <v>1526</v>
      </c>
      <c r="D793">
        <v>360</v>
      </c>
      <c r="E793">
        <v>1230</v>
      </c>
      <c r="F793">
        <v>2212</v>
      </c>
      <c r="G793">
        <v>2275</v>
      </c>
      <c r="H793" t="s">
        <v>1527</v>
      </c>
      <c r="J793" t="str">
        <f t="shared" si="25"/>
        <v>iiif_url</v>
      </c>
    </row>
    <row r="794" spans="1:10" x14ac:dyDescent="0.2">
      <c r="A794" t="s">
        <v>1434</v>
      </c>
      <c r="B794">
        <v>330</v>
      </c>
      <c r="C794" t="s">
        <v>1528</v>
      </c>
      <c r="D794">
        <v>533</v>
      </c>
      <c r="E794">
        <v>1234</v>
      </c>
      <c r="F794">
        <v>2262</v>
      </c>
      <c r="G794">
        <v>2323</v>
      </c>
      <c r="H794" t="s">
        <v>1529</v>
      </c>
      <c r="J794" t="str">
        <f t="shared" si="25"/>
        <v>iiif_url</v>
      </c>
    </row>
    <row r="795" spans="1:10" x14ac:dyDescent="0.2">
      <c r="A795" t="s">
        <v>1434</v>
      </c>
      <c r="B795">
        <v>330</v>
      </c>
      <c r="C795" t="s">
        <v>1530</v>
      </c>
      <c r="D795">
        <v>356</v>
      </c>
      <c r="E795">
        <v>1229</v>
      </c>
      <c r="F795">
        <v>2308</v>
      </c>
      <c r="G795">
        <v>2374</v>
      </c>
      <c r="H795" t="s">
        <v>1531</v>
      </c>
      <c r="J795" t="str">
        <f t="shared" si="25"/>
        <v>iiif_url</v>
      </c>
    </row>
    <row r="796" spans="1:10" x14ac:dyDescent="0.2">
      <c r="A796" t="s">
        <v>1434</v>
      </c>
      <c r="B796">
        <v>330</v>
      </c>
      <c r="C796" t="s">
        <v>1532</v>
      </c>
      <c r="D796">
        <v>363</v>
      </c>
      <c r="E796">
        <v>600</v>
      </c>
      <c r="F796">
        <v>2356</v>
      </c>
      <c r="G796">
        <v>2418</v>
      </c>
      <c r="H796" t="s">
        <v>1533</v>
      </c>
      <c r="J796" t="str">
        <f t="shared" si="25"/>
        <v>iiif_url</v>
      </c>
    </row>
    <row r="797" spans="1:10" x14ac:dyDescent="0.2">
      <c r="A797" t="s">
        <v>1434</v>
      </c>
      <c r="B797">
        <v>330</v>
      </c>
      <c r="C797" t="s">
        <v>1534</v>
      </c>
      <c r="D797">
        <v>420</v>
      </c>
      <c r="E797">
        <v>1237</v>
      </c>
      <c r="F797">
        <v>2463</v>
      </c>
      <c r="G797">
        <v>2528</v>
      </c>
      <c r="H797" t="s">
        <v>1535</v>
      </c>
      <c r="I797">
        <v>1</v>
      </c>
      <c r="J797" t="str">
        <f t="shared" si="25"/>
        <v>iiif_url</v>
      </c>
    </row>
    <row r="798" spans="1:10" x14ac:dyDescent="0.2">
      <c r="A798" t="s">
        <v>1434</v>
      </c>
      <c r="B798">
        <v>330</v>
      </c>
      <c r="C798" t="s">
        <v>1536</v>
      </c>
      <c r="D798">
        <v>393</v>
      </c>
      <c r="E798">
        <v>1233</v>
      </c>
      <c r="F798">
        <v>2512</v>
      </c>
      <c r="G798">
        <v>2582</v>
      </c>
      <c r="H798" t="s">
        <v>1537</v>
      </c>
      <c r="J798" t="str">
        <f t="shared" si="25"/>
        <v>iiif_url</v>
      </c>
    </row>
    <row r="799" spans="1:10" x14ac:dyDescent="0.2">
      <c r="A799" t="s">
        <v>1434</v>
      </c>
      <c r="B799">
        <v>330</v>
      </c>
      <c r="C799" t="s">
        <v>1538</v>
      </c>
      <c r="D799">
        <v>480</v>
      </c>
      <c r="E799">
        <v>1236</v>
      </c>
      <c r="F799">
        <v>2561</v>
      </c>
      <c r="G799">
        <v>2623</v>
      </c>
      <c r="H799" t="s">
        <v>1539</v>
      </c>
      <c r="J799" t="str">
        <f t="shared" si="25"/>
        <v>iiif_url</v>
      </c>
    </row>
    <row r="800" spans="1:10" x14ac:dyDescent="0.2">
      <c r="A800" t="s">
        <v>1434</v>
      </c>
      <c r="B800">
        <v>330</v>
      </c>
      <c r="C800" t="s">
        <v>1540</v>
      </c>
      <c r="D800">
        <v>362</v>
      </c>
      <c r="E800">
        <v>1233</v>
      </c>
      <c r="F800">
        <v>2609</v>
      </c>
      <c r="G800">
        <v>2672</v>
      </c>
      <c r="H800" t="s">
        <v>1541</v>
      </c>
      <c r="J800" t="str">
        <f t="shared" si="25"/>
        <v>iiif_url</v>
      </c>
    </row>
    <row r="801" spans="1:10" x14ac:dyDescent="0.2">
      <c r="A801" t="s">
        <v>1434</v>
      </c>
      <c r="B801">
        <v>330</v>
      </c>
      <c r="C801" t="s">
        <v>1542</v>
      </c>
      <c r="D801">
        <v>360</v>
      </c>
      <c r="E801">
        <v>1233</v>
      </c>
      <c r="F801">
        <v>2657</v>
      </c>
      <c r="G801">
        <v>2721</v>
      </c>
      <c r="H801" t="s">
        <v>1543</v>
      </c>
      <c r="J801" t="str">
        <f t="shared" si="25"/>
        <v>iiif_url</v>
      </c>
    </row>
    <row r="802" spans="1:10" x14ac:dyDescent="0.2">
      <c r="A802" t="s">
        <v>1434</v>
      </c>
      <c r="B802">
        <v>330</v>
      </c>
      <c r="C802" t="s">
        <v>1544</v>
      </c>
      <c r="D802">
        <v>368</v>
      </c>
      <c r="E802">
        <v>1229</v>
      </c>
      <c r="F802">
        <v>2706</v>
      </c>
      <c r="G802">
        <v>2770</v>
      </c>
      <c r="H802" t="s">
        <v>1545</v>
      </c>
      <c r="J802" t="str">
        <f t="shared" si="25"/>
        <v>iiif_url</v>
      </c>
    </row>
    <row r="803" spans="1:10" x14ac:dyDescent="0.2">
      <c r="A803" t="s">
        <v>1434</v>
      </c>
      <c r="B803">
        <v>330</v>
      </c>
      <c r="C803" t="s">
        <v>1546</v>
      </c>
      <c r="D803">
        <v>363</v>
      </c>
      <c r="E803">
        <v>728</v>
      </c>
      <c r="F803">
        <v>2757</v>
      </c>
      <c r="G803">
        <v>2816</v>
      </c>
      <c r="H803" t="s">
        <v>1547</v>
      </c>
      <c r="J803" t="str">
        <f t="shared" si="25"/>
        <v>iiif_url</v>
      </c>
    </row>
    <row r="804" spans="1:10" x14ac:dyDescent="0.2">
      <c r="A804" t="s">
        <v>1434</v>
      </c>
      <c r="B804">
        <v>330</v>
      </c>
      <c r="C804" t="s">
        <v>1548</v>
      </c>
      <c r="D804">
        <v>420</v>
      </c>
      <c r="E804">
        <v>1186</v>
      </c>
      <c r="F804">
        <v>2806</v>
      </c>
      <c r="G804">
        <v>2869</v>
      </c>
      <c r="H804" t="s">
        <v>1549</v>
      </c>
      <c r="J804" t="str">
        <f t="shared" si="25"/>
        <v>iiif_url</v>
      </c>
    </row>
    <row r="805" spans="1:10" x14ac:dyDescent="0.2">
      <c r="A805" t="s">
        <v>1434</v>
      </c>
      <c r="B805">
        <v>330</v>
      </c>
      <c r="C805" t="s">
        <v>1550</v>
      </c>
      <c r="D805">
        <v>594</v>
      </c>
      <c r="E805">
        <v>670</v>
      </c>
      <c r="F805">
        <v>2876</v>
      </c>
      <c r="G805">
        <v>2938</v>
      </c>
      <c r="H805" t="s">
        <v>1551</v>
      </c>
      <c r="J805" t="str">
        <f t="shared" ref="J805:J836" si="26">HYPERLINK("https://images.diginfra.net/iiif/NL-HaNA_1.01.02/3829/NL-HaNA_1.01.02_3829_0166.jpg/177,158,2131,3175/full/0/default.jpg", "iiif_url")</f>
        <v>iiif_url</v>
      </c>
    </row>
    <row r="806" spans="1:10" x14ac:dyDescent="0.2">
      <c r="A806" t="s">
        <v>1434</v>
      </c>
      <c r="B806">
        <v>330</v>
      </c>
      <c r="C806" t="s">
        <v>1552</v>
      </c>
      <c r="D806">
        <v>818</v>
      </c>
      <c r="E806">
        <v>997</v>
      </c>
      <c r="F806">
        <v>2878</v>
      </c>
      <c r="G806">
        <v>2940</v>
      </c>
      <c r="J806" t="str">
        <f t="shared" si="26"/>
        <v>iiif_url</v>
      </c>
    </row>
    <row r="807" spans="1:10" x14ac:dyDescent="0.2">
      <c r="A807" t="s">
        <v>1434</v>
      </c>
      <c r="B807">
        <v>330</v>
      </c>
      <c r="C807" t="s">
        <v>1553</v>
      </c>
      <c r="D807">
        <v>1175</v>
      </c>
      <c r="E807">
        <v>1243</v>
      </c>
      <c r="F807">
        <v>2879</v>
      </c>
      <c r="G807">
        <v>2940</v>
      </c>
      <c r="H807" t="s">
        <v>1554</v>
      </c>
      <c r="J807" t="str">
        <f t="shared" si="26"/>
        <v>iiif_url</v>
      </c>
    </row>
    <row r="808" spans="1:10" x14ac:dyDescent="0.2">
      <c r="A808" t="s">
        <v>1434</v>
      </c>
      <c r="B808">
        <v>330</v>
      </c>
      <c r="C808" t="s">
        <v>1555</v>
      </c>
      <c r="D808">
        <v>394</v>
      </c>
      <c r="E808">
        <v>1238</v>
      </c>
      <c r="F808">
        <v>2923</v>
      </c>
      <c r="G808">
        <v>2985</v>
      </c>
      <c r="H808" t="s">
        <v>1556</v>
      </c>
      <c r="I808">
        <v>1</v>
      </c>
      <c r="J808" t="str">
        <f t="shared" si="26"/>
        <v>iiif_url</v>
      </c>
    </row>
    <row r="809" spans="1:10" x14ac:dyDescent="0.2">
      <c r="A809" t="s">
        <v>1434</v>
      </c>
      <c r="B809">
        <v>330</v>
      </c>
      <c r="C809" t="s">
        <v>1557</v>
      </c>
      <c r="D809">
        <v>384</v>
      </c>
      <c r="E809">
        <v>1239</v>
      </c>
      <c r="F809">
        <v>2969</v>
      </c>
      <c r="G809">
        <v>3036</v>
      </c>
      <c r="H809" t="s">
        <v>1558</v>
      </c>
      <c r="J809" t="str">
        <f t="shared" si="26"/>
        <v>iiif_url</v>
      </c>
    </row>
    <row r="810" spans="1:10" x14ac:dyDescent="0.2">
      <c r="A810" t="s">
        <v>1434</v>
      </c>
      <c r="B810">
        <v>330</v>
      </c>
      <c r="C810" t="s">
        <v>1559</v>
      </c>
      <c r="D810">
        <v>475</v>
      </c>
      <c r="E810">
        <v>1248</v>
      </c>
      <c r="F810">
        <v>3020</v>
      </c>
      <c r="G810">
        <v>3088</v>
      </c>
      <c r="H810" t="s">
        <v>1560</v>
      </c>
      <c r="J810" t="str">
        <f t="shared" si="26"/>
        <v>iiif_url</v>
      </c>
    </row>
    <row r="811" spans="1:10" x14ac:dyDescent="0.2">
      <c r="A811" t="s">
        <v>1434</v>
      </c>
      <c r="B811">
        <v>330</v>
      </c>
      <c r="C811" t="s">
        <v>1561</v>
      </c>
      <c r="D811">
        <v>365</v>
      </c>
      <c r="E811">
        <v>800</v>
      </c>
      <c r="F811">
        <v>3070</v>
      </c>
      <c r="G811">
        <v>3133</v>
      </c>
      <c r="H811" t="s">
        <v>156</v>
      </c>
      <c r="J811" t="str">
        <f t="shared" si="26"/>
        <v>iiif_url</v>
      </c>
    </row>
    <row r="812" spans="1:10" x14ac:dyDescent="0.2">
      <c r="A812" t="s">
        <v>1434</v>
      </c>
      <c r="B812">
        <v>330</v>
      </c>
      <c r="C812" t="s">
        <v>1562</v>
      </c>
      <c r="D812">
        <v>894</v>
      </c>
      <c r="E812">
        <v>1233</v>
      </c>
      <c r="F812">
        <v>3072</v>
      </c>
      <c r="G812">
        <v>3135</v>
      </c>
      <c r="H812" t="s">
        <v>1563</v>
      </c>
      <c r="J812" t="str">
        <f t="shared" si="26"/>
        <v>iiif_url</v>
      </c>
    </row>
    <row r="813" spans="1:10" x14ac:dyDescent="0.2">
      <c r="A813" t="s">
        <v>1434</v>
      </c>
      <c r="B813">
        <v>330</v>
      </c>
      <c r="C813" t="s">
        <v>1564</v>
      </c>
      <c r="D813">
        <v>407</v>
      </c>
      <c r="E813">
        <v>1245</v>
      </c>
      <c r="F813">
        <v>3120</v>
      </c>
      <c r="G813">
        <v>3188</v>
      </c>
      <c r="H813" t="s">
        <v>1549</v>
      </c>
      <c r="J813" t="str">
        <f t="shared" si="26"/>
        <v>iiif_url</v>
      </c>
    </row>
    <row r="814" spans="1:10" x14ac:dyDescent="0.2">
      <c r="A814" t="s">
        <v>1434</v>
      </c>
      <c r="B814">
        <v>330</v>
      </c>
      <c r="C814" t="s">
        <v>1565</v>
      </c>
      <c r="D814">
        <v>1330</v>
      </c>
      <c r="E814">
        <v>2195</v>
      </c>
      <c r="F814">
        <v>342</v>
      </c>
      <c r="G814">
        <v>404</v>
      </c>
      <c r="H814" t="s">
        <v>1566</v>
      </c>
      <c r="I814">
        <v>1</v>
      </c>
      <c r="J814" t="str">
        <f t="shared" si="26"/>
        <v>iiif_url</v>
      </c>
    </row>
    <row r="815" spans="1:10" x14ac:dyDescent="0.2">
      <c r="A815" t="s">
        <v>1434</v>
      </c>
      <c r="B815">
        <v>330</v>
      </c>
      <c r="C815" t="s">
        <v>1567</v>
      </c>
      <c r="D815">
        <v>1343</v>
      </c>
      <c r="E815">
        <v>2204</v>
      </c>
      <c r="F815">
        <v>388</v>
      </c>
      <c r="G815">
        <v>457</v>
      </c>
      <c r="H815" t="s">
        <v>1568</v>
      </c>
      <c r="J815" t="str">
        <f t="shared" si="26"/>
        <v>iiif_url</v>
      </c>
    </row>
    <row r="816" spans="1:10" x14ac:dyDescent="0.2">
      <c r="A816" t="s">
        <v>1434</v>
      </c>
      <c r="B816">
        <v>330</v>
      </c>
      <c r="C816" t="s">
        <v>1569</v>
      </c>
      <c r="D816">
        <v>1436</v>
      </c>
      <c r="E816">
        <v>2207</v>
      </c>
      <c r="F816">
        <v>438</v>
      </c>
      <c r="G816">
        <v>505</v>
      </c>
      <c r="H816" t="s">
        <v>1570</v>
      </c>
      <c r="J816" t="str">
        <f t="shared" si="26"/>
        <v>iiif_url</v>
      </c>
    </row>
    <row r="817" spans="1:10" x14ac:dyDescent="0.2">
      <c r="A817" t="s">
        <v>1434</v>
      </c>
      <c r="B817">
        <v>330</v>
      </c>
      <c r="C817" t="s">
        <v>1571</v>
      </c>
      <c r="D817">
        <v>1307</v>
      </c>
      <c r="E817">
        <v>2187</v>
      </c>
      <c r="F817">
        <v>487</v>
      </c>
      <c r="G817">
        <v>550</v>
      </c>
      <c r="H817" t="s">
        <v>1572</v>
      </c>
      <c r="J817" t="str">
        <f t="shared" si="26"/>
        <v>iiif_url</v>
      </c>
    </row>
    <row r="818" spans="1:10" x14ac:dyDescent="0.2">
      <c r="A818" t="s">
        <v>1434</v>
      </c>
      <c r="B818">
        <v>330</v>
      </c>
      <c r="C818" t="s">
        <v>1573</v>
      </c>
      <c r="D818">
        <v>1314</v>
      </c>
      <c r="E818">
        <v>2185</v>
      </c>
      <c r="F818">
        <v>535</v>
      </c>
      <c r="G818">
        <v>600</v>
      </c>
      <c r="H818" t="s">
        <v>1574</v>
      </c>
      <c r="J818" t="str">
        <f t="shared" si="26"/>
        <v>iiif_url</v>
      </c>
    </row>
    <row r="819" spans="1:10" x14ac:dyDescent="0.2">
      <c r="A819" t="s">
        <v>1434</v>
      </c>
      <c r="B819">
        <v>330</v>
      </c>
      <c r="C819" t="s">
        <v>1575</v>
      </c>
      <c r="D819">
        <v>1312</v>
      </c>
      <c r="E819">
        <v>2197</v>
      </c>
      <c r="F819">
        <v>585</v>
      </c>
      <c r="G819">
        <v>648</v>
      </c>
      <c r="H819" t="s">
        <v>1576</v>
      </c>
      <c r="J819" t="str">
        <f t="shared" si="26"/>
        <v>iiif_url</v>
      </c>
    </row>
    <row r="820" spans="1:10" x14ac:dyDescent="0.2">
      <c r="A820" t="s">
        <v>1434</v>
      </c>
      <c r="B820">
        <v>330</v>
      </c>
      <c r="C820" t="s">
        <v>1577</v>
      </c>
      <c r="D820">
        <v>1313</v>
      </c>
      <c r="E820">
        <v>2196</v>
      </c>
      <c r="F820">
        <v>631</v>
      </c>
      <c r="G820">
        <v>696</v>
      </c>
      <c r="H820" t="s">
        <v>1578</v>
      </c>
      <c r="J820" t="str">
        <f t="shared" si="26"/>
        <v>iiif_url</v>
      </c>
    </row>
    <row r="821" spans="1:10" x14ac:dyDescent="0.2">
      <c r="A821" t="s">
        <v>1434</v>
      </c>
      <c r="B821">
        <v>330</v>
      </c>
      <c r="C821" t="s">
        <v>1579</v>
      </c>
      <c r="D821">
        <v>1314</v>
      </c>
      <c r="E821">
        <v>2199</v>
      </c>
      <c r="F821">
        <v>681</v>
      </c>
      <c r="G821">
        <v>744</v>
      </c>
      <c r="H821" t="s">
        <v>1580</v>
      </c>
      <c r="J821" t="str">
        <f t="shared" si="26"/>
        <v>iiif_url</v>
      </c>
    </row>
    <row r="822" spans="1:10" x14ac:dyDescent="0.2">
      <c r="A822" t="s">
        <v>1434</v>
      </c>
      <c r="B822">
        <v>330</v>
      </c>
      <c r="C822" t="s">
        <v>1581</v>
      </c>
      <c r="D822">
        <v>1313</v>
      </c>
      <c r="E822">
        <v>2195</v>
      </c>
      <c r="F822">
        <v>730</v>
      </c>
      <c r="G822">
        <v>793</v>
      </c>
      <c r="H822" t="s">
        <v>1582</v>
      </c>
      <c r="J822" t="str">
        <f t="shared" si="26"/>
        <v>iiif_url</v>
      </c>
    </row>
    <row r="823" spans="1:10" x14ac:dyDescent="0.2">
      <c r="A823" t="s">
        <v>1434</v>
      </c>
      <c r="B823">
        <v>330</v>
      </c>
      <c r="C823" t="s">
        <v>1583</v>
      </c>
      <c r="D823">
        <v>1315</v>
      </c>
      <c r="E823">
        <v>2193</v>
      </c>
      <c r="F823">
        <v>780</v>
      </c>
      <c r="G823">
        <v>842</v>
      </c>
      <c r="H823" t="s">
        <v>1584</v>
      </c>
      <c r="J823" t="str">
        <f t="shared" si="26"/>
        <v>iiif_url</v>
      </c>
    </row>
    <row r="824" spans="1:10" x14ac:dyDescent="0.2">
      <c r="A824" t="s">
        <v>1434</v>
      </c>
      <c r="B824">
        <v>330</v>
      </c>
      <c r="C824" t="s">
        <v>1585</v>
      </c>
      <c r="D824">
        <v>1314</v>
      </c>
      <c r="E824">
        <v>2182</v>
      </c>
      <c r="F824">
        <v>826</v>
      </c>
      <c r="G824">
        <v>889</v>
      </c>
      <c r="H824" t="s">
        <v>1586</v>
      </c>
      <c r="J824" t="str">
        <f t="shared" si="26"/>
        <v>iiif_url</v>
      </c>
    </row>
    <row r="825" spans="1:10" x14ac:dyDescent="0.2">
      <c r="A825" t="s">
        <v>1434</v>
      </c>
      <c r="B825">
        <v>330</v>
      </c>
      <c r="C825" t="s">
        <v>1587</v>
      </c>
      <c r="D825">
        <v>1313</v>
      </c>
      <c r="E825">
        <v>1400</v>
      </c>
      <c r="F825">
        <v>876</v>
      </c>
      <c r="G825">
        <v>937</v>
      </c>
      <c r="H825" t="s">
        <v>1444</v>
      </c>
      <c r="J825" t="str">
        <f t="shared" si="26"/>
        <v>iiif_url</v>
      </c>
    </row>
    <row r="826" spans="1:10" x14ac:dyDescent="0.2">
      <c r="A826" t="s">
        <v>1434</v>
      </c>
      <c r="B826">
        <v>330</v>
      </c>
      <c r="C826" t="s">
        <v>1588</v>
      </c>
      <c r="D826">
        <v>1516</v>
      </c>
      <c r="E826">
        <v>1706</v>
      </c>
      <c r="F826">
        <v>877</v>
      </c>
      <c r="G826">
        <v>941</v>
      </c>
      <c r="H826" t="s">
        <v>1589</v>
      </c>
      <c r="J826" t="str">
        <f t="shared" si="26"/>
        <v>iiif_url</v>
      </c>
    </row>
    <row r="827" spans="1:10" x14ac:dyDescent="0.2">
      <c r="A827" t="s">
        <v>1434</v>
      </c>
      <c r="B827">
        <v>330</v>
      </c>
      <c r="C827" t="s">
        <v>1590</v>
      </c>
      <c r="D827">
        <v>1796</v>
      </c>
      <c r="E827">
        <v>1856</v>
      </c>
      <c r="F827">
        <v>881</v>
      </c>
      <c r="G827">
        <v>939</v>
      </c>
      <c r="H827" t="s">
        <v>1591</v>
      </c>
      <c r="J827" t="str">
        <f t="shared" si="26"/>
        <v>iiif_url</v>
      </c>
    </row>
    <row r="828" spans="1:10" x14ac:dyDescent="0.2">
      <c r="A828" t="s">
        <v>1434</v>
      </c>
      <c r="B828">
        <v>330</v>
      </c>
      <c r="C828" t="s">
        <v>1592</v>
      </c>
      <c r="D828">
        <v>2067</v>
      </c>
      <c r="E828">
        <v>2189</v>
      </c>
      <c r="F828">
        <v>880</v>
      </c>
      <c r="G828">
        <v>940</v>
      </c>
      <c r="H828" t="s">
        <v>1593</v>
      </c>
      <c r="J828" t="str">
        <f t="shared" si="26"/>
        <v>iiif_url</v>
      </c>
    </row>
    <row r="829" spans="1:10" x14ac:dyDescent="0.2">
      <c r="A829" t="s">
        <v>1434</v>
      </c>
      <c r="B829">
        <v>330</v>
      </c>
      <c r="C829" t="s">
        <v>1594</v>
      </c>
      <c r="D829">
        <v>1362</v>
      </c>
      <c r="E829">
        <v>2199</v>
      </c>
      <c r="F829">
        <v>926</v>
      </c>
      <c r="G829">
        <v>991</v>
      </c>
      <c r="H829" t="s">
        <v>1549</v>
      </c>
      <c r="J829" t="str">
        <f t="shared" si="26"/>
        <v>iiif_url</v>
      </c>
    </row>
    <row r="830" spans="1:10" x14ac:dyDescent="0.2">
      <c r="A830" t="s">
        <v>1434</v>
      </c>
      <c r="B830">
        <v>330</v>
      </c>
      <c r="C830" t="s">
        <v>1595</v>
      </c>
      <c r="D830">
        <v>1452</v>
      </c>
      <c r="E830">
        <v>2202</v>
      </c>
      <c r="F830">
        <v>978</v>
      </c>
      <c r="G830">
        <v>1040</v>
      </c>
      <c r="H830" t="s">
        <v>1596</v>
      </c>
      <c r="J830" t="str">
        <f t="shared" si="26"/>
        <v>iiif_url</v>
      </c>
    </row>
    <row r="831" spans="1:10" x14ac:dyDescent="0.2">
      <c r="A831" t="s">
        <v>1434</v>
      </c>
      <c r="B831">
        <v>330</v>
      </c>
      <c r="C831" t="s">
        <v>1597</v>
      </c>
      <c r="D831">
        <v>1465</v>
      </c>
      <c r="E831">
        <v>1652</v>
      </c>
      <c r="F831">
        <v>1018</v>
      </c>
      <c r="G831">
        <v>1083</v>
      </c>
      <c r="H831" t="s">
        <v>1598</v>
      </c>
      <c r="J831" t="str">
        <f t="shared" si="26"/>
        <v>iiif_url</v>
      </c>
    </row>
    <row r="832" spans="1:10" x14ac:dyDescent="0.2">
      <c r="A832" t="s">
        <v>1434</v>
      </c>
      <c r="B832">
        <v>330</v>
      </c>
      <c r="C832" t="s">
        <v>1599</v>
      </c>
      <c r="D832">
        <v>1766</v>
      </c>
      <c r="E832">
        <v>2197</v>
      </c>
      <c r="F832">
        <v>1025</v>
      </c>
      <c r="G832">
        <v>1087</v>
      </c>
      <c r="H832" t="s">
        <v>1600</v>
      </c>
      <c r="J832" t="str">
        <f t="shared" si="26"/>
        <v>iiif_url</v>
      </c>
    </row>
    <row r="833" spans="1:10" x14ac:dyDescent="0.2">
      <c r="A833" t="s">
        <v>1434</v>
      </c>
      <c r="B833">
        <v>330</v>
      </c>
      <c r="C833" t="s">
        <v>1601</v>
      </c>
      <c r="D833">
        <v>1360</v>
      </c>
      <c r="E833">
        <v>2190</v>
      </c>
      <c r="F833">
        <v>1072</v>
      </c>
      <c r="G833">
        <v>1134</v>
      </c>
      <c r="H833" t="s">
        <v>1602</v>
      </c>
      <c r="I833">
        <v>1</v>
      </c>
      <c r="J833" t="str">
        <f t="shared" si="26"/>
        <v>iiif_url</v>
      </c>
    </row>
    <row r="834" spans="1:10" x14ac:dyDescent="0.2">
      <c r="A834" t="s">
        <v>1434</v>
      </c>
      <c r="B834">
        <v>330</v>
      </c>
      <c r="C834" t="s">
        <v>1603</v>
      </c>
      <c r="D834">
        <v>1352</v>
      </c>
      <c r="E834">
        <v>2195</v>
      </c>
      <c r="F834">
        <v>1119</v>
      </c>
      <c r="G834">
        <v>1181</v>
      </c>
      <c r="H834" t="s">
        <v>1604</v>
      </c>
      <c r="J834" t="str">
        <f t="shared" si="26"/>
        <v>iiif_url</v>
      </c>
    </row>
    <row r="835" spans="1:10" x14ac:dyDescent="0.2">
      <c r="A835" t="s">
        <v>1434</v>
      </c>
      <c r="B835">
        <v>330</v>
      </c>
      <c r="C835" t="s">
        <v>1605</v>
      </c>
      <c r="D835">
        <v>1434</v>
      </c>
      <c r="E835">
        <v>2196</v>
      </c>
      <c r="F835">
        <v>1169</v>
      </c>
      <c r="G835">
        <v>1232</v>
      </c>
      <c r="H835" t="s">
        <v>1606</v>
      </c>
      <c r="J835" t="str">
        <f t="shared" si="26"/>
        <v>iiif_url</v>
      </c>
    </row>
    <row r="836" spans="1:10" x14ac:dyDescent="0.2">
      <c r="A836" t="s">
        <v>1434</v>
      </c>
      <c r="B836">
        <v>330</v>
      </c>
      <c r="C836" t="s">
        <v>1607</v>
      </c>
      <c r="D836">
        <v>1305</v>
      </c>
      <c r="E836">
        <v>2196</v>
      </c>
      <c r="F836">
        <v>1217</v>
      </c>
      <c r="G836">
        <v>1281</v>
      </c>
      <c r="H836" t="s">
        <v>1608</v>
      </c>
      <c r="J836" t="str">
        <f t="shared" si="26"/>
        <v>iiif_url</v>
      </c>
    </row>
    <row r="837" spans="1:10" x14ac:dyDescent="0.2">
      <c r="A837" t="s">
        <v>1434</v>
      </c>
      <c r="B837">
        <v>330</v>
      </c>
      <c r="C837" t="s">
        <v>1609</v>
      </c>
      <c r="D837">
        <v>1307</v>
      </c>
      <c r="E837">
        <v>2192</v>
      </c>
      <c r="F837">
        <v>1266</v>
      </c>
      <c r="G837">
        <v>1330</v>
      </c>
      <c r="H837" t="s">
        <v>1610</v>
      </c>
      <c r="J837" t="str">
        <f t="shared" ref="J837:J868" si="27">HYPERLINK("https://images.diginfra.net/iiif/NL-HaNA_1.01.02/3829/NL-HaNA_1.01.02_3829_0166.jpg/177,158,2131,3175/full/0/default.jpg", "iiif_url")</f>
        <v>iiif_url</v>
      </c>
    </row>
    <row r="838" spans="1:10" x14ac:dyDescent="0.2">
      <c r="A838" t="s">
        <v>1434</v>
      </c>
      <c r="B838">
        <v>330</v>
      </c>
      <c r="C838" t="s">
        <v>1611</v>
      </c>
      <c r="D838">
        <v>1308</v>
      </c>
      <c r="E838">
        <v>2196</v>
      </c>
      <c r="F838">
        <v>1315</v>
      </c>
      <c r="G838">
        <v>1378</v>
      </c>
      <c r="H838" t="s">
        <v>1612</v>
      </c>
      <c r="J838" t="str">
        <f t="shared" si="27"/>
        <v>iiif_url</v>
      </c>
    </row>
    <row r="839" spans="1:10" x14ac:dyDescent="0.2">
      <c r="A839" t="s">
        <v>1434</v>
      </c>
      <c r="B839">
        <v>330</v>
      </c>
      <c r="C839" t="s">
        <v>1613</v>
      </c>
      <c r="D839">
        <v>1311</v>
      </c>
      <c r="E839">
        <v>2184</v>
      </c>
      <c r="F839">
        <v>1363</v>
      </c>
      <c r="G839">
        <v>1426</v>
      </c>
      <c r="H839" t="s">
        <v>1614</v>
      </c>
      <c r="J839" t="str">
        <f t="shared" si="27"/>
        <v>iiif_url</v>
      </c>
    </row>
    <row r="840" spans="1:10" x14ac:dyDescent="0.2">
      <c r="A840" t="s">
        <v>1434</v>
      </c>
      <c r="B840">
        <v>330</v>
      </c>
      <c r="C840" t="s">
        <v>1615</v>
      </c>
      <c r="D840">
        <v>1313</v>
      </c>
      <c r="E840">
        <v>2194</v>
      </c>
      <c r="F840">
        <v>1410</v>
      </c>
      <c r="G840">
        <v>1474</v>
      </c>
      <c r="H840" t="s">
        <v>1616</v>
      </c>
      <c r="J840" t="str">
        <f t="shared" si="27"/>
        <v>iiif_url</v>
      </c>
    </row>
    <row r="841" spans="1:10" x14ac:dyDescent="0.2">
      <c r="A841" t="s">
        <v>1434</v>
      </c>
      <c r="B841">
        <v>330</v>
      </c>
      <c r="C841" t="s">
        <v>1617</v>
      </c>
      <c r="D841">
        <v>1313</v>
      </c>
      <c r="E841">
        <v>2181</v>
      </c>
      <c r="F841">
        <v>1461</v>
      </c>
      <c r="G841">
        <v>1524</v>
      </c>
      <c r="H841" t="s">
        <v>1618</v>
      </c>
      <c r="J841" t="str">
        <f t="shared" si="27"/>
        <v>iiif_url</v>
      </c>
    </row>
    <row r="842" spans="1:10" x14ac:dyDescent="0.2">
      <c r="A842" t="s">
        <v>1434</v>
      </c>
      <c r="B842">
        <v>330</v>
      </c>
      <c r="C842" t="s">
        <v>1619</v>
      </c>
      <c r="D842">
        <v>1317</v>
      </c>
      <c r="E842">
        <v>2189</v>
      </c>
      <c r="F842">
        <v>1510</v>
      </c>
      <c r="G842">
        <v>1575</v>
      </c>
      <c r="H842" t="s">
        <v>1620</v>
      </c>
      <c r="J842" t="str">
        <f t="shared" si="27"/>
        <v>iiif_url</v>
      </c>
    </row>
    <row r="843" spans="1:10" x14ac:dyDescent="0.2">
      <c r="A843" t="s">
        <v>1434</v>
      </c>
      <c r="B843">
        <v>330</v>
      </c>
      <c r="C843" t="s">
        <v>1621</v>
      </c>
      <c r="D843">
        <v>1307</v>
      </c>
      <c r="E843">
        <v>1726</v>
      </c>
      <c r="F843">
        <v>1559</v>
      </c>
      <c r="G843">
        <v>1626</v>
      </c>
      <c r="H843" t="s">
        <v>1622</v>
      </c>
      <c r="J843" t="str">
        <f t="shared" si="27"/>
        <v>iiif_url</v>
      </c>
    </row>
    <row r="844" spans="1:10" x14ac:dyDescent="0.2">
      <c r="A844" t="s">
        <v>1434</v>
      </c>
      <c r="B844">
        <v>330</v>
      </c>
      <c r="C844" t="s">
        <v>1623</v>
      </c>
      <c r="D844">
        <v>1765</v>
      </c>
      <c r="E844">
        <v>2052</v>
      </c>
      <c r="F844">
        <v>1564</v>
      </c>
      <c r="G844">
        <v>1627</v>
      </c>
      <c r="H844" t="s">
        <v>1624</v>
      </c>
      <c r="J844" t="str">
        <f t="shared" si="27"/>
        <v>iiif_url</v>
      </c>
    </row>
    <row r="845" spans="1:10" x14ac:dyDescent="0.2">
      <c r="A845" t="s">
        <v>1434</v>
      </c>
      <c r="B845">
        <v>330</v>
      </c>
      <c r="C845" t="s">
        <v>1625</v>
      </c>
      <c r="D845">
        <v>2150</v>
      </c>
      <c r="E845">
        <v>2197</v>
      </c>
      <c r="F845">
        <v>1561</v>
      </c>
      <c r="G845">
        <v>1622</v>
      </c>
      <c r="H845" t="s">
        <v>1626</v>
      </c>
      <c r="J845" t="str">
        <f t="shared" si="27"/>
        <v>iiif_url</v>
      </c>
    </row>
    <row r="846" spans="1:10" x14ac:dyDescent="0.2">
      <c r="A846" t="s">
        <v>1434</v>
      </c>
      <c r="B846">
        <v>330</v>
      </c>
      <c r="C846" t="s">
        <v>1627</v>
      </c>
      <c r="D846">
        <v>1398</v>
      </c>
      <c r="E846">
        <v>1607</v>
      </c>
      <c r="F846">
        <v>1608</v>
      </c>
      <c r="G846">
        <v>1668</v>
      </c>
      <c r="J846" t="str">
        <f t="shared" si="27"/>
        <v>iiif_url</v>
      </c>
    </row>
    <row r="847" spans="1:10" x14ac:dyDescent="0.2">
      <c r="A847" t="s">
        <v>1434</v>
      </c>
      <c r="B847">
        <v>330</v>
      </c>
      <c r="C847" t="s">
        <v>1628</v>
      </c>
      <c r="D847">
        <v>1734</v>
      </c>
      <c r="E847">
        <v>2199</v>
      </c>
      <c r="F847">
        <v>1607</v>
      </c>
      <c r="G847">
        <v>1670</v>
      </c>
      <c r="H847" t="s">
        <v>1629</v>
      </c>
      <c r="J847" t="str">
        <f t="shared" si="27"/>
        <v>iiif_url</v>
      </c>
    </row>
    <row r="848" spans="1:10" x14ac:dyDescent="0.2">
      <c r="A848" t="s">
        <v>1434</v>
      </c>
      <c r="B848">
        <v>330</v>
      </c>
      <c r="C848" t="s">
        <v>1630</v>
      </c>
      <c r="D848">
        <v>1379</v>
      </c>
      <c r="E848">
        <v>1632</v>
      </c>
      <c r="F848">
        <v>1657</v>
      </c>
      <c r="G848">
        <v>1717</v>
      </c>
      <c r="H848" t="s">
        <v>1631</v>
      </c>
      <c r="J848" t="str">
        <f t="shared" si="27"/>
        <v>iiif_url</v>
      </c>
    </row>
    <row r="849" spans="1:10" x14ac:dyDescent="0.2">
      <c r="A849" t="s">
        <v>1434</v>
      </c>
      <c r="B849">
        <v>330</v>
      </c>
      <c r="C849" t="s">
        <v>1632</v>
      </c>
      <c r="D849">
        <v>1858</v>
      </c>
      <c r="E849">
        <v>2195</v>
      </c>
      <c r="F849">
        <v>1645</v>
      </c>
      <c r="G849">
        <v>1710</v>
      </c>
      <c r="H849" t="s">
        <v>1633</v>
      </c>
      <c r="J849" t="str">
        <f t="shared" si="27"/>
        <v>iiif_url</v>
      </c>
    </row>
    <row r="850" spans="1:10" x14ac:dyDescent="0.2">
      <c r="A850" t="s">
        <v>1434</v>
      </c>
      <c r="B850">
        <v>330</v>
      </c>
      <c r="C850" t="s">
        <v>1634</v>
      </c>
      <c r="D850">
        <v>1356</v>
      </c>
      <c r="E850">
        <v>2187</v>
      </c>
      <c r="F850">
        <v>1701</v>
      </c>
      <c r="G850">
        <v>1763</v>
      </c>
      <c r="H850" t="s">
        <v>1635</v>
      </c>
      <c r="J850" t="str">
        <f t="shared" si="27"/>
        <v>iiif_url</v>
      </c>
    </row>
    <row r="851" spans="1:10" x14ac:dyDescent="0.2">
      <c r="A851" t="s">
        <v>1434</v>
      </c>
      <c r="B851">
        <v>330</v>
      </c>
      <c r="C851" t="s">
        <v>1636</v>
      </c>
      <c r="D851">
        <v>1373</v>
      </c>
      <c r="E851">
        <v>1584</v>
      </c>
      <c r="F851">
        <v>1758</v>
      </c>
      <c r="G851">
        <v>1820</v>
      </c>
      <c r="H851" t="s">
        <v>1637</v>
      </c>
      <c r="J851" t="str">
        <f t="shared" si="27"/>
        <v>iiif_url</v>
      </c>
    </row>
    <row r="852" spans="1:10" x14ac:dyDescent="0.2">
      <c r="A852" t="s">
        <v>1434</v>
      </c>
      <c r="B852">
        <v>330</v>
      </c>
      <c r="C852" t="s">
        <v>1638</v>
      </c>
      <c r="D852">
        <v>1711</v>
      </c>
      <c r="E852">
        <v>2184</v>
      </c>
      <c r="F852">
        <v>1754</v>
      </c>
      <c r="G852">
        <v>1815</v>
      </c>
      <c r="H852" t="s">
        <v>1639</v>
      </c>
      <c r="J852" t="str">
        <f t="shared" si="27"/>
        <v>iiif_url</v>
      </c>
    </row>
    <row r="853" spans="1:10" x14ac:dyDescent="0.2">
      <c r="A853" t="s">
        <v>1434</v>
      </c>
      <c r="B853">
        <v>330</v>
      </c>
      <c r="C853" t="s">
        <v>1640</v>
      </c>
      <c r="D853">
        <v>1713</v>
      </c>
      <c r="E853">
        <v>2185</v>
      </c>
      <c r="F853">
        <v>1804</v>
      </c>
      <c r="G853">
        <v>1865</v>
      </c>
      <c r="H853" t="s">
        <v>1641</v>
      </c>
      <c r="J853" t="str">
        <f t="shared" si="27"/>
        <v>iiif_url</v>
      </c>
    </row>
    <row r="854" spans="1:10" x14ac:dyDescent="0.2">
      <c r="A854" t="s">
        <v>1434</v>
      </c>
      <c r="B854">
        <v>330</v>
      </c>
      <c r="C854" t="s">
        <v>1642</v>
      </c>
      <c r="D854">
        <v>1364</v>
      </c>
      <c r="E854">
        <v>1594</v>
      </c>
      <c r="F854">
        <v>1856</v>
      </c>
      <c r="G854">
        <v>1918</v>
      </c>
      <c r="H854" t="s">
        <v>1643</v>
      </c>
      <c r="J854" t="str">
        <f t="shared" si="27"/>
        <v>iiif_url</v>
      </c>
    </row>
    <row r="855" spans="1:10" x14ac:dyDescent="0.2">
      <c r="A855" t="s">
        <v>1434</v>
      </c>
      <c r="B855">
        <v>330</v>
      </c>
      <c r="C855" t="s">
        <v>1644</v>
      </c>
      <c r="D855">
        <v>1704</v>
      </c>
      <c r="E855">
        <v>2088</v>
      </c>
      <c r="F855">
        <v>1852</v>
      </c>
      <c r="G855">
        <v>1914</v>
      </c>
      <c r="H855" t="s">
        <v>1645</v>
      </c>
      <c r="J855" t="str">
        <f t="shared" si="27"/>
        <v>iiif_url</v>
      </c>
    </row>
    <row r="856" spans="1:10" x14ac:dyDescent="0.2">
      <c r="A856" t="s">
        <v>1434</v>
      </c>
      <c r="B856">
        <v>330</v>
      </c>
      <c r="C856" t="s">
        <v>1646</v>
      </c>
      <c r="D856">
        <v>1416</v>
      </c>
      <c r="E856">
        <v>1623</v>
      </c>
      <c r="F856">
        <v>1905</v>
      </c>
      <c r="G856">
        <v>1966</v>
      </c>
      <c r="H856" t="s">
        <v>1647</v>
      </c>
      <c r="J856" t="str">
        <f t="shared" si="27"/>
        <v>iiif_url</v>
      </c>
    </row>
    <row r="857" spans="1:10" x14ac:dyDescent="0.2">
      <c r="A857" t="s">
        <v>1434</v>
      </c>
      <c r="B857">
        <v>330</v>
      </c>
      <c r="C857" t="s">
        <v>1648</v>
      </c>
      <c r="D857">
        <v>2119</v>
      </c>
      <c r="E857">
        <v>2196</v>
      </c>
      <c r="F857">
        <v>1905</v>
      </c>
      <c r="G857">
        <v>1969</v>
      </c>
      <c r="H857" t="s">
        <v>1649</v>
      </c>
      <c r="J857" t="str">
        <f t="shared" si="27"/>
        <v>iiif_url</v>
      </c>
    </row>
    <row r="858" spans="1:10" x14ac:dyDescent="0.2">
      <c r="A858" t="s">
        <v>1434</v>
      </c>
      <c r="B858">
        <v>330</v>
      </c>
      <c r="C858" t="s">
        <v>1650</v>
      </c>
      <c r="D858">
        <v>1614</v>
      </c>
      <c r="E858">
        <v>1913</v>
      </c>
      <c r="F858">
        <v>1948</v>
      </c>
      <c r="G858">
        <v>2012</v>
      </c>
      <c r="H858" t="s">
        <v>1651</v>
      </c>
      <c r="J858" t="str">
        <f t="shared" si="27"/>
        <v>iiif_url</v>
      </c>
    </row>
    <row r="859" spans="1:10" x14ac:dyDescent="0.2">
      <c r="A859" t="s">
        <v>1434</v>
      </c>
      <c r="B859">
        <v>330</v>
      </c>
      <c r="C859" t="s">
        <v>1652</v>
      </c>
      <c r="D859">
        <v>2096</v>
      </c>
      <c r="E859">
        <v>2188</v>
      </c>
      <c r="F859">
        <v>1944</v>
      </c>
      <c r="G859">
        <v>2004</v>
      </c>
      <c r="H859" t="s">
        <v>1653</v>
      </c>
      <c r="J859" t="str">
        <f t="shared" si="27"/>
        <v>iiif_url</v>
      </c>
    </row>
    <row r="860" spans="1:10" x14ac:dyDescent="0.2">
      <c r="A860" t="s">
        <v>1434</v>
      </c>
      <c r="B860">
        <v>330</v>
      </c>
      <c r="C860" t="s">
        <v>1654</v>
      </c>
      <c r="D860">
        <v>1424</v>
      </c>
      <c r="E860">
        <v>2197</v>
      </c>
      <c r="F860">
        <v>1998</v>
      </c>
      <c r="G860">
        <v>2061</v>
      </c>
      <c r="H860" t="s">
        <v>1655</v>
      </c>
      <c r="J860" t="str">
        <f t="shared" si="27"/>
        <v>iiif_url</v>
      </c>
    </row>
    <row r="861" spans="1:10" x14ac:dyDescent="0.2">
      <c r="A861" t="s">
        <v>1434</v>
      </c>
      <c r="B861">
        <v>330</v>
      </c>
      <c r="C861" t="s">
        <v>1656</v>
      </c>
      <c r="D861">
        <v>1461</v>
      </c>
      <c r="E861">
        <v>2196</v>
      </c>
      <c r="F861">
        <v>2047</v>
      </c>
      <c r="G861">
        <v>2110</v>
      </c>
      <c r="H861" t="s">
        <v>1657</v>
      </c>
      <c r="J861" t="str">
        <f t="shared" si="27"/>
        <v>iiif_url</v>
      </c>
    </row>
    <row r="862" spans="1:10" x14ac:dyDescent="0.2">
      <c r="A862" t="s">
        <v>1434</v>
      </c>
      <c r="B862">
        <v>330</v>
      </c>
      <c r="C862" t="s">
        <v>1658</v>
      </c>
      <c r="D862">
        <v>1402</v>
      </c>
      <c r="E862">
        <v>2194</v>
      </c>
      <c r="F862">
        <v>2095</v>
      </c>
      <c r="G862">
        <v>2160</v>
      </c>
      <c r="H862" t="s">
        <v>1659</v>
      </c>
      <c r="J862" t="str">
        <f t="shared" si="27"/>
        <v>iiif_url</v>
      </c>
    </row>
    <row r="863" spans="1:10" x14ac:dyDescent="0.2">
      <c r="A863" t="s">
        <v>1434</v>
      </c>
      <c r="B863">
        <v>330</v>
      </c>
      <c r="C863" t="s">
        <v>1660</v>
      </c>
      <c r="D863">
        <v>1418</v>
      </c>
      <c r="E863">
        <v>2190</v>
      </c>
      <c r="F863">
        <v>2145</v>
      </c>
      <c r="G863">
        <v>2209</v>
      </c>
      <c r="H863" t="s">
        <v>1661</v>
      </c>
      <c r="J863" t="str">
        <f t="shared" si="27"/>
        <v>iiif_url</v>
      </c>
    </row>
    <row r="864" spans="1:10" x14ac:dyDescent="0.2">
      <c r="A864" t="s">
        <v>1434</v>
      </c>
      <c r="B864">
        <v>330</v>
      </c>
      <c r="C864" t="s">
        <v>1662</v>
      </c>
      <c r="D864">
        <v>1415</v>
      </c>
      <c r="E864">
        <v>2196</v>
      </c>
      <c r="F864">
        <v>2194</v>
      </c>
      <c r="G864">
        <v>2257</v>
      </c>
      <c r="H864" t="s">
        <v>1663</v>
      </c>
      <c r="J864" t="str">
        <f t="shared" si="27"/>
        <v>iiif_url</v>
      </c>
    </row>
    <row r="865" spans="1:10" x14ac:dyDescent="0.2">
      <c r="A865" t="s">
        <v>1434</v>
      </c>
      <c r="B865">
        <v>330</v>
      </c>
      <c r="C865" t="s">
        <v>1664</v>
      </c>
      <c r="D865">
        <v>1418</v>
      </c>
      <c r="E865">
        <v>2193</v>
      </c>
      <c r="F865">
        <v>2242</v>
      </c>
      <c r="G865">
        <v>2304</v>
      </c>
      <c r="H865" t="s">
        <v>1665</v>
      </c>
      <c r="J865" t="str">
        <f t="shared" si="27"/>
        <v>iiif_url</v>
      </c>
    </row>
    <row r="866" spans="1:10" x14ac:dyDescent="0.2">
      <c r="A866" t="s">
        <v>1434</v>
      </c>
      <c r="B866">
        <v>330</v>
      </c>
      <c r="C866" t="s">
        <v>1666</v>
      </c>
      <c r="D866">
        <v>1419</v>
      </c>
      <c r="E866">
        <v>2192</v>
      </c>
      <c r="F866">
        <v>2289</v>
      </c>
      <c r="G866">
        <v>2353</v>
      </c>
      <c r="H866" t="s">
        <v>1667</v>
      </c>
      <c r="J866" t="str">
        <f t="shared" si="27"/>
        <v>iiif_url</v>
      </c>
    </row>
    <row r="867" spans="1:10" x14ac:dyDescent="0.2">
      <c r="A867" t="s">
        <v>1434</v>
      </c>
      <c r="B867">
        <v>330</v>
      </c>
      <c r="C867" t="s">
        <v>1668</v>
      </c>
      <c r="D867">
        <v>1412</v>
      </c>
      <c r="E867">
        <v>2191</v>
      </c>
      <c r="F867">
        <v>2338</v>
      </c>
      <c r="G867">
        <v>2401</v>
      </c>
      <c r="H867" t="s">
        <v>1669</v>
      </c>
      <c r="J867" t="str">
        <f t="shared" si="27"/>
        <v>iiif_url</v>
      </c>
    </row>
    <row r="868" spans="1:10" x14ac:dyDescent="0.2">
      <c r="A868" t="s">
        <v>1434</v>
      </c>
      <c r="B868">
        <v>330</v>
      </c>
      <c r="C868" t="s">
        <v>1670</v>
      </c>
      <c r="D868">
        <v>1412</v>
      </c>
      <c r="E868">
        <v>2196</v>
      </c>
      <c r="F868">
        <v>2385</v>
      </c>
      <c r="G868">
        <v>2449</v>
      </c>
      <c r="H868" t="s">
        <v>1671</v>
      </c>
      <c r="J868" t="str">
        <f t="shared" si="27"/>
        <v>iiif_url</v>
      </c>
    </row>
    <row r="869" spans="1:10" x14ac:dyDescent="0.2">
      <c r="A869" t="s">
        <v>1434</v>
      </c>
      <c r="B869">
        <v>330</v>
      </c>
      <c r="C869" t="s">
        <v>1672</v>
      </c>
      <c r="D869">
        <v>1419</v>
      </c>
      <c r="E869">
        <v>2193</v>
      </c>
      <c r="F869">
        <v>2435</v>
      </c>
      <c r="G869">
        <v>2497</v>
      </c>
      <c r="H869" t="s">
        <v>1673</v>
      </c>
      <c r="J869" t="str">
        <f t="shared" ref="J869:J883" si="28">HYPERLINK("https://images.diginfra.net/iiif/NL-HaNA_1.01.02/3829/NL-HaNA_1.01.02_3829_0166.jpg/177,158,2131,3175/full/0/default.jpg", "iiif_url")</f>
        <v>iiif_url</v>
      </c>
    </row>
    <row r="870" spans="1:10" x14ac:dyDescent="0.2">
      <c r="A870" t="s">
        <v>1434</v>
      </c>
      <c r="B870">
        <v>330</v>
      </c>
      <c r="C870" t="s">
        <v>1674</v>
      </c>
      <c r="D870">
        <v>1423</v>
      </c>
      <c r="E870">
        <v>2190</v>
      </c>
      <c r="F870">
        <v>2483</v>
      </c>
      <c r="G870">
        <v>2545</v>
      </c>
      <c r="H870" t="s">
        <v>1675</v>
      </c>
      <c r="J870" t="str">
        <f t="shared" si="28"/>
        <v>iiif_url</v>
      </c>
    </row>
    <row r="871" spans="1:10" x14ac:dyDescent="0.2">
      <c r="A871" t="s">
        <v>1434</v>
      </c>
      <c r="B871">
        <v>330</v>
      </c>
      <c r="C871" t="s">
        <v>1676</v>
      </c>
      <c r="D871">
        <v>1413</v>
      </c>
      <c r="E871">
        <v>2193</v>
      </c>
      <c r="F871">
        <v>2532</v>
      </c>
      <c r="G871">
        <v>2594</v>
      </c>
      <c r="H871" t="s">
        <v>1677</v>
      </c>
      <c r="J871" t="str">
        <f t="shared" si="28"/>
        <v>iiif_url</v>
      </c>
    </row>
    <row r="872" spans="1:10" x14ac:dyDescent="0.2">
      <c r="A872" t="s">
        <v>1434</v>
      </c>
      <c r="B872">
        <v>330</v>
      </c>
      <c r="C872" t="s">
        <v>1678</v>
      </c>
      <c r="D872">
        <v>1419</v>
      </c>
      <c r="E872">
        <v>2204</v>
      </c>
      <c r="F872">
        <v>2582</v>
      </c>
      <c r="G872">
        <v>2644</v>
      </c>
      <c r="H872" t="s">
        <v>1679</v>
      </c>
      <c r="J872" t="str">
        <f t="shared" si="28"/>
        <v>iiif_url</v>
      </c>
    </row>
    <row r="873" spans="1:10" x14ac:dyDescent="0.2">
      <c r="A873" t="s">
        <v>1434</v>
      </c>
      <c r="B873">
        <v>330</v>
      </c>
      <c r="C873" t="s">
        <v>1680</v>
      </c>
      <c r="D873">
        <v>1419</v>
      </c>
      <c r="E873">
        <v>2189</v>
      </c>
      <c r="F873">
        <v>2631</v>
      </c>
      <c r="G873">
        <v>2693</v>
      </c>
      <c r="H873" t="s">
        <v>1681</v>
      </c>
      <c r="J873" t="str">
        <f t="shared" si="28"/>
        <v>iiif_url</v>
      </c>
    </row>
    <row r="874" spans="1:10" x14ac:dyDescent="0.2">
      <c r="A874" t="s">
        <v>1434</v>
      </c>
      <c r="B874">
        <v>330</v>
      </c>
      <c r="C874" t="s">
        <v>1682</v>
      </c>
      <c r="D874">
        <v>1416</v>
      </c>
      <c r="E874">
        <v>2186</v>
      </c>
      <c r="F874">
        <v>2679</v>
      </c>
      <c r="G874">
        <v>2741</v>
      </c>
      <c r="H874" t="s">
        <v>1683</v>
      </c>
      <c r="J874" t="str">
        <f t="shared" si="28"/>
        <v>iiif_url</v>
      </c>
    </row>
    <row r="875" spans="1:10" x14ac:dyDescent="0.2">
      <c r="A875" t="s">
        <v>1434</v>
      </c>
      <c r="B875">
        <v>330</v>
      </c>
      <c r="C875" t="s">
        <v>1684</v>
      </c>
      <c r="D875">
        <v>1414</v>
      </c>
      <c r="E875">
        <v>2195</v>
      </c>
      <c r="F875">
        <v>2728</v>
      </c>
      <c r="G875">
        <v>2790</v>
      </c>
      <c r="H875" t="s">
        <v>1685</v>
      </c>
      <c r="J875" t="str">
        <f t="shared" si="28"/>
        <v>iiif_url</v>
      </c>
    </row>
    <row r="876" spans="1:10" x14ac:dyDescent="0.2">
      <c r="A876" t="s">
        <v>1434</v>
      </c>
      <c r="B876">
        <v>330</v>
      </c>
      <c r="C876" t="s">
        <v>1686</v>
      </c>
      <c r="D876">
        <v>1416</v>
      </c>
      <c r="E876">
        <v>2189</v>
      </c>
      <c r="F876">
        <v>2776</v>
      </c>
      <c r="G876">
        <v>2839</v>
      </c>
      <c r="H876" t="s">
        <v>1687</v>
      </c>
      <c r="J876" t="str">
        <f t="shared" si="28"/>
        <v>iiif_url</v>
      </c>
    </row>
    <row r="877" spans="1:10" x14ac:dyDescent="0.2">
      <c r="A877" t="s">
        <v>1434</v>
      </c>
      <c r="B877">
        <v>330</v>
      </c>
      <c r="C877" t="s">
        <v>1688</v>
      </c>
      <c r="D877">
        <v>1416</v>
      </c>
      <c r="E877">
        <v>2201</v>
      </c>
      <c r="F877">
        <v>2825</v>
      </c>
      <c r="G877">
        <v>2888</v>
      </c>
      <c r="H877" t="s">
        <v>1689</v>
      </c>
      <c r="J877" t="str">
        <f t="shared" si="28"/>
        <v>iiif_url</v>
      </c>
    </row>
    <row r="878" spans="1:10" x14ac:dyDescent="0.2">
      <c r="A878" t="s">
        <v>1434</v>
      </c>
      <c r="B878">
        <v>330</v>
      </c>
      <c r="C878" t="s">
        <v>1690</v>
      </c>
      <c r="D878">
        <v>1420</v>
      </c>
      <c r="E878">
        <v>2205</v>
      </c>
      <c r="F878">
        <v>2875</v>
      </c>
      <c r="G878">
        <v>2937</v>
      </c>
      <c r="H878" t="s">
        <v>1691</v>
      </c>
      <c r="J878" t="str">
        <f t="shared" si="28"/>
        <v>iiif_url</v>
      </c>
    </row>
    <row r="879" spans="1:10" x14ac:dyDescent="0.2">
      <c r="A879" t="s">
        <v>1434</v>
      </c>
      <c r="B879">
        <v>330</v>
      </c>
      <c r="C879" t="s">
        <v>1692</v>
      </c>
      <c r="D879">
        <v>1413</v>
      </c>
      <c r="E879">
        <v>2206</v>
      </c>
      <c r="F879">
        <v>2923</v>
      </c>
      <c r="G879">
        <v>2986</v>
      </c>
      <c r="H879" t="s">
        <v>1693</v>
      </c>
      <c r="J879" t="str">
        <f t="shared" si="28"/>
        <v>iiif_url</v>
      </c>
    </row>
    <row r="880" spans="1:10" x14ac:dyDescent="0.2">
      <c r="A880" t="s">
        <v>1434</v>
      </c>
      <c r="B880">
        <v>330</v>
      </c>
      <c r="C880" t="s">
        <v>1694</v>
      </c>
      <c r="D880">
        <v>1416</v>
      </c>
      <c r="E880">
        <v>2206</v>
      </c>
      <c r="F880">
        <v>2971</v>
      </c>
      <c r="G880">
        <v>3034</v>
      </c>
      <c r="H880" t="s">
        <v>1695</v>
      </c>
      <c r="J880" t="str">
        <f t="shared" si="28"/>
        <v>iiif_url</v>
      </c>
    </row>
    <row r="881" spans="1:10" x14ac:dyDescent="0.2">
      <c r="A881" t="s">
        <v>1434</v>
      </c>
      <c r="B881">
        <v>330</v>
      </c>
      <c r="C881" t="s">
        <v>1696</v>
      </c>
      <c r="D881">
        <v>1416</v>
      </c>
      <c r="E881">
        <v>2202</v>
      </c>
      <c r="F881">
        <v>3019</v>
      </c>
      <c r="G881">
        <v>3081</v>
      </c>
      <c r="H881" t="s">
        <v>1697</v>
      </c>
      <c r="J881" t="str">
        <f t="shared" si="28"/>
        <v>iiif_url</v>
      </c>
    </row>
    <row r="882" spans="1:10" x14ac:dyDescent="0.2">
      <c r="A882" t="s">
        <v>1434</v>
      </c>
      <c r="B882">
        <v>330</v>
      </c>
      <c r="C882" t="s">
        <v>1698</v>
      </c>
      <c r="D882">
        <v>1409</v>
      </c>
      <c r="E882">
        <v>2202</v>
      </c>
      <c r="F882">
        <v>3067</v>
      </c>
      <c r="G882">
        <v>3128</v>
      </c>
      <c r="H882" t="s">
        <v>1699</v>
      </c>
      <c r="J882" t="str">
        <f t="shared" si="28"/>
        <v>iiif_url</v>
      </c>
    </row>
    <row r="883" spans="1:10" x14ac:dyDescent="0.2">
      <c r="A883" t="s">
        <v>1434</v>
      </c>
      <c r="B883">
        <v>330</v>
      </c>
      <c r="C883" t="s">
        <v>1700</v>
      </c>
      <c r="D883">
        <v>1392</v>
      </c>
      <c r="E883">
        <v>2199</v>
      </c>
      <c r="F883">
        <v>3117</v>
      </c>
      <c r="G883">
        <v>3180</v>
      </c>
      <c r="H883" t="s">
        <v>1701</v>
      </c>
      <c r="J883" t="str">
        <f t="shared" si="28"/>
        <v>iiif_url</v>
      </c>
    </row>
    <row r="885" spans="1:10" x14ac:dyDescent="0.2">
      <c r="A885" t="s">
        <v>1434</v>
      </c>
      <c r="B885">
        <v>331</v>
      </c>
      <c r="C885" t="s">
        <v>1702</v>
      </c>
      <c r="D885">
        <v>2566</v>
      </c>
      <c r="E885">
        <v>3087</v>
      </c>
      <c r="F885">
        <v>3223</v>
      </c>
      <c r="G885">
        <v>3282</v>
      </c>
      <c r="H885" t="s">
        <v>1703</v>
      </c>
      <c r="J885" t="str">
        <f t="shared" ref="J885:J916" si="29">HYPERLINK("https://images.diginfra.net/iiif/NL-HaNA_1.01.02/3829/NL-HaNA_1.01.02_3829_0166.jpg/2351,216,2044,3166/full/0/default.jpg", "iiif_url")</f>
        <v>iiif_url</v>
      </c>
    </row>
    <row r="886" spans="1:10" x14ac:dyDescent="0.2">
      <c r="A886" t="s">
        <v>1434</v>
      </c>
      <c r="B886">
        <v>331</v>
      </c>
      <c r="C886" t="s">
        <v>1702</v>
      </c>
      <c r="D886">
        <v>3810</v>
      </c>
      <c r="E886">
        <v>3912</v>
      </c>
      <c r="F886">
        <v>3211</v>
      </c>
      <c r="G886">
        <v>3271</v>
      </c>
      <c r="H886" t="s">
        <v>1704</v>
      </c>
      <c r="J886" t="str">
        <f t="shared" si="29"/>
        <v>iiif_url</v>
      </c>
    </row>
    <row r="887" spans="1:10" x14ac:dyDescent="0.2">
      <c r="A887" t="s">
        <v>1434</v>
      </c>
      <c r="B887">
        <v>331</v>
      </c>
      <c r="C887" t="s">
        <v>1702</v>
      </c>
      <c r="D887">
        <v>4197</v>
      </c>
      <c r="E887">
        <v>4292</v>
      </c>
      <c r="F887">
        <v>3207</v>
      </c>
      <c r="G887">
        <v>3267</v>
      </c>
      <c r="H887" t="s">
        <v>1705</v>
      </c>
      <c r="J887" t="str">
        <f t="shared" si="29"/>
        <v>iiif_url</v>
      </c>
    </row>
    <row r="888" spans="1:10" x14ac:dyDescent="0.2">
      <c r="A888" t="s">
        <v>1434</v>
      </c>
      <c r="B888">
        <v>331</v>
      </c>
      <c r="C888" t="s">
        <v>1702</v>
      </c>
      <c r="D888">
        <v>2485</v>
      </c>
      <c r="E888">
        <v>2533</v>
      </c>
      <c r="F888">
        <v>3196</v>
      </c>
      <c r="G888">
        <v>3257</v>
      </c>
      <c r="H888" t="s">
        <v>1706</v>
      </c>
      <c r="J888" t="str">
        <f t="shared" si="29"/>
        <v>iiif_url</v>
      </c>
    </row>
    <row r="889" spans="1:10" x14ac:dyDescent="0.2">
      <c r="A889" t="s">
        <v>1434</v>
      </c>
      <c r="B889">
        <v>331</v>
      </c>
      <c r="C889" t="s">
        <v>1702</v>
      </c>
      <c r="D889">
        <v>2457</v>
      </c>
      <c r="E889">
        <v>2584</v>
      </c>
      <c r="F889">
        <v>330</v>
      </c>
      <c r="G889">
        <v>389</v>
      </c>
      <c r="H889" t="s">
        <v>1438</v>
      </c>
      <c r="J889" t="str">
        <f t="shared" si="29"/>
        <v>iiif_url</v>
      </c>
    </row>
    <row r="890" spans="1:10" x14ac:dyDescent="0.2">
      <c r="A890" t="s">
        <v>1434</v>
      </c>
      <c r="B890">
        <v>331</v>
      </c>
      <c r="C890" t="s">
        <v>1702</v>
      </c>
      <c r="D890">
        <v>3893</v>
      </c>
      <c r="E890">
        <v>4281</v>
      </c>
      <c r="F890">
        <v>316</v>
      </c>
      <c r="G890">
        <v>377</v>
      </c>
      <c r="H890" t="s">
        <v>1707</v>
      </c>
      <c r="J890" t="str">
        <f t="shared" si="29"/>
        <v>iiif_url</v>
      </c>
    </row>
    <row r="891" spans="1:10" x14ac:dyDescent="0.2">
      <c r="A891" t="s">
        <v>1434</v>
      </c>
      <c r="B891">
        <v>331</v>
      </c>
      <c r="C891" t="s">
        <v>1702</v>
      </c>
      <c r="D891">
        <v>3253</v>
      </c>
      <c r="E891">
        <v>3464</v>
      </c>
      <c r="F891">
        <v>323</v>
      </c>
      <c r="G891">
        <v>385</v>
      </c>
      <c r="J891" t="str">
        <f t="shared" si="29"/>
        <v>iiif_url</v>
      </c>
    </row>
    <row r="892" spans="1:10" x14ac:dyDescent="0.2">
      <c r="A892" t="s">
        <v>1434</v>
      </c>
      <c r="B892">
        <v>331</v>
      </c>
      <c r="C892" t="s">
        <v>1708</v>
      </c>
      <c r="D892">
        <v>2451</v>
      </c>
      <c r="E892">
        <v>2526</v>
      </c>
      <c r="F892">
        <v>1501</v>
      </c>
      <c r="G892">
        <v>1559</v>
      </c>
      <c r="H892" t="s">
        <v>1709</v>
      </c>
      <c r="J892" t="str">
        <f t="shared" si="29"/>
        <v>iiif_url</v>
      </c>
    </row>
    <row r="893" spans="1:10" x14ac:dyDescent="0.2">
      <c r="A893" t="s">
        <v>1434</v>
      </c>
      <c r="B893">
        <v>331</v>
      </c>
      <c r="C893" t="s">
        <v>1710</v>
      </c>
      <c r="D893">
        <v>2459</v>
      </c>
      <c r="E893">
        <v>2519</v>
      </c>
      <c r="F893">
        <v>1548</v>
      </c>
      <c r="G893">
        <v>1609</v>
      </c>
      <c r="H893" t="s">
        <v>1711</v>
      </c>
      <c r="J893" t="str">
        <f t="shared" si="29"/>
        <v>iiif_url</v>
      </c>
    </row>
    <row r="894" spans="1:10" x14ac:dyDescent="0.2">
      <c r="A894" t="s">
        <v>1434</v>
      </c>
      <c r="B894">
        <v>331</v>
      </c>
      <c r="C894" t="s">
        <v>1712</v>
      </c>
      <c r="D894">
        <v>2459</v>
      </c>
      <c r="E894">
        <v>2481</v>
      </c>
      <c r="F894">
        <v>1594</v>
      </c>
      <c r="G894">
        <v>1655</v>
      </c>
      <c r="J894" t="str">
        <f t="shared" si="29"/>
        <v>iiif_url</v>
      </c>
    </row>
    <row r="895" spans="1:10" x14ac:dyDescent="0.2">
      <c r="A895" t="s">
        <v>1434</v>
      </c>
      <c r="B895">
        <v>331</v>
      </c>
      <c r="C895" t="s">
        <v>1713</v>
      </c>
      <c r="D895">
        <v>2451</v>
      </c>
      <c r="E895">
        <v>2512</v>
      </c>
      <c r="F895">
        <v>1644</v>
      </c>
      <c r="G895">
        <v>1704</v>
      </c>
      <c r="J895" t="str">
        <f t="shared" si="29"/>
        <v>iiif_url</v>
      </c>
    </row>
    <row r="896" spans="1:10" x14ac:dyDescent="0.2">
      <c r="A896" t="s">
        <v>1434</v>
      </c>
      <c r="B896">
        <v>331</v>
      </c>
      <c r="C896" t="s">
        <v>1714</v>
      </c>
      <c r="D896">
        <v>2455</v>
      </c>
      <c r="E896">
        <v>2481</v>
      </c>
      <c r="F896">
        <v>1696</v>
      </c>
      <c r="G896">
        <v>1757</v>
      </c>
      <c r="J896" t="str">
        <f t="shared" si="29"/>
        <v>iiif_url</v>
      </c>
    </row>
    <row r="897" spans="1:10" x14ac:dyDescent="0.2">
      <c r="A897" t="s">
        <v>1434</v>
      </c>
      <c r="B897">
        <v>331</v>
      </c>
      <c r="C897" t="s">
        <v>1715</v>
      </c>
      <c r="D897">
        <v>2472</v>
      </c>
      <c r="E897">
        <v>2543</v>
      </c>
      <c r="F897">
        <v>3005</v>
      </c>
      <c r="G897">
        <v>3063</v>
      </c>
      <c r="H897" t="s">
        <v>1716</v>
      </c>
      <c r="J897" t="str">
        <f t="shared" si="29"/>
        <v>iiif_url</v>
      </c>
    </row>
    <row r="898" spans="1:10" x14ac:dyDescent="0.2">
      <c r="A898" t="s">
        <v>1434</v>
      </c>
      <c r="B898">
        <v>331</v>
      </c>
      <c r="C898" t="s">
        <v>1717</v>
      </c>
      <c r="D898">
        <v>2460</v>
      </c>
      <c r="E898">
        <v>2544</v>
      </c>
      <c r="F898">
        <v>3048</v>
      </c>
      <c r="G898">
        <v>3113</v>
      </c>
      <c r="J898" t="str">
        <f t="shared" si="29"/>
        <v>iiif_url</v>
      </c>
    </row>
    <row r="899" spans="1:10" x14ac:dyDescent="0.2">
      <c r="A899" t="s">
        <v>1434</v>
      </c>
      <c r="B899">
        <v>331</v>
      </c>
      <c r="C899" t="s">
        <v>1718</v>
      </c>
      <c r="D899">
        <v>2460</v>
      </c>
      <c r="E899">
        <v>2541</v>
      </c>
      <c r="F899">
        <v>3098</v>
      </c>
      <c r="G899">
        <v>3159</v>
      </c>
      <c r="H899" t="s">
        <v>1719</v>
      </c>
      <c r="J899" t="str">
        <f t="shared" si="29"/>
        <v>iiif_url</v>
      </c>
    </row>
    <row r="900" spans="1:10" x14ac:dyDescent="0.2">
      <c r="A900" t="s">
        <v>1434</v>
      </c>
      <c r="B900">
        <v>331</v>
      </c>
      <c r="C900" t="s">
        <v>1720</v>
      </c>
      <c r="D900">
        <v>2495</v>
      </c>
      <c r="E900">
        <v>2520</v>
      </c>
      <c r="F900">
        <v>3150</v>
      </c>
      <c r="G900">
        <v>3212</v>
      </c>
      <c r="H900" t="s">
        <v>1721</v>
      </c>
      <c r="J900" t="str">
        <f t="shared" si="29"/>
        <v>iiif_url</v>
      </c>
    </row>
    <row r="901" spans="1:10" x14ac:dyDescent="0.2">
      <c r="A901" t="s">
        <v>1434</v>
      </c>
      <c r="B901">
        <v>331</v>
      </c>
      <c r="C901" t="s">
        <v>1722</v>
      </c>
      <c r="D901">
        <v>2561</v>
      </c>
      <c r="E901">
        <v>3326</v>
      </c>
      <c r="F901">
        <v>391</v>
      </c>
      <c r="G901">
        <v>455</v>
      </c>
      <c r="H901" t="s">
        <v>1723</v>
      </c>
      <c r="J901" t="str">
        <f t="shared" si="29"/>
        <v>iiif_url</v>
      </c>
    </row>
    <row r="902" spans="1:10" x14ac:dyDescent="0.2">
      <c r="A902" t="s">
        <v>1434</v>
      </c>
      <c r="B902">
        <v>331</v>
      </c>
      <c r="C902" t="s">
        <v>1724</v>
      </c>
      <c r="D902">
        <v>2562</v>
      </c>
      <c r="E902">
        <v>3325</v>
      </c>
      <c r="F902">
        <v>442</v>
      </c>
      <c r="G902">
        <v>505</v>
      </c>
      <c r="H902" t="s">
        <v>1725</v>
      </c>
      <c r="J902" t="str">
        <f t="shared" si="29"/>
        <v>iiif_url</v>
      </c>
    </row>
    <row r="903" spans="1:10" x14ac:dyDescent="0.2">
      <c r="A903" t="s">
        <v>1434</v>
      </c>
      <c r="B903">
        <v>331</v>
      </c>
      <c r="C903" t="s">
        <v>1726</v>
      </c>
      <c r="D903">
        <v>2559</v>
      </c>
      <c r="E903">
        <v>3330</v>
      </c>
      <c r="F903">
        <v>492</v>
      </c>
      <c r="G903">
        <v>553</v>
      </c>
      <c r="H903" t="s">
        <v>1727</v>
      </c>
      <c r="J903" t="str">
        <f t="shared" si="29"/>
        <v>iiif_url</v>
      </c>
    </row>
    <row r="904" spans="1:10" x14ac:dyDescent="0.2">
      <c r="A904" t="s">
        <v>1434</v>
      </c>
      <c r="B904">
        <v>331</v>
      </c>
      <c r="C904" t="s">
        <v>1728</v>
      </c>
      <c r="D904">
        <v>2562</v>
      </c>
      <c r="E904">
        <v>3332</v>
      </c>
      <c r="F904">
        <v>539</v>
      </c>
      <c r="G904">
        <v>601</v>
      </c>
      <c r="H904" t="s">
        <v>1729</v>
      </c>
      <c r="J904" t="str">
        <f t="shared" si="29"/>
        <v>iiif_url</v>
      </c>
    </row>
    <row r="905" spans="1:10" x14ac:dyDescent="0.2">
      <c r="A905" t="s">
        <v>1434</v>
      </c>
      <c r="B905">
        <v>331</v>
      </c>
      <c r="C905" t="s">
        <v>1730</v>
      </c>
      <c r="D905">
        <v>2562</v>
      </c>
      <c r="E905">
        <v>3331</v>
      </c>
      <c r="F905">
        <v>590</v>
      </c>
      <c r="G905">
        <v>655</v>
      </c>
      <c r="H905" t="s">
        <v>1731</v>
      </c>
      <c r="J905" t="str">
        <f t="shared" si="29"/>
        <v>iiif_url</v>
      </c>
    </row>
    <row r="906" spans="1:10" x14ac:dyDescent="0.2">
      <c r="A906" t="s">
        <v>1434</v>
      </c>
      <c r="B906">
        <v>331</v>
      </c>
      <c r="C906" t="s">
        <v>1732</v>
      </c>
      <c r="D906">
        <v>2564</v>
      </c>
      <c r="E906">
        <v>3331</v>
      </c>
      <c r="F906">
        <v>636</v>
      </c>
      <c r="G906">
        <v>698</v>
      </c>
      <c r="H906" t="s">
        <v>1733</v>
      </c>
      <c r="J906" t="str">
        <f t="shared" si="29"/>
        <v>iiif_url</v>
      </c>
    </row>
    <row r="907" spans="1:10" x14ac:dyDescent="0.2">
      <c r="A907" t="s">
        <v>1434</v>
      </c>
      <c r="B907">
        <v>331</v>
      </c>
      <c r="C907" t="s">
        <v>1734</v>
      </c>
      <c r="D907">
        <v>2562</v>
      </c>
      <c r="E907">
        <v>3322</v>
      </c>
      <c r="F907">
        <v>686</v>
      </c>
      <c r="G907">
        <v>748</v>
      </c>
      <c r="H907" t="s">
        <v>1735</v>
      </c>
      <c r="J907" t="str">
        <f t="shared" si="29"/>
        <v>iiif_url</v>
      </c>
    </row>
    <row r="908" spans="1:10" x14ac:dyDescent="0.2">
      <c r="A908" t="s">
        <v>1434</v>
      </c>
      <c r="B908">
        <v>331</v>
      </c>
      <c r="C908" t="s">
        <v>1736</v>
      </c>
      <c r="D908">
        <v>2558</v>
      </c>
      <c r="E908">
        <v>3328</v>
      </c>
      <c r="F908">
        <v>734</v>
      </c>
      <c r="G908">
        <v>796</v>
      </c>
      <c r="H908" t="s">
        <v>1737</v>
      </c>
      <c r="J908" t="str">
        <f t="shared" si="29"/>
        <v>iiif_url</v>
      </c>
    </row>
    <row r="909" spans="1:10" x14ac:dyDescent="0.2">
      <c r="A909" t="s">
        <v>1434</v>
      </c>
      <c r="B909">
        <v>331</v>
      </c>
      <c r="C909" t="s">
        <v>1738</v>
      </c>
      <c r="D909">
        <v>2559</v>
      </c>
      <c r="E909">
        <v>3328</v>
      </c>
      <c r="F909">
        <v>783</v>
      </c>
      <c r="G909">
        <v>844</v>
      </c>
      <c r="H909" t="s">
        <v>1739</v>
      </c>
      <c r="J909" t="str">
        <f t="shared" si="29"/>
        <v>iiif_url</v>
      </c>
    </row>
    <row r="910" spans="1:10" x14ac:dyDescent="0.2">
      <c r="A910" t="s">
        <v>1434</v>
      </c>
      <c r="B910">
        <v>331</v>
      </c>
      <c r="C910" t="s">
        <v>1740</v>
      </c>
      <c r="D910">
        <v>2559</v>
      </c>
      <c r="E910">
        <v>3328</v>
      </c>
      <c r="F910">
        <v>833</v>
      </c>
      <c r="G910">
        <v>896</v>
      </c>
      <c r="H910" t="s">
        <v>1741</v>
      </c>
      <c r="J910" t="str">
        <f t="shared" si="29"/>
        <v>iiif_url</v>
      </c>
    </row>
    <row r="911" spans="1:10" x14ac:dyDescent="0.2">
      <c r="A911" t="s">
        <v>1434</v>
      </c>
      <c r="B911">
        <v>331</v>
      </c>
      <c r="C911" t="s">
        <v>1742</v>
      </c>
      <c r="D911">
        <v>2565</v>
      </c>
      <c r="E911">
        <v>3326</v>
      </c>
      <c r="F911">
        <v>883</v>
      </c>
      <c r="G911">
        <v>941</v>
      </c>
      <c r="H911" t="s">
        <v>1743</v>
      </c>
      <c r="J911" t="str">
        <f t="shared" si="29"/>
        <v>iiif_url</v>
      </c>
    </row>
    <row r="912" spans="1:10" x14ac:dyDescent="0.2">
      <c r="A912" t="s">
        <v>1434</v>
      </c>
      <c r="B912">
        <v>331</v>
      </c>
      <c r="C912" t="s">
        <v>1744</v>
      </c>
      <c r="D912">
        <v>2562</v>
      </c>
      <c r="E912">
        <v>3328</v>
      </c>
      <c r="F912">
        <v>930</v>
      </c>
      <c r="G912">
        <v>992</v>
      </c>
      <c r="H912" t="s">
        <v>1745</v>
      </c>
      <c r="J912" t="str">
        <f t="shared" si="29"/>
        <v>iiif_url</v>
      </c>
    </row>
    <row r="913" spans="1:10" x14ac:dyDescent="0.2">
      <c r="A913" t="s">
        <v>1434</v>
      </c>
      <c r="B913">
        <v>331</v>
      </c>
      <c r="C913" t="s">
        <v>1746</v>
      </c>
      <c r="D913">
        <v>2564</v>
      </c>
      <c r="E913">
        <v>3327</v>
      </c>
      <c r="F913">
        <v>977</v>
      </c>
      <c r="G913">
        <v>1039</v>
      </c>
      <c r="H913" t="s">
        <v>1747</v>
      </c>
      <c r="J913" t="str">
        <f t="shared" si="29"/>
        <v>iiif_url</v>
      </c>
    </row>
    <row r="914" spans="1:10" x14ac:dyDescent="0.2">
      <c r="A914" t="s">
        <v>1434</v>
      </c>
      <c r="B914">
        <v>331</v>
      </c>
      <c r="C914" t="s">
        <v>1748</v>
      </c>
      <c r="D914">
        <v>2562</v>
      </c>
      <c r="E914">
        <v>3326</v>
      </c>
      <c r="F914">
        <v>1030</v>
      </c>
      <c r="G914">
        <v>1092</v>
      </c>
      <c r="H914" t="s">
        <v>1749</v>
      </c>
      <c r="J914" t="str">
        <f t="shared" si="29"/>
        <v>iiif_url</v>
      </c>
    </row>
    <row r="915" spans="1:10" x14ac:dyDescent="0.2">
      <c r="A915" t="s">
        <v>1434</v>
      </c>
      <c r="B915">
        <v>331</v>
      </c>
      <c r="C915" t="s">
        <v>1750</v>
      </c>
      <c r="D915">
        <v>2564</v>
      </c>
      <c r="E915">
        <v>3326</v>
      </c>
      <c r="F915">
        <v>1074</v>
      </c>
      <c r="G915">
        <v>1136</v>
      </c>
      <c r="H915" t="s">
        <v>1751</v>
      </c>
      <c r="J915" t="str">
        <f t="shared" si="29"/>
        <v>iiif_url</v>
      </c>
    </row>
    <row r="916" spans="1:10" x14ac:dyDescent="0.2">
      <c r="A916" t="s">
        <v>1434</v>
      </c>
      <c r="B916">
        <v>331</v>
      </c>
      <c r="C916" t="s">
        <v>1752</v>
      </c>
      <c r="D916">
        <v>2562</v>
      </c>
      <c r="E916">
        <v>3334</v>
      </c>
      <c r="F916">
        <v>1125</v>
      </c>
      <c r="G916">
        <v>1188</v>
      </c>
      <c r="H916" t="s">
        <v>1753</v>
      </c>
      <c r="J916" t="str">
        <f t="shared" si="29"/>
        <v>iiif_url</v>
      </c>
    </row>
    <row r="917" spans="1:10" x14ac:dyDescent="0.2">
      <c r="A917" t="s">
        <v>1434</v>
      </c>
      <c r="B917">
        <v>331</v>
      </c>
      <c r="C917" t="s">
        <v>1754</v>
      </c>
      <c r="D917">
        <v>2563</v>
      </c>
      <c r="E917">
        <v>3325</v>
      </c>
      <c r="F917">
        <v>1172</v>
      </c>
      <c r="G917">
        <v>1234</v>
      </c>
      <c r="H917" t="s">
        <v>1755</v>
      </c>
      <c r="J917" t="str">
        <f t="shared" ref="J917:J948" si="30">HYPERLINK("https://images.diginfra.net/iiif/NL-HaNA_1.01.02/3829/NL-HaNA_1.01.02_3829_0166.jpg/2351,216,2044,3166/full/0/default.jpg", "iiif_url")</f>
        <v>iiif_url</v>
      </c>
    </row>
    <row r="918" spans="1:10" x14ac:dyDescent="0.2">
      <c r="A918" t="s">
        <v>1434</v>
      </c>
      <c r="B918">
        <v>331</v>
      </c>
      <c r="C918" t="s">
        <v>1756</v>
      </c>
      <c r="D918">
        <v>2563</v>
      </c>
      <c r="E918">
        <v>3333</v>
      </c>
      <c r="F918">
        <v>1223</v>
      </c>
      <c r="G918">
        <v>1284</v>
      </c>
      <c r="H918" t="s">
        <v>1757</v>
      </c>
      <c r="J918" t="str">
        <f t="shared" si="30"/>
        <v>iiif_url</v>
      </c>
    </row>
    <row r="919" spans="1:10" x14ac:dyDescent="0.2">
      <c r="A919" t="s">
        <v>1434</v>
      </c>
      <c r="B919">
        <v>331</v>
      </c>
      <c r="C919" t="s">
        <v>1758</v>
      </c>
      <c r="D919">
        <v>2565</v>
      </c>
      <c r="E919">
        <v>3326</v>
      </c>
      <c r="F919">
        <v>1271</v>
      </c>
      <c r="G919">
        <v>1335</v>
      </c>
      <c r="H919" t="s">
        <v>1759</v>
      </c>
      <c r="J919" t="str">
        <f t="shared" si="30"/>
        <v>iiif_url</v>
      </c>
    </row>
    <row r="920" spans="1:10" x14ac:dyDescent="0.2">
      <c r="A920" t="s">
        <v>1434</v>
      </c>
      <c r="B920">
        <v>331</v>
      </c>
      <c r="C920" t="s">
        <v>1760</v>
      </c>
      <c r="D920">
        <v>2564</v>
      </c>
      <c r="E920">
        <v>3330</v>
      </c>
      <c r="F920">
        <v>1318</v>
      </c>
      <c r="G920">
        <v>1381</v>
      </c>
      <c r="H920" t="s">
        <v>1761</v>
      </c>
      <c r="J920" t="str">
        <f t="shared" si="30"/>
        <v>iiif_url</v>
      </c>
    </row>
    <row r="921" spans="1:10" x14ac:dyDescent="0.2">
      <c r="A921" t="s">
        <v>1434</v>
      </c>
      <c r="B921">
        <v>331</v>
      </c>
      <c r="C921" t="s">
        <v>1762</v>
      </c>
      <c r="D921">
        <v>2560</v>
      </c>
      <c r="E921">
        <v>3333</v>
      </c>
      <c r="F921">
        <v>1368</v>
      </c>
      <c r="G921">
        <v>1429</v>
      </c>
      <c r="H921" t="s">
        <v>1763</v>
      </c>
      <c r="J921" t="str">
        <f t="shared" si="30"/>
        <v>iiif_url</v>
      </c>
    </row>
    <row r="922" spans="1:10" x14ac:dyDescent="0.2">
      <c r="A922" t="s">
        <v>1434</v>
      </c>
      <c r="B922">
        <v>331</v>
      </c>
      <c r="C922" t="s">
        <v>1764</v>
      </c>
      <c r="D922">
        <v>2565</v>
      </c>
      <c r="E922">
        <v>3331</v>
      </c>
      <c r="F922">
        <v>1416</v>
      </c>
      <c r="G922">
        <v>1478</v>
      </c>
      <c r="H922" t="s">
        <v>1765</v>
      </c>
      <c r="J922" t="str">
        <f t="shared" si="30"/>
        <v>iiif_url</v>
      </c>
    </row>
    <row r="923" spans="1:10" x14ac:dyDescent="0.2">
      <c r="A923" t="s">
        <v>1434</v>
      </c>
      <c r="B923">
        <v>331</v>
      </c>
      <c r="C923" t="s">
        <v>1766</v>
      </c>
      <c r="D923">
        <v>2563</v>
      </c>
      <c r="E923">
        <v>3328</v>
      </c>
      <c r="F923">
        <v>1467</v>
      </c>
      <c r="G923">
        <v>1529</v>
      </c>
      <c r="H923" t="s">
        <v>1767</v>
      </c>
      <c r="J923" t="str">
        <f t="shared" si="30"/>
        <v>iiif_url</v>
      </c>
    </row>
    <row r="924" spans="1:10" x14ac:dyDescent="0.2">
      <c r="A924" t="s">
        <v>1434</v>
      </c>
      <c r="B924">
        <v>331</v>
      </c>
      <c r="C924" t="s">
        <v>1768</v>
      </c>
      <c r="D924">
        <v>2562</v>
      </c>
      <c r="E924">
        <v>3327</v>
      </c>
      <c r="F924">
        <v>1514</v>
      </c>
      <c r="G924">
        <v>1579</v>
      </c>
      <c r="H924" t="s">
        <v>1769</v>
      </c>
      <c r="J924" t="str">
        <f t="shared" si="30"/>
        <v>iiif_url</v>
      </c>
    </row>
    <row r="925" spans="1:10" x14ac:dyDescent="0.2">
      <c r="A925" t="s">
        <v>1434</v>
      </c>
      <c r="B925">
        <v>331</v>
      </c>
      <c r="C925" t="s">
        <v>1770</v>
      </c>
      <c r="D925">
        <v>2559</v>
      </c>
      <c r="E925">
        <v>3326</v>
      </c>
      <c r="F925">
        <v>1562</v>
      </c>
      <c r="G925">
        <v>1624</v>
      </c>
      <c r="H925" t="s">
        <v>1771</v>
      </c>
      <c r="J925" t="str">
        <f t="shared" si="30"/>
        <v>iiif_url</v>
      </c>
    </row>
    <row r="926" spans="1:10" x14ac:dyDescent="0.2">
      <c r="A926" t="s">
        <v>1434</v>
      </c>
      <c r="B926">
        <v>331</v>
      </c>
      <c r="C926" t="s">
        <v>1772</v>
      </c>
      <c r="D926">
        <v>2559</v>
      </c>
      <c r="E926">
        <v>3325</v>
      </c>
      <c r="F926">
        <v>1611</v>
      </c>
      <c r="G926">
        <v>1674</v>
      </c>
      <c r="H926" t="s">
        <v>1773</v>
      </c>
      <c r="J926" t="str">
        <f t="shared" si="30"/>
        <v>iiif_url</v>
      </c>
    </row>
    <row r="927" spans="1:10" x14ac:dyDescent="0.2">
      <c r="A927" t="s">
        <v>1434</v>
      </c>
      <c r="B927">
        <v>331</v>
      </c>
      <c r="C927" t="s">
        <v>1774</v>
      </c>
      <c r="D927">
        <v>2559</v>
      </c>
      <c r="E927">
        <v>3328</v>
      </c>
      <c r="F927">
        <v>1657</v>
      </c>
      <c r="G927">
        <v>1719</v>
      </c>
      <c r="H927" t="s">
        <v>1775</v>
      </c>
      <c r="J927" t="str">
        <f t="shared" si="30"/>
        <v>iiif_url</v>
      </c>
    </row>
    <row r="928" spans="1:10" x14ac:dyDescent="0.2">
      <c r="A928" t="s">
        <v>1434</v>
      </c>
      <c r="B928">
        <v>331</v>
      </c>
      <c r="C928" t="s">
        <v>1776</v>
      </c>
      <c r="D928">
        <v>2559</v>
      </c>
      <c r="E928">
        <v>3327</v>
      </c>
      <c r="F928">
        <v>1707</v>
      </c>
      <c r="G928">
        <v>1766</v>
      </c>
      <c r="H928" t="s">
        <v>1777</v>
      </c>
      <c r="J928" t="str">
        <f t="shared" si="30"/>
        <v>iiif_url</v>
      </c>
    </row>
    <row r="929" spans="1:10" x14ac:dyDescent="0.2">
      <c r="A929" t="s">
        <v>1434</v>
      </c>
      <c r="B929">
        <v>331</v>
      </c>
      <c r="C929" t="s">
        <v>1778</v>
      </c>
      <c r="D929">
        <v>2562</v>
      </c>
      <c r="E929">
        <v>3328</v>
      </c>
      <c r="F929">
        <v>1753</v>
      </c>
      <c r="G929">
        <v>1815</v>
      </c>
      <c r="H929" t="s">
        <v>1779</v>
      </c>
      <c r="J929" t="str">
        <f t="shared" si="30"/>
        <v>iiif_url</v>
      </c>
    </row>
    <row r="930" spans="1:10" x14ac:dyDescent="0.2">
      <c r="A930" t="s">
        <v>1434</v>
      </c>
      <c r="B930">
        <v>331</v>
      </c>
      <c r="C930" t="s">
        <v>1780</v>
      </c>
      <c r="D930">
        <v>2560</v>
      </c>
      <c r="E930">
        <v>3324</v>
      </c>
      <c r="F930">
        <v>1804</v>
      </c>
      <c r="G930">
        <v>1865</v>
      </c>
      <c r="H930" t="s">
        <v>1781</v>
      </c>
      <c r="J930" t="str">
        <f t="shared" si="30"/>
        <v>iiif_url</v>
      </c>
    </row>
    <row r="931" spans="1:10" x14ac:dyDescent="0.2">
      <c r="A931" t="s">
        <v>1434</v>
      </c>
      <c r="B931">
        <v>331</v>
      </c>
      <c r="C931" t="s">
        <v>1782</v>
      </c>
      <c r="D931">
        <v>2566</v>
      </c>
      <c r="E931">
        <v>3327</v>
      </c>
      <c r="F931">
        <v>1852</v>
      </c>
      <c r="G931">
        <v>1914</v>
      </c>
      <c r="H931" t="s">
        <v>1783</v>
      </c>
      <c r="J931" t="str">
        <f t="shared" si="30"/>
        <v>iiif_url</v>
      </c>
    </row>
    <row r="932" spans="1:10" x14ac:dyDescent="0.2">
      <c r="A932" t="s">
        <v>1434</v>
      </c>
      <c r="B932">
        <v>331</v>
      </c>
      <c r="C932" t="s">
        <v>1784</v>
      </c>
      <c r="D932">
        <v>2565</v>
      </c>
      <c r="E932">
        <v>3327</v>
      </c>
      <c r="F932">
        <v>1901</v>
      </c>
      <c r="G932">
        <v>1962</v>
      </c>
      <c r="H932" t="s">
        <v>1785</v>
      </c>
      <c r="J932" t="str">
        <f t="shared" si="30"/>
        <v>iiif_url</v>
      </c>
    </row>
    <row r="933" spans="1:10" x14ac:dyDescent="0.2">
      <c r="A933" t="s">
        <v>1434</v>
      </c>
      <c r="B933">
        <v>331</v>
      </c>
      <c r="C933" t="s">
        <v>1786</v>
      </c>
      <c r="D933">
        <v>2567</v>
      </c>
      <c r="E933">
        <v>3331</v>
      </c>
      <c r="F933">
        <v>1949</v>
      </c>
      <c r="G933">
        <v>2011</v>
      </c>
      <c r="H933" t="s">
        <v>1787</v>
      </c>
      <c r="J933" t="str">
        <f t="shared" si="30"/>
        <v>iiif_url</v>
      </c>
    </row>
    <row r="934" spans="1:10" x14ac:dyDescent="0.2">
      <c r="A934" t="s">
        <v>1434</v>
      </c>
      <c r="B934">
        <v>331</v>
      </c>
      <c r="C934" t="s">
        <v>1788</v>
      </c>
      <c r="D934">
        <v>2569</v>
      </c>
      <c r="E934">
        <v>3330</v>
      </c>
      <c r="F934">
        <v>1999</v>
      </c>
      <c r="G934">
        <v>2060</v>
      </c>
      <c r="H934" t="s">
        <v>1789</v>
      </c>
      <c r="J934" t="str">
        <f t="shared" si="30"/>
        <v>iiif_url</v>
      </c>
    </row>
    <row r="935" spans="1:10" x14ac:dyDescent="0.2">
      <c r="A935" t="s">
        <v>1434</v>
      </c>
      <c r="B935">
        <v>331</v>
      </c>
      <c r="C935" t="s">
        <v>1790</v>
      </c>
      <c r="D935">
        <v>2566</v>
      </c>
      <c r="E935">
        <v>3329</v>
      </c>
      <c r="F935">
        <v>2047</v>
      </c>
      <c r="G935">
        <v>2108</v>
      </c>
      <c r="H935" t="s">
        <v>1791</v>
      </c>
      <c r="J935" t="str">
        <f t="shared" si="30"/>
        <v>iiif_url</v>
      </c>
    </row>
    <row r="936" spans="1:10" x14ac:dyDescent="0.2">
      <c r="A936" t="s">
        <v>1434</v>
      </c>
      <c r="B936">
        <v>331</v>
      </c>
      <c r="C936" t="s">
        <v>1792</v>
      </c>
      <c r="D936">
        <v>2568</v>
      </c>
      <c r="E936">
        <v>3328</v>
      </c>
      <c r="F936">
        <v>2096</v>
      </c>
      <c r="G936">
        <v>2158</v>
      </c>
      <c r="H936" t="s">
        <v>1793</v>
      </c>
      <c r="J936" t="str">
        <f t="shared" si="30"/>
        <v>iiif_url</v>
      </c>
    </row>
    <row r="937" spans="1:10" x14ac:dyDescent="0.2">
      <c r="A937" t="s">
        <v>1434</v>
      </c>
      <c r="B937">
        <v>331</v>
      </c>
      <c r="C937" t="s">
        <v>1794</v>
      </c>
      <c r="D937">
        <v>2567</v>
      </c>
      <c r="E937">
        <v>3326</v>
      </c>
      <c r="F937">
        <v>2144</v>
      </c>
      <c r="G937">
        <v>2207</v>
      </c>
      <c r="H937" t="s">
        <v>1795</v>
      </c>
      <c r="J937" t="str">
        <f t="shared" si="30"/>
        <v>iiif_url</v>
      </c>
    </row>
    <row r="938" spans="1:10" x14ac:dyDescent="0.2">
      <c r="A938" t="s">
        <v>1434</v>
      </c>
      <c r="B938">
        <v>331</v>
      </c>
      <c r="C938" t="s">
        <v>1796</v>
      </c>
      <c r="D938">
        <v>2568</v>
      </c>
      <c r="E938">
        <v>3331</v>
      </c>
      <c r="F938">
        <v>2195</v>
      </c>
      <c r="G938">
        <v>2258</v>
      </c>
      <c r="H938" t="s">
        <v>1797</v>
      </c>
      <c r="J938" t="str">
        <f t="shared" si="30"/>
        <v>iiif_url</v>
      </c>
    </row>
    <row r="939" spans="1:10" x14ac:dyDescent="0.2">
      <c r="A939" t="s">
        <v>1434</v>
      </c>
      <c r="B939">
        <v>331</v>
      </c>
      <c r="C939" t="s">
        <v>1798</v>
      </c>
      <c r="D939">
        <v>2567</v>
      </c>
      <c r="E939">
        <v>3324</v>
      </c>
      <c r="F939">
        <v>2243</v>
      </c>
      <c r="G939">
        <v>2305</v>
      </c>
      <c r="H939" t="s">
        <v>1799</v>
      </c>
      <c r="J939" t="str">
        <f t="shared" si="30"/>
        <v>iiif_url</v>
      </c>
    </row>
    <row r="940" spans="1:10" x14ac:dyDescent="0.2">
      <c r="A940" t="s">
        <v>1434</v>
      </c>
      <c r="B940">
        <v>331</v>
      </c>
      <c r="C940" t="s">
        <v>1800</v>
      </c>
      <c r="D940">
        <v>2568</v>
      </c>
      <c r="E940">
        <v>3331</v>
      </c>
      <c r="F940">
        <v>2293</v>
      </c>
      <c r="G940">
        <v>2355</v>
      </c>
      <c r="H940" t="s">
        <v>1801</v>
      </c>
      <c r="J940" t="str">
        <f t="shared" si="30"/>
        <v>iiif_url</v>
      </c>
    </row>
    <row r="941" spans="1:10" x14ac:dyDescent="0.2">
      <c r="A941" t="s">
        <v>1434</v>
      </c>
      <c r="B941">
        <v>331</v>
      </c>
      <c r="C941" t="s">
        <v>1802</v>
      </c>
      <c r="D941">
        <v>2568</v>
      </c>
      <c r="E941">
        <v>3328</v>
      </c>
      <c r="F941">
        <v>2342</v>
      </c>
      <c r="G941">
        <v>2404</v>
      </c>
      <c r="H941" t="s">
        <v>1803</v>
      </c>
      <c r="J941" t="str">
        <f t="shared" si="30"/>
        <v>iiif_url</v>
      </c>
    </row>
    <row r="942" spans="1:10" x14ac:dyDescent="0.2">
      <c r="A942" t="s">
        <v>1434</v>
      </c>
      <c r="B942">
        <v>331</v>
      </c>
      <c r="C942" t="s">
        <v>1804</v>
      </c>
      <c r="D942">
        <v>2568</v>
      </c>
      <c r="E942">
        <v>3333</v>
      </c>
      <c r="F942">
        <v>2388</v>
      </c>
      <c r="G942">
        <v>2450</v>
      </c>
      <c r="H942" t="s">
        <v>1805</v>
      </c>
      <c r="J942" t="str">
        <f t="shared" si="30"/>
        <v>iiif_url</v>
      </c>
    </row>
    <row r="943" spans="1:10" x14ac:dyDescent="0.2">
      <c r="A943" t="s">
        <v>1434</v>
      </c>
      <c r="B943">
        <v>331</v>
      </c>
      <c r="C943" t="s">
        <v>1806</v>
      </c>
      <c r="D943">
        <v>2568</v>
      </c>
      <c r="E943">
        <v>3333</v>
      </c>
      <c r="F943">
        <v>2435</v>
      </c>
      <c r="G943">
        <v>2497</v>
      </c>
      <c r="H943" t="s">
        <v>1807</v>
      </c>
      <c r="J943" t="str">
        <f t="shared" si="30"/>
        <v>iiif_url</v>
      </c>
    </row>
    <row r="944" spans="1:10" x14ac:dyDescent="0.2">
      <c r="A944" t="s">
        <v>1434</v>
      </c>
      <c r="B944">
        <v>331</v>
      </c>
      <c r="C944" t="s">
        <v>1808</v>
      </c>
      <c r="D944">
        <v>2565</v>
      </c>
      <c r="E944">
        <v>3334</v>
      </c>
      <c r="F944">
        <v>2485</v>
      </c>
      <c r="G944">
        <v>2546</v>
      </c>
      <c r="H944" t="s">
        <v>1809</v>
      </c>
      <c r="J944" t="str">
        <f t="shared" si="30"/>
        <v>iiif_url</v>
      </c>
    </row>
    <row r="945" spans="1:10" x14ac:dyDescent="0.2">
      <c r="A945" t="s">
        <v>1434</v>
      </c>
      <c r="B945">
        <v>331</v>
      </c>
      <c r="C945" t="s">
        <v>1810</v>
      </c>
      <c r="D945">
        <v>2562</v>
      </c>
      <c r="E945">
        <v>3327</v>
      </c>
      <c r="F945">
        <v>2534</v>
      </c>
      <c r="G945">
        <v>2597</v>
      </c>
      <c r="H945" t="s">
        <v>1811</v>
      </c>
      <c r="J945" t="str">
        <f t="shared" si="30"/>
        <v>iiif_url</v>
      </c>
    </row>
    <row r="946" spans="1:10" x14ac:dyDescent="0.2">
      <c r="A946" t="s">
        <v>1434</v>
      </c>
      <c r="B946">
        <v>331</v>
      </c>
      <c r="C946" t="s">
        <v>1812</v>
      </c>
      <c r="D946">
        <v>2562</v>
      </c>
      <c r="E946">
        <v>3328</v>
      </c>
      <c r="F946">
        <v>2584</v>
      </c>
      <c r="G946">
        <v>2646</v>
      </c>
      <c r="H946" t="s">
        <v>1813</v>
      </c>
      <c r="J946" t="str">
        <f t="shared" si="30"/>
        <v>iiif_url</v>
      </c>
    </row>
    <row r="947" spans="1:10" x14ac:dyDescent="0.2">
      <c r="A947" t="s">
        <v>1434</v>
      </c>
      <c r="B947">
        <v>331</v>
      </c>
      <c r="C947" t="s">
        <v>1814</v>
      </c>
      <c r="D947">
        <v>2562</v>
      </c>
      <c r="E947">
        <v>3324</v>
      </c>
      <c r="F947">
        <v>2631</v>
      </c>
      <c r="G947">
        <v>2692</v>
      </c>
      <c r="H947" t="s">
        <v>1815</v>
      </c>
      <c r="J947" t="str">
        <f t="shared" si="30"/>
        <v>iiif_url</v>
      </c>
    </row>
    <row r="948" spans="1:10" x14ac:dyDescent="0.2">
      <c r="A948" t="s">
        <v>1434</v>
      </c>
      <c r="B948">
        <v>331</v>
      </c>
      <c r="C948" t="s">
        <v>1816</v>
      </c>
      <c r="D948">
        <v>2562</v>
      </c>
      <c r="E948">
        <v>3334</v>
      </c>
      <c r="F948">
        <v>2681</v>
      </c>
      <c r="G948">
        <v>2742</v>
      </c>
      <c r="H948" t="s">
        <v>1817</v>
      </c>
      <c r="J948" t="str">
        <f t="shared" si="30"/>
        <v>iiif_url</v>
      </c>
    </row>
    <row r="949" spans="1:10" x14ac:dyDescent="0.2">
      <c r="A949" t="s">
        <v>1434</v>
      </c>
      <c r="B949">
        <v>331</v>
      </c>
      <c r="C949" t="s">
        <v>1818</v>
      </c>
      <c r="D949">
        <v>2566</v>
      </c>
      <c r="E949">
        <v>3328</v>
      </c>
      <c r="F949">
        <v>2729</v>
      </c>
      <c r="G949">
        <v>2791</v>
      </c>
      <c r="H949" t="s">
        <v>1819</v>
      </c>
      <c r="J949" t="str">
        <f t="shared" ref="J949:J980" si="31">HYPERLINK("https://images.diginfra.net/iiif/NL-HaNA_1.01.02/3829/NL-HaNA_1.01.02_3829_0166.jpg/2351,216,2044,3166/full/0/default.jpg", "iiif_url")</f>
        <v>iiif_url</v>
      </c>
    </row>
    <row r="950" spans="1:10" x14ac:dyDescent="0.2">
      <c r="A950" t="s">
        <v>1434</v>
      </c>
      <c r="B950">
        <v>331</v>
      </c>
      <c r="C950" t="s">
        <v>1820</v>
      </c>
      <c r="D950">
        <v>2568</v>
      </c>
      <c r="E950">
        <v>3230</v>
      </c>
      <c r="F950">
        <v>2779</v>
      </c>
      <c r="G950">
        <v>2841</v>
      </c>
      <c r="H950" t="s">
        <v>1821</v>
      </c>
      <c r="J950" t="str">
        <f t="shared" si="31"/>
        <v>iiif_url</v>
      </c>
    </row>
    <row r="951" spans="1:10" x14ac:dyDescent="0.2">
      <c r="A951" t="s">
        <v>1434</v>
      </c>
      <c r="B951">
        <v>331</v>
      </c>
      <c r="C951" t="s">
        <v>1822</v>
      </c>
      <c r="D951">
        <v>2620</v>
      </c>
      <c r="E951">
        <v>3334</v>
      </c>
      <c r="F951">
        <v>2827</v>
      </c>
      <c r="G951">
        <v>2889</v>
      </c>
      <c r="H951" t="s">
        <v>1823</v>
      </c>
      <c r="J951" t="str">
        <f t="shared" si="31"/>
        <v>iiif_url</v>
      </c>
    </row>
    <row r="952" spans="1:10" x14ac:dyDescent="0.2">
      <c r="A952" t="s">
        <v>1434</v>
      </c>
      <c r="B952">
        <v>331</v>
      </c>
      <c r="C952" t="s">
        <v>1824</v>
      </c>
      <c r="D952">
        <v>2562</v>
      </c>
      <c r="E952">
        <v>3327</v>
      </c>
      <c r="F952">
        <v>2877</v>
      </c>
      <c r="G952">
        <v>2938</v>
      </c>
      <c r="H952" t="s">
        <v>1825</v>
      </c>
      <c r="J952" t="str">
        <f t="shared" si="31"/>
        <v>iiif_url</v>
      </c>
    </row>
    <row r="953" spans="1:10" x14ac:dyDescent="0.2">
      <c r="A953" t="s">
        <v>1434</v>
      </c>
      <c r="B953">
        <v>331</v>
      </c>
      <c r="C953" t="s">
        <v>1826</v>
      </c>
      <c r="D953">
        <v>2565</v>
      </c>
      <c r="E953">
        <v>3333</v>
      </c>
      <c r="F953">
        <v>2925</v>
      </c>
      <c r="G953">
        <v>2987</v>
      </c>
      <c r="H953" t="s">
        <v>1827</v>
      </c>
      <c r="J953" t="str">
        <f t="shared" si="31"/>
        <v>iiif_url</v>
      </c>
    </row>
    <row r="954" spans="1:10" x14ac:dyDescent="0.2">
      <c r="A954" t="s">
        <v>1434</v>
      </c>
      <c r="B954">
        <v>331</v>
      </c>
      <c r="C954" t="s">
        <v>1828</v>
      </c>
      <c r="D954">
        <v>2567</v>
      </c>
      <c r="E954">
        <v>3334</v>
      </c>
      <c r="F954">
        <v>2975</v>
      </c>
      <c r="G954">
        <v>3037</v>
      </c>
      <c r="H954" t="s">
        <v>1829</v>
      </c>
      <c r="J954" t="str">
        <f t="shared" si="31"/>
        <v>iiif_url</v>
      </c>
    </row>
    <row r="955" spans="1:10" x14ac:dyDescent="0.2">
      <c r="A955" t="s">
        <v>1434</v>
      </c>
      <c r="B955">
        <v>331</v>
      </c>
      <c r="C955" t="s">
        <v>1830</v>
      </c>
      <c r="D955">
        <v>2568</v>
      </c>
      <c r="E955">
        <v>3329</v>
      </c>
      <c r="F955">
        <v>3020</v>
      </c>
      <c r="G955">
        <v>3083</v>
      </c>
      <c r="H955" t="s">
        <v>1831</v>
      </c>
      <c r="J955" t="str">
        <f t="shared" si="31"/>
        <v>iiif_url</v>
      </c>
    </row>
    <row r="956" spans="1:10" x14ac:dyDescent="0.2">
      <c r="A956" t="s">
        <v>1434</v>
      </c>
      <c r="B956">
        <v>331</v>
      </c>
      <c r="C956" t="s">
        <v>1832</v>
      </c>
      <c r="D956">
        <v>2565</v>
      </c>
      <c r="E956">
        <v>3334</v>
      </c>
      <c r="F956">
        <v>3068</v>
      </c>
      <c r="G956">
        <v>3130</v>
      </c>
      <c r="H956" t="s">
        <v>1833</v>
      </c>
      <c r="J956" t="str">
        <f t="shared" si="31"/>
        <v>iiif_url</v>
      </c>
    </row>
    <row r="957" spans="1:10" x14ac:dyDescent="0.2">
      <c r="A957" t="s">
        <v>1434</v>
      </c>
      <c r="B957">
        <v>331</v>
      </c>
      <c r="C957" t="s">
        <v>1834</v>
      </c>
      <c r="D957">
        <v>2568</v>
      </c>
      <c r="E957">
        <v>3334</v>
      </c>
      <c r="F957">
        <v>3121</v>
      </c>
      <c r="G957">
        <v>3184</v>
      </c>
      <c r="H957" t="s">
        <v>1835</v>
      </c>
      <c r="J957" t="str">
        <f t="shared" si="31"/>
        <v>iiif_url</v>
      </c>
    </row>
    <row r="958" spans="1:10" x14ac:dyDescent="0.2">
      <c r="A958" t="s">
        <v>1434</v>
      </c>
      <c r="B958">
        <v>331</v>
      </c>
      <c r="C958" t="s">
        <v>1836</v>
      </c>
      <c r="D958">
        <v>2568</v>
      </c>
      <c r="E958">
        <v>3338</v>
      </c>
      <c r="F958">
        <v>3172</v>
      </c>
      <c r="G958">
        <v>3235</v>
      </c>
      <c r="H958" t="s">
        <v>1837</v>
      </c>
      <c r="J958" t="str">
        <f t="shared" si="31"/>
        <v>iiif_url</v>
      </c>
    </row>
    <row r="959" spans="1:10" x14ac:dyDescent="0.2">
      <c r="A959" t="s">
        <v>1434</v>
      </c>
      <c r="B959">
        <v>331</v>
      </c>
      <c r="C959" t="s">
        <v>1838</v>
      </c>
      <c r="D959">
        <v>3552</v>
      </c>
      <c r="E959">
        <v>4279</v>
      </c>
      <c r="F959">
        <v>383</v>
      </c>
      <c r="G959">
        <v>448</v>
      </c>
      <c r="H959" t="s">
        <v>1839</v>
      </c>
      <c r="J959" t="str">
        <f t="shared" si="31"/>
        <v>iiif_url</v>
      </c>
    </row>
    <row r="960" spans="1:10" x14ac:dyDescent="0.2">
      <c r="A960" t="s">
        <v>1434</v>
      </c>
      <c r="B960">
        <v>331</v>
      </c>
      <c r="C960" t="s">
        <v>1840</v>
      </c>
      <c r="D960">
        <v>3498</v>
      </c>
      <c r="E960">
        <v>4282</v>
      </c>
      <c r="F960">
        <v>433</v>
      </c>
      <c r="G960">
        <v>498</v>
      </c>
      <c r="H960" t="s">
        <v>1841</v>
      </c>
      <c r="J960" t="str">
        <f t="shared" si="31"/>
        <v>iiif_url</v>
      </c>
    </row>
    <row r="961" spans="1:10" x14ac:dyDescent="0.2">
      <c r="A961" t="s">
        <v>1434</v>
      </c>
      <c r="B961">
        <v>331</v>
      </c>
      <c r="C961" t="s">
        <v>1842</v>
      </c>
      <c r="D961">
        <v>3504</v>
      </c>
      <c r="E961">
        <v>4273</v>
      </c>
      <c r="F961">
        <v>481</v>
      </c>
      <c r="G961">
        <v>545</v>
      </c>
      <c r="H961" t="s">
        <v>1843</v>
      </c>
      <c r="J961" t="str">
        <f t="shared" si="31"/>
        <v>iiif_url</v>
      </c>
    </row>
    <row r="962" spans="1:10" x14ac:dyDescent="0.2">
      <c r="A962" t="s">
        <v>1434</v>
      </c>
      <c r="B962">
        <v>331</v>
      </c>
      <c r="C962" t="s">
        <v>1844</v>
      </c>
      <c r="D962">
        <v>3513</v>
      </c>
      <c r="E962">
        <v>4164</v>
      </c>
      <c r="F962">
        <v>530</v>
      </c>
      <c r="G962">
        <v>594</v>
      </c>
      <c r="H962" t="s">
        <v>1845</v>
      </c>
      <c r="J962" t="str">
        <f t="shared" si="31"/>
        <v>iiif_url</v>
      </c>
    </row>
    <row r="963" spans="1:10" x14ac:dyDescent="0.2">
      <c r="A963" t="s">
        <v>1434</v>
      </c>
      <c r="B963">
        <v>331</v>
      </c>
      <c r="C963" t="s">
        <v>1846</v>
      </c>
      <c r="D963">
        <v>3553</v>
      </c>
      <c r="E963">
        <v>4276</v>
      </c>
      <c r="F963">
        <v>577</v>
      </c>
      <c r="G963">
        <v>640</v>
      </c>
      <c r="H963" t="s">
        <v>1847</v>
      </c>
      <c r="J963" t="str">
        <f t="shared" si="31"/>
        <v>iiif_url</v>
      </c>
    </row>
    <row r="964" spans="1:10" x14ac:dyDescent="0.2">
      <c r="A964" t="s">
        <v>1434</v>
      </c>
      <c r="B964">
        <v>331</v>
      </c>
      <c r="C964" t="s">
        <v>1848</v>
      </c>
      <c r="D964">
        <v>3512</v>
      </c>
      <c r="E964">
        <v>4276</v>
      </c>
      <c r="F964">
        <v>628</v>
      </c>
      <c r="G964">
        <v>690</v>
      </c>
      <c r="H964" t="s">
        <v>1849</v>
      </c>
      <c r="J964" t="str">
        <f t="shared" si="31"/>
        <v>iiif_url</v>
      </c>
    </row>
    <row r="965" spans="1:10" x14ac:dyDescent="0.2">
      <c r="A965" t="s">
        <v>1434</v>
      </c>
      <c r="B965">
        <v>331</v>
      </c>
      <c r="C965" t="s">
        <v>1850</v>
      </c>
      <c r="D965">
        <v>3507</v>
      </c>
      <c r="E965">
        <v>4063</v>
      </c>
      <c r="F965">
        <v>678</v>
      </c>
      <c r="G965">
        <v>740</v>
      </c>
      <c r="H965" t="s">
        <v>1851</v>
      </c>
      <c r="J965" t="str">
        <f t="shared" si="31"/>
        <v>iiif_url</v>
      </c>
    </row>
    <row r="966" spans="1:10" x14ac:dyDescent="0.2">
      <c r="A966" t="s">
        <v>1434</v>
      </c>
      <c r="B966">
        <v>331</v>
      </c>
      <c r="C966" t="s">
        <v>1852</v>
      </c>
      <c r="D966">
        <v>3553</v>
      </c>
      <c r="E966">
        <v>4279</v>
      </c>
      <c r="F966">
        <v>725</v>
      </c>
      <c r="G966">
        <v>787</v>
      </c>
      <c r="H966" t="s">
        <v>1853</v>
      </c>
      <c r="J966" t="str">
        <f t="shared" si="31"/>
        <v>iiif_url</v>
      </c>
    </row>
    <row r="967" spans="1:10" x14ac:dyDescent="0.2">
      <c r="A967" t="s">
        <v>1434</v>
      </c>
      <c r="B967">
        <v>331</v>
      </c>
      <c r="C967" t="s">
        <v>1854</v>
      </c>
      <c r="D967">
        <v>3511</v>
      </c>
      <c r="E967">
        <v>4177</v>
      </c>
      <c r="F967">
        <v>774</v>
      </c>
      <c r="G967">
        <v>841</v>
      </c>
      <c r="H967" t="s">
        <v>1855</v>
      </c>
      <c r="J967" t="str">
        <f t="shared" si="31"/>
        <v>iiif_url</v>
      </c>
    </row>
    <row r="968" spans="1:10" x14ac:dyDescent="0.2">
      <c r="A968" t="s">
        <v>1434</v>
      </c>
      <c r="B968">
        <v>331</v>
      </c>
      <c r="C968" t="s">
        <v>1856</v>
      </c>
      <c r="D968">
        <v>3655</v>
      </c>
      <c r="E968">
        <v>4105</v>
      </c>
      <c r="F968">
        <v>970</v>
      </c>
      <c r="G968">
        <v>1033</v>
      </c>
      <c r="H968" t="s">
        <v>1857</v>
      </c>
      <c r="J968" t="str">
        <f t="shared" si="31"/>
        <v>iiif_url</v>
      </c>
    </row>
    <row r="969" spans="1:10" x14ac:dyDescent="0.2">
      <c r="A969" t="s">
        <v>1434</v>
      </c>
      <c r="B969">
        <v>331</v>
      </c>
      <c r="C969" t="s">
        <v>1858</v>
      </c>
      <c r="D969">
        <v>3717</v>
      </c>
      <c r="E969">
        <v>3835</v>
      </c>
      <c r="F969">
        <v>1020</v>
      </c>
      <c r="G969">
        <v>1082</v>
      </c>
      <c r="H969" t="s">
        <v>1859</v>
      </c>
      <c r="J969" t="str">
        <f t="shared" si="31"/>
        <v>iiif_url</v>
      </c>
    </row>
    <row r="970" spans="1:10" x14ac:dyDescent="0.2">
      <c r="A970" t="s">
        <v>1434</v>
      </c>
      <c r="B970">
        <v>331</v>
      </c>
      <c r="C970" t="s">
        <v>1860</v>
      </c>
      <c r="D970">
        <v>3465</v>
      </c>
      <c r="E970">
        <v>4272</v>
      </c>
      <c r="F970">
        <v>1509</v>
      </c>
      <c r="G970">
        <v>1574</v>
      </c>
      <c r="H970" t="s">
        <v>1861</v>
      </c>
      <c r="J970" t="str">
        <f t="shared" si="31"/>
        <v>iiif_url</v>
      </c>
    </row>
    <row r="971" spans="1:10" x14ac:dyDescent="0.2">
      <c r="A971" t="s">
        <v>1434</v>
      </c>
      <c r="B971">
        <v>331</v>
      </c>
      <c r="C971" t="s">
        <v>1862</v>
      </c>
      <c r="D971">
        <v>3415</v>
      </c>
      <c r="E971">
        <v>4287</v>
      </c>
      <c r="F971">
        <v>1556</v>
      </c>
      <c r="G971">
        <v>1623</v>
      </c>
      <c r="H971" t="s">
        <v>1863</v>
      </c>
      <c r="J971" t="str">
        <f t="shared" si="31"/>
        <v>iiif_url</v>
      </c>
    </row>
    <row r="972" spans="1:10" x14ac:dyDescent="0.2">
      <c r="A972" t="s">
        <v>1434</v>
      </c>
      <c r="B972">
        <v>331</v>
      </c>
      <c r="C972" t="s">
        <v>1864</v>
      </c>
      <c r="D972">
        <v>3420</v>
      </c>
      <c r="E972">
        <v>4285</v>
      </c>
      <c r="F972">
        <v>1604</v>
      </c>
      <c r="G972">
        <v>1667</v>
      </c>
      <c r="H972" t="s">
        <v>1865</v>
      </c>
      <c r="J972" t="str">
        <f t="shared" si="31"/>
        <v>iiif_url</v>
      </c>
    </row>
    <row r="973" spans="1:10" x14ac:dyDescent="0.2">
      <c r="A973" t="s">
        <v>1434</v>
      </c>
      <c r="B973">
        <v>331</v>
      </c>
      <c r="C973" t="s">
        <v>1866</v>
      </c>
      <c r="D973">
        <v>3417</v>
      </c>
      <c r="E973">
        <v>4287</v>
      </c>
      <c r="F973">
        <v>1654</v>
      </c>
      <c r="G973">
        <v>1719</v>
      </c>
      <c r="H973" t="s">
        <v>1867</v>
      </c>
      <c r="J973" t="str">
        <f t="shared" si="31"/>
        <v>iiif_url</v>
      </c>
    </row>
    <row r="974" spans="1:10" x14ac:dyDescent="0.2">
      <c r="A974" t="s">
        <v>1434</v>
      </c>
      <c r="B974">
        <v>331</v>
      </c>
      <c r="C974" t="s">
        <v>1868</v>
      </c>
      <c r="D974">
        <v>3420</v>
      </c>
      <c r="E974">
        <v>3914</v>
      </c>
      <c r="F974">
        <v>1706</v>
      </c>
      <c r="G974">
        <v>1768</v>
      </c>
      <c r="H974" t="s">
        <v>1869</v>
      </c>
      <c r="J974" t="str">
        <f t="shared" si="31"/>
        <v>iiif_url</v>
      </c>
    </row>
    <row r="975" spans="1:10" x14ac:dyDescent="0.2">
      <c r="A975" t="s">
        <v>1434</v>
      </c>
      <c r="B975">
        <v>331</v>
      </c>
      <c r="C975" t="s">
        <v>1870</v>
      </c>
      <c r="D975">
        <v>4118</v>
      </c>
      <c r="E975">
        <v>4271</v>
      </c>
      <c r="F975">
        <v>1727</v>
      </c>
      <c r="G975">
        <v>1791</v>
      </c>
      <c r="H975" t="s">
        <v>1871</v>
      </c>
      <c r="J975" t="str">
        <f t="shared" si="31"/>
        <v>iiif_url</v>
      </c>
    </row>
    <row r="976" spans="1:10" x14ac:dyDescent="0.2">
      <c r="A976" t="s">
        <v>1434</v>
      </c>
      <c r="B976">
        <v>331</v>
      </c>
      <c r="C976" t="s">
        <v>1872</v>
      </c>
      <c r="D976">
        <v>3461</v>
      </c>
      <c r="E976">
        <v>4289</v>
      </c>
      <c r="F976">
        <v>1799</v>
      </c>
      <c r="G976">
        <v>1862</v>
      </c>
      <c r="H976" t="s">
        <v>1873</v>
      </c>
      <c r="J976" t="str">
        <f t="shared" si="31"/>
        <v>iiif_url</v>
      </c>
    </row>
    <row r="977" spans="1:10" x14ac:dyDescent="0.2">
      <c r="A977" t="s">
        <v>1434</v>
      </c>
      <c r="B977">
        <v>331</v>
      </c>
      <c r="C977" t="s">
        <v>1874</v>
      </c>
      <c r="D977">
        <v>3415</v>
      </c>
      <c r="E977">
        <v>4282</v>
      </c>
      <c r="F977">
        <v>1848</v>
      </c>
      <c r="G977">
        <v>1917</v>
      </c>
      <c r="H977" t="s">
        <v>1875</v>
      </c>
      <c r="J977" t="str">
        <f t="shared" si="31"/>
        <v>iiif_url</v>
      </c>
    </row>
    <row r="978" spans="1:10" x14ac:dyDescent="0.2">
      <c r="A978" t="s">
        <v>1434</v>
      </c>
      <c r="B978">
        <v>331</v>
      </c>
      <c r="C978" t="s">
        <v>1876</v>
      </c>
      <c r="D978">
        <v>3417</v>
      </c>
      <c r="E978">
        <v>4287</v>
      </c>
      <c r="F978">
        <v>1897</v>
      </c>
      <c r="G978">
        <v>1962</v>
      </c>
      <c r="H978" t="s">
        <v>1877</v>
      </c>
      <c r="J978" t="str">
        <f t="shared" si="31"/>
        <v>iiif_url</v>
      </c>
    </row>
    <row r="979" spans="1:10" x14ac:dyDescent="0.2">
      <c r="A979" t="s">
        <v>1434</v>
      </c>
      <c r="B979">
        <v>331</v>
      </c>
      <c r="C979" t="s">
        <v>1878</v>
      </c>
      <c r="D979">
        <v>3420</v>
      </c>
      <c r="E979">
        <v>4288</v>
      </c>
      <c r="F979">
        <v>1946</v>
      </c>
      <c r="G979">
        <v>2011</v>
      </c>
      <c r="H979" t="s">
        <v>1879</v>
      </c>
      <c r="J979" t="str">
        <f t="shared" si="31"/>
        <v>iiif_url</v>
      </c>
    </row>
    <row r="980" spans="1:10" x14ac:dyDescent="0.2">
      <c r="A980" t="s">
        <v>1434</v>
      </c>
      <c r="B980">
        <v>331</v>
      </c>
      <c r="C980" t="s">
        <v>1880</v>
      </c>
      <c r="D980">
        <v>3420</v>
      </c>
      <c r="E980">
        <v>4284</v>
      </c>
      <c r="F980">
        <v>1992</v>
      </c>
      <c r="G980">
        <v>2058</v>
      </c>
      <c r="H980" t="s">
        <v>1881</v>
      </c>
      <c r="J980" t="str">
        <f t="shared" si="31"/>
        <v>iiif_url</v>
      </c>
    </row>
    <row r="981" spans="1:10" x14ac:dyDescent="0.2">
      <c r="A981" t="s">
        <v>1434</v>
      </c>
      <c r="B981">
        <v>331</v>
      </c>
      <c r="C981" t="s">
        <v>1882</v>
      </c>
      <c r="D981">
        <v>3423</v>
      </c>
      <c r="E981">
        <v>3508</v>
      </c>
      <c r="F981">
        <v>2046</v>
      </c>
      <c r="G981">
        <v>2106</v>
      </c>
      <c r="H981" t="s">
        <v>1883</v>
      </c>
      <c r="J981" t="str">
        <f t="shared" ref="J981:J1003" si="32">HYPERLINK("https://images.diginfra.net/iiif/NL-HaNA_1.01.02/3829/NL-HaNA_1.01.02_3829_0166.jpg/2351,216,2044,3166/full/0/default.jpg", "iiif_url")</f>
        <v>iiif_url</v>
      </c>
    </row>
    <row r="982" spans="1:10" x14ac:dyDescent="0.2">
      <c r="A982" t="s">
        <v>1434</v>
      </c>
      <c r="B982">
        <v>331</v>
      </c>
      <c r="C982" t="s">
        <v>1884</v>
      </c>
      <c r="D982">
        <v>3519</v>
      </c>
      <c r="E982">
        <v>4288</v>
      </c>
      <c r="F982">
        <v>2142</v>
      </c>
      <c r="G982">
        <v>2208</v>
      </c>
      <c r="H982" t="s">
        <v>1885</v>
      </c>
      <c r="I982">
        <v>1</v>
      </c>
      <c r="J982" t="str">
        <f t="shared" si="32"/>
        <v>iiif_url</v>
      </c>
    </row>
    <row r="983" spans="1:10" x14ac:dyDescent="0.2">
      <c r="A983" t="s">
        <v>1434</v>
      </c>
      <c r="B983">
        <v>331</v>
      </c>
      <c r="C983" t="s">
        <v>1886</v>
      </c>
      <c r="D983">
        <v>3507</v>
      </c>
      <c r="E983">
        <v>4284</v>
      </c>
      <c r="F983">
        <v>2190</v>
      </c>
      <c r="G983">
        <v>2255</v>
      </c>
      <c r="H983" t="s">
        <v>1887</v>
      </c>
      <c r="J983" t="str">
        <f t="shared" si="32"/>
        <v>iiif_url</v>
      </c>
    </row>
    <row r="984" spans="1:10" x14ac:dyDescent="0.2">
      <c r="A984" t="s">
        <v>1434</v>
      </c>
      <c r="B984">
        <v>331</v>
      </c>
      <c r="C984" t="s">
        <v>1888</v>
      </c>
      <c r="D984">
        <v>3519</v>
      </c>
      <c r="E984">
        <v>4293</v>
      </c>
      <c r="F984">
        <v>2237</v>
      </c>
      <c r="G984">
        <v>2306</v>
      </c>
      <c r="H984" t="s">
        <v>1889</v>
      </c>
      <c r="J984" t="str">
        <f t="shared" si="32"/>
        <v>iiif_url</v>
      </c>
    </row>
    <row r="985" spans="1:10" x14ac:dyDescent="0.2">
      <c r="A985" t="s">
        <v>1434</v>
      </c>
      <c r="B985">
        <v>331</v>
      </c>
      <c r="C985" t="s">
        <v>1890</v>
      </c>
      <c r="D985">
        <v>3417</v>
      </c>
      <c r="E985">
        <v>4293</v>
      </c>
      <c r="F985">
        <v>2287</v>
      </c>
      <c r="G985">
        <v>2352</v>
      </c>
      <c r="H985" t="s">
        <v>1891</v>
      </c>
      <c r="J985" t="str">
        <f t="shared" si="32"/>
        <v>iiif_url</v>
      </c>
    </row>
    <row r="986" spans="1:10" x14ac:dyDescent="0.2">
      <c r="A986" t="s">
        <v>1434</v>
      </c>
      <c r="B986">
        <v>331</v>
      </c>
      <c r="C986" t="s">
        <v>1892</v>
      </c>
      <c r="D986">
        <v>3420</v>
      </c>
      <c r="E986">
        <v>4287</v>
      </c>
      <c r="F986">
        <v>2334</v>
      </c>
      <c r="G986">
        <v>2400</v>
      </c>
      <c r="H986" t="s">
        <v>1893</v>
      </c>
      <c r="J986" t="str">
        <f t="shared" si="32"/>
        <v>iiif_url</v>
      </c>
    </row>
    <row r="987" spans="1:10" x14ac:dyDescent="0.2">
      <c r="A987" t="s">
        <v>1434</v>
      </c>
      <c r="B987">
        <v>331</v>
      </c>
      <c r="C987" t="s">
        <v>1894</v>
      </c>
      <c r="D987">
        <v>3419</v>
      </c>
      <c r="E987">
        <v>4282</v>
      </c>
      <c r="F987">
        <v>2382</v>
      </c>
      <c r="G987">
        <v>2448</v>
      </c>
      <c r="H987" t="s">
        <v>1895</v>
      </c>
      <c r="J987" t="str">
        <f t="shared" si="32"/>
        <v>iiif_url</v>
      </c>
    </row>
    <row r="988" spans="1:10" x14ac:dyDescent="0.2">
      <c r="A988" t="s">
        <v>1434</v>
      </c>
      <c r="B988">
        <v>331</v>
      </c>
      <c r="C988" t="s">
        <v>1896</v>
      </c>
      <c r="D988">
        <v>3420</v>
      </c>
      <c r="E988">
        <v>4290</v>
      </c>
      <c r="F988">
        <v>2431</v>
      </c>
      <c r="G988">
        <v>2496</v>
      </c>
      <c r="H988" t="s">
        <v>1897</v>
      </c>
      <c r="J988" t="str">
        <f t="shared" si="32"/>
        <v>iiif_url</v>
      </c>
    </row>
    <row r="989" spans="1:10" x14ac:dyDescent="0.2">
      <c r="A989" t="s">
        <v>1434</v>
      </c>
      <c r="B989">
        <v>331</v>
      </c>
      <c r="C989" t="s">
        <v>1898</v>
      </c>
      <c r="D989">
        <v>3424</v>
      </c>
      <c r="E989">
        <v>4290</v>
      </c>
      <c r="F989">
        <v>2478</v>
      </c>
      <c r="G989">
        <v>2545</v>
      </c>
      <c r="H989" t="s">
        <v>1899</v>
      </c>
      <c r="J989" t="str">
        <f t="shared" si="32"/>
        <v>iiif_url</v>
      </c>
    </row>
    <row r="990" spans="1:10" x14ac:dyDescent="0.2">
      <c r="A990" t="s">
        <v>1434</v>
      </c>
      <c r="B990">
        <v>331</v>
      </c>
      <c r="C990" t="s">
        <v>1900</v>
      </c>
      <c r="D990">
        <v>3423</v>
      </c>
      <c r="E990">
        <v>4285</v>
      </c>
      <c r="F990">
        <v>2526</v>
      </c>
      <c r="G990">
        <v>2591</v>
      </c>
      <c r="H990" t="s">
        <v>1901</v>
      </c>
      <c r="J990" t="str">
        <f t="shared" si="32"/>
        <v>iiif_url</v>
      </c>
    </row>
    <row r="991" spans="1:10" x14ac:dyDescent="0.2">
      <c r="A991" t="s">
        <v>1434</v>
      </c>
      <c r="B991">
        <v>331</v>
      </c>
      <c r="C991" t="s">
        <v>1902</v>
      </c>
      <c r="D991">
        <v>3420</v>
      </c>
      <c r="E991">
        <v>4278</v>
      </c>
      <c r="F991">
        <v>2575</v>
      </c>
      <c r="G991">
        <v>2637</v>
      </c>
      <c r="H991" t="s">
        <v>1903</v>
      </c>
      <c r="J991" t="str">
        <f t="shared" si="32"/>
        <v>iiif_url</v>
      </c>
    </row>
    <row r="992" spans="1:10" x14ac:dyDescent="0.2">
      <c r="A992" t="s">
        <v>1434</v>
      </c>
      <c r="B992">
        <v>331</v>
      </c>
      <c r="C992" t="s">
        <v>1904</v>
      </c>
      <c r="D992">
        <v>3418</v>
      </c>
      <c r="E992">
        <v>4281</v>
      </c>
      <c r="F992">
        <v>2624</v>
      </c>
      <c r="G992">
        <v>2686</v>
      </c>
      <c r="H992" t="s">
        <v>1905</v>
      </c>
      <c r="J992" t="str">
        <f t="shared" si="32"/>
        <v>iiif_url</v>
      </c>
    </row>
    <row r="993" spans="1:10" x14ac:dyDescent="0.2">
      <c r="A993" t="s">
        <v>1434</v>
      </c>
      <c r="B993">
        <v>331</v>
      </c>
      <c r="C993" t="s">
        <v>1906</v>
      </c>
      <c r="D993">
        <v>3420</v>
      </c>
      <c r="E993">
        <v>4284</v>
      </c>
      <c r="F993">
        <v>2674</v>
      </c>
      <c r="G993">
        <v>2737</v>
      </c>
      <c r="H993" t="s">
        <v>1907</v>
      </c>
      <c r="J993" t="str">
        <f t="shared" si="32"/>
        <v>iiif_url</v>
      </c>
    </row>
    <row r="994" spans="1:10" x14ac:dyDescent="0.2">
      <c r="A994" t="s">
        <v>1434</v>
      </c>
      <c r="B994">
        <v>331</v>
      </c>
      <c r="C994" t="s">
        <v>1908</v>
      </c>
      <c r="D994">
        <v>3425</v>
      </c>
      <c r="E994">
        <v>3836</v>
      </c>
      <c r="F994">
        <v>2724</v>
      </c>
      <c r="G994">
        <v>2786</v>
      </c>
      <c r="H994" t="s">
        <v>1909</v>
      </c>
      <c r="J994" t="str">
        <f t="shared" si="32"/>
        <v>iiif_url</v>
      </c>
    </row>
    <row r="995" spans="1:10" x14ac:dyDescent="0.2">
      <c r="A995" t="s">
        <v>1434</v>
      </c>
      <c r="B995">
        <v>331</v>
      </c>
      <c r="C995" t="s">
        <v>1910</v>
      </c>
      <c r="D995">
        <v>3464</v>
      </c>
      <c r="E995">
        <v>4288</v>
      </c>
      <c r="F995">
        <v>2772</v>
      </c>
      <c r="G995">
        <v>2836</v>
      </c>
      <c r="H995" t="s">
        <v>1911</v>
      </c>
      <c r="J995" t="str">
        <f t="shared" si="32"/>
        <v>iiif_url</v>
      </c>
    </row>
    <row r="996" spans="1:10" x14ac:dyDescent="0.2">
      <c r="A996" t="s">
        <v>1434</v>
      </c>
      <c r="B996">
        <v>331</v>
      </c>
      <c r="C996" t="s">
        <v>1912</v>
      </c>
      <c r="D996">
        <v>3416</v>
      </c>
      <c r="E996">
        <v>4285</v>
      </c>
      <c r="F996">
        <v>2821</v>
      </c>
      <c r="G996">
        <v>2884</v>
      </c>
      <c r="H996" t="s">
        <v>1913</v>
      </c>
      <c r="J996" t="str">
        <f t="shared" si="32"/>
        <v>iiif_url</v>
      </c>
    </row>
    <row r="997" spans="1:10" x14ac:dyDescent="0.2">
      <c r="A997" t="s">
        <v>1434</v>
      </c>
      <c r="B997">
        <v>331</v>
      </c>
      <c r="C997" t="s">
        <v>1914</v>
      </c>
      <c r="D997">
        <v>3417</v>
      </c>
      <c r="E997">
        <v>4287</v>
      </c>
      <c r="F997">
        <v>2869</v>
      </c>
      <c r="G997">
        <v>2932</v>
      </c>
      <c r="H997" t="s">
        <v>1915</v>
      </c>
      <c r="J997" t="str">
        <f t="shared" si="32"/>
        <v>iiif_url</v>
      </c>
    </row>
    <row r="998" spans="1:10" x14ac:dyDescent="0.2">
      <c r="A998" t="s">
        <v>1434</v>
      </c>
      <c r="B998">
        <v>331</v>
      </c>
      <c r="C998" t="s">
        <v>1916</v>
      </c>
      <c r="D998">
        <v>3414</v>
      </c>
      <c r="E998">
        <v>4294</v>
      </c>
      <c r="F998">
        <v>2918</v>
      </c>
      <c r="G998">
        <v>2982</v>
      </c>
      <c r="H998" t="s">
        <v>1917</v>
      </c>
      <c r="J998" t="str">
        <f t="shared" si="32"/>
        <v>iiif_url</v>
      </c>
    </row>
    <row r="999" spans="1:10" x14ac:dyDescent="0.2">
      <c r="A999" t="s">
        <v>1434</v>
      </c>
      <c r="B999">
        <v>331</v>
      </c>
      <c r="C999" t="s">
        <v>1918</v>
      </c>
      <c r="D999">
        <v>3415</v>
      </c>
      <c r="E999">
        <v>4289</v>
      </c>
      <c r="F999">
        <v>2967</v>
      </c>
      <c r="G999">
        <v>3031</v>
      </c>
      <c r="H999" t="s">
        <v>1919</v>
      </c>
      <c r="J999" t="str">
        <f t="shared" si="32"/>
        <v>iiif_url</v>
      </c>
    </row>
    <row r="1000" spans="1:10" x14ac:dyDescent="0.2">
      <c r="A1000" t="s">
        <v>1434</v>
      </c>
      <c r="B1000">
        <v>331</v>
      </c>
      <c r="C1000" t="s">
        <v>1920</v>
      </c>
      <c r="D1000">
        <v>3424</v>
      </c>
      <c r="E1000">
        <v>4294</v>
      </c>
      <c r="F1000">
        <v>3015</v>
      </c>
      <c r="G1000">
        <v>3079</v>
      </c>
      <c r="H1000" t="s">
        <v>1921</v>
      </c>
      <c r="J1000" t="str">
        <f t="shared" si="32"/>
        <v>iiif_url</v>
      </c>
    </row>
    <row r="1001" spans="1:10" x14ac:dyDescent="0.2">
      <c r="A1001" t="s">
        <v>1434</v>
      </c>
      <c r="B1001">
        <v>331</v>
      </c>
      <c r="C1001" t="s">
        <v>1922</v>
      </c>
      <c r="D1001">
        <v>3421</v>
      </c>
      <c r="E1001">
        <v>4294</v>
      </c>
      <c r="F1001">
        <v>3062</v>
      </c>
      <c r="G1001">
        <v>3125</v>
      </c>
      <c r="H1001" t="s">
        <v>1923</v>
      </c>
      <c r="J1001" t="str">
        <f t="shared" si="32"/>
        <v>iiif_url</v>
      </c>
    </row>
    <row r="1002" spans="1:10" x14ac:dyDescent="0.2">
      <c r="A1002" t="s">
        <v>1434</v>
      </c>
      <c r="B1002">
        <v>331</v>
      </c>
      <c r="C1002" t="s">
        <v>1924</v>
      </c>
      <c r="D1002">
        <v>3418</v>
      </c>
      <c r="E1002">
        <v>4295</v>
      </c>
      <c r="F1002">
        <v>3112</v>
      </c>
      <c r="G1002">
        <v>3175</v>
      </c>
      <c r="H1002" t="s">
        <v>1925</v>
      </c>
      <c r="J1002" t="str">
        <f t="shared" si="32"/>
        <v>iiif_url</v>
      </c>
    </row>
    <row r="1003" spans="1:10" x14ac:dyDescent="0.2">
      <c r="A1003" t="s">
        <v>1434</v>
      </c>
      <c r="B1003">
        <v>331</v>
      </c>
      <c r="C1003" t="s">
        <v>1926</v>
      </c>
      <c r="D1003">
        <v>3424</v>
      </c>
      <c r="E1003">
        <v>4291</v>
      </c>
      <c r="F1003">
        <v>3161</v>
      </c>
      <c r="G1003">
        <v>3222</v>
      </c>
      <c r="H1003" t="s">
        <v>1927</v>
      </c>
      <c r="J1003" t="str">
        <f t="shared" si="32"/>
        <v>iiif_url</v>
      </c>
    </row>
    <row r="1007" spans="1:10" x14ac:dyDescent="0.2">
      <c r="A1007" t="s">
        <v>1928</v>
      </c>
      <c r="B1007">
        <v>758</v>
      </c>
      <c r="C1007" t="s">
        <v>1929</v>
      </c>
      <c r="D1007">
        <v>2191</v>
      </c>
      <c r="E1007">
        <v>2262</v>
      </c>
      <c r="F1007">
        <v>3343</v>
      </c>
      <c r="G1007">
        <v>3398</v>
      </c>
      <c r="H1007" t="s">
        <v>727</v>
      </c>
      <c r="J1007" t="str">
        <f t="shared" ref="J1007:J1038" si="33">HYPERLINK("https://images.diginfra.net/iiif/NL-HaNA_1.01.02/3766/NL-HaNA_1.01.02_3766_0380.jpg/263,261,2106,3237/full/0/default.jpg", "iiif_url")</f>
        <v>iiif_url</v>
      </c>
    </row>
    <row r="1008" spans="1:10" x14ac:dyDescent="0.2">
      <c r="A1008" t="s">
        <v>1928</v>
      </c>
      <c r="B1008">
        <v>758</v>
      </c>
      <c r="C1008" t="s">
        <v>1929</v>
      </c>
      <c r="D1008">
        <v>399</v>
      </c>
      <c r="E1008">
        <v>711</v>
      </c>
      <c r="F1008">
        <v>3295</v>
      </c>
      <c r="G1008">
        <v>3355</v>
      </c>
      <c r="H1008" t="s">
        <v>1930</v>
      </c>
      <c r="J1008" t="str">
        <f t="shared" si="33"/>
        <v>iiif_url</v>
      </c>
    </row>
    <row r="1009" spans="1:10" x14ac:dyDescent="0.2">
      <c r="A1009" t="s">
        <v>1928</v>
      </c>
      <c r="B1009">
        <v>758</v>
      </c>
      <c r="C1009" t="s">
        <v>1929</v>
      </c>
      <c r="D1009">
        <v>365</v>
      </c>
      <c r="E1009">
        <v>719</v>
      </c>
      <c r="F1009">
        <v>365</v>
      </c>
      <c r="G1009">
        <v>421</v>
      </c>
      <c r="H1009" t="s">
        <v>1931</v>
      </c>
      <c r="J1009" t="str">
        <f t="shared" si="33"/>
        <v>iiif_url</v>
      </c>
    </row>
    <row r="1010" spans="1:10" x14ac:dyDescent="0.2">
      <c r="A1010" t="s">
        <v>1928</v>
      </c>
      <c r="B1010">
        <v>758</v>
      </c>
      <c r="C1010" t="s">
        <v>1929</v>
      </c>
      <c r="D1010">
        <v>1203</v>
      </c>
      <c r="E1010">
        <v>1339</v>
      </c>
      <c r="F1010">
        <v>361</v>
      </c>
      <c r="G1010">
        <v>416</v>
      </c>
      <c r="H1010" t="s">
        <v>1932</v>
      </c>
      <c r="J1010" t="str">
        <f t="shared" si="33"/>
        <v>iiif_url</v>
      </c>
    </row>
    <row r="1011" spans="1:10" x14ac:dyDescent="0.2">
      <c r="A1011" t="s">
        <v>1928</v>
      </c>
      <c r="B1011">
        <v>758</v>
      </c>
      <c r="C1011" t="s">
        <v>1933</v>
      </c>
      <c r="D1011">
        <v>363</v>
      </c>
      <c r="E1011">
        <v>1260</v>
      </c>
      <c r="F1011">
        <v>422</v>
      </c>
      <c r="G1011">
        <v>478</v>
      </c>
      <c r="H1011" t="s">
        <v>1934</v>
      </c>
      <c r="J1011" t="str">
        <f t="shared" si="33"/>
        <v>iiif_url</v>
      </c>
    </row>
    <row r="1012" spans="1:10" x14ac:dyDescent="0.2">
      <c r="A1012" t="s">
        <v>1928</v>
      </c>
      <c r="B1012">
        <v>758</v>
      </c>
      <c r="C1012" t="s">
        <v>1935</v>
      </c>
      <c r="D1012">
        <v>367</v>
      </c>
      <c r="E1012">
        <v>1260</v>
      </c>
      <c r="F1012">
        <v>469</v>
      </c>
      <c r="G1012">
        <v>525</v>
      </c>
      <c r="H1012" t="s">
        <v>1936</v>
      </c>
      <c r="J1012" t="str">
        <f t="shared" si="33"/>
        <v>iiif_url</v>
      </c>
    </row>
    <row r="1013" spans="1:10" x14ac:dyDescent="0.2">
      <c r="A1013" t="s">
        <v>1928</v>
      </c>
      <c r="B1013">
        <v>758</v>
      </c>
      <c r="C1013" t="s">
        <v>1937</v>
      </c>
      <c r="D1013">
        <v>371</v>
      </c>
      <c r="E1013">
        <v>1263</v>
      </c>
      <c r="F1013">
        <v>518</v>
      </c>
      <c r="G1013">
        <v>575</v>
      </c>
      <c r="H1013" t="s">
        <v>1938</v>
      </c>
      <c r="J1013" t="str">
        <f t="shared" si="33"/>
        <v>iiif_url</v>
      </c>
    </row>
    <row r="1014" spans="1:10" x14ac:dyDescent="0.2">
      <c r="A1014" t="s">
        <v>1928</v>
      </c>
      <c r="B1014">
        <v>758</v>
      </c>
      <c r="C1014" t="s">
        <v>1939</v>
      </c>
      <c r="D1014">
        <v>375</v>
      </c>
      <c r="E1014">
        <v>1261</v>
      </c>
      <c r="F1014">
        <v>566</v>
      </c>
      <c r="G1014">
        <v>623</v>
      </c>
      <c r="H1014" t="s">
        <v>1940</v>
      </c>
      <c r="J1014" t="str">
        <f t="shared" si="33"/>
        <v>iiif_url</v>
      </c>
    </row>
    <row r="1015" spans="1:10" x14ac:dyDescent="0.2">
      <c r="A1015" t="s">
        <v>1928</v>
      </c>
      <c r="B1015">
        <v>758</v>
      </c>
      <c r="C1015" t="s">
        <v>1941</v>
      </c>
      <c r="D1015">
        <v>371</v>
      </c>
      <c r="E1015">
        <v>1266</v>
      </c>
      <c r="F1015">
        <v>616</v>
      </c>
      <c r="G1015">
        <v>672</v>
      </c>
      <c r="H1015" t="s">
        <v>1942</v>
      </c>
      <c r="J1015" t="str">
        <f t="shared" si="33"/>
        <v>iiif_url</v>
      </c>
    </row>
    <row r="1016" spans="1:10" x14ac:dyDescent="0.2">
      <c r="A1016" t="s">
        <v>1928</v>
      </c>
      <c r="B1016">
        <v>758</v>
      </c>
      <c r="C1016" t="s">
        <v>1943</v>
      </c>
      <c r="D1016">
        <v>377</v>
      </c>
      <c r="E1016">
        <v>1266</v>
      </c>
      <c r="F1016">
        <v>665</v>
      </c>
      <c r="G1016">
        <v>721</v>
      </c>
      <c r="H1016" t="s">
        <v>1944</v>
      </c>
      <c r="J1016" t="str">
        <f t="shared" si="33"/>
        <v>iiif_url</v>
      </c>
    </row>
    <row r="1017" spans="1:10" x14ac:dyDescent="0.2">
      <c r="A1017" t="s">
        <v>1928</v>
      </c>
      <c r="B1017">
        <v>758</v>
      </c>
      <c r="C1017" t="s">
        <v>1945</v>
      </c>
      <c r="D1017">
        <v>378</v>
      </c>
      <c r="E1017">
        <v>990</v>
      </c>
      <c r="F1017">
        <v>717</v>
      </c>
      <c r="G1017">
        <v>773</v>
      </c>
      <c r="H1017" t="s">
        <v>1946</v>
      </c>
      <c r="J1017" t="str">
        <f t="shared" si="33"/>
        <v>iiif_url</v>
      </c>
    </row>
    <row r="1018" spans="1:10" x14ac:dyDescent="0.2">
      <c r="A1018" t="s">
        <v>1928</v>
      </c>
      <c r="B1018">
        <v>758</v>
      </c>
      <c r="C1018" t="s">
        <v>1947</v>
      </c>
      <c r="D1018">
        <v>1086</v>
      </c>
      <c r="E1018">
        <v>1265</v>
      </c>
      <c r="F1018">
        <v>713</v>
      </c>
      <c r="G1018">
        <v>770</v>
      </c>
      <c r="H1018" t="s">
        <v>1948</v>
      </c>
      <c r="J1018" t="str">
        <f t="shared" si="33"/>
        <v>iiif_url</v>
      </c>
    </row>
    <row r="1019" spans="1:10" x14ac:dyDescent="0.2">
      <c r="A1019" t="s">
        <v>1928</v>
      </c>
      <c r="B1019">
        <v>758</v>
      </c>
      <c r="C1019" t="s">
        <v>1949</v>
      </c>
      <c r="D1019">
        <v>380</v>
      </c>
      <c r="E1019">
        <v>1266</v>
      </c>
      <c r="F1019">
        <v>763</v>
      </c>
      <c r="G1019">
        <v>820</v>
      </c>
      <c r="H1019" t="s">
        <v>1950</v>
      </c>
      <c r="J1019" t="str">
        <f t="shared" si="33"/>
        <v>iiif_url</v>
      </c>
    </row>
    <row r="1020" spans="1:10" x14ac:dyDescent="0.2">
      <c r="A1020" t="s">
        <v>1928</v>
      </c>
      <c r="B1020">
        <v>758</v>
      </c>
      <c r="C1020" t="s">
        <v>1951</v>
      </c>
      <c r="D1020">
        <v>383</v>
      </c>
      <c r="E1020">
        <v>1265</v>
      </c>
      <c r="F1020">
        <v>809</v>
      </c>
      <c r="G1020">
        <v>867</v>
      </c>
      <c r="H1020" t="s">
        <v>1952</v>
      </c>
      <c r="J1020" t="str">
        <f t="shared" si="33"/>
        <v>iiif_url</v>
      </c>
    </row>
    <row r="1021" spans="1:10" x14ac:dyDescent="0.2">
      <c r="A1021" t="s">
        <v>1928</v>
      </c>
      <c r="B1021">
        <v>758</v>
      </c>
      <c r="C1021" t="s">
        <v>1953</v>
      </c>
      <c r="D1021">
        <v>380</v>
      </c>
      <c r="E1021">
        <v>1262</v>
      </c>
      <c r="F1021">
        <v>859</v>
      </c>
      <c r="G1021">
        <v>916</v>
      </c>
      <c r="H1021" t="s">
        <v>1954</v>
      </c>
      <c r="J1021" t="str">
        <f t="shared" si="33"/>
        <v>iiif_url</v>
      </c>
    </row>
    <row r="1022" spans="1:10" x14ac:dyDescent="0.2">
      <c r="A1022" t="s">
        <v>1928</v>
      </c>
      <c r="B1022">
        <v>758</v>
      </c>
      <c r="C1022" t="s">
        <v>1955</v>
      </c>
      <c r="D1022">
        <v>380</v>
      </c>
      <c r="E1022">
        <v>1266</v>
      </c>
      <c r="F1022">
        <v>911</v>
      </c>
      <c r="G1022">
        <v>969</v>
      </c>
      <c r="H1022" t="s">
        <v>1956</v>
      </c>
      <c r="J1022" t="str">
        <f t="shared" si="33"/>
        <v>iiif_url</v>
      </c>
    </row>
    <row r="1023" spans="1:10" x14ac:dyDescent="0.2">
      <c r="A1023" t="s">
        <v>1928</v>
      </c>
      <c r="B1023">
        <v>758</v>
      </c>
      <c r="C1023" t="s">
        <v>1957</v>
      </c>
      <c r="D1023">
        <v>378</v>
      </c>
      <c r="E1023">
        <v>1265</v>
      </c>
      <c r="F1023">
        <v>956</v>
      </c>
      <c r="G1023">
        <v>1012</v>
      </c>
      <c r="H1023" t="s">
        <v>1958</v>
      </c>
      <c r="J1023" t="str">
        <f t="shared" si="33"/>
        <v>iiif_url</v>
      </c>
    </row>
    <row r="1024" spans="1:10" x14ac:dyDescent="0.2">
      <c r="A1024" t="s">
        <v>1928</v>
      </c>
      <c r="B1024">
        <v>758</v>
      </c>
      <c r="C1024" t="s">
        <v>1959</v>
      </c>
      <c r="D1024">
        <v>383</v>
      </c>
      <c r="E1024">
        <v>483</v>
      </c>
      <c r="F1024">
        <v>1012</v>
      </c>
      <c r="G1024">
        <v>1067</v>
      </c>
      <c r="H1024" t="s">
        <v>1883</v>
      </c>
      <c r="J1024" t="str">
        <f t="shared" si="33"/>
        <v>iiif_url</v>
      </c>
    </row>
    <row r="1025" spans="1:10" x14ac:dyDescent="0.2">
      <c r="A1025" t="s">
        <v>1928</v>
      </c>
      <c r="B1025">
        <v>758</v>
      </c>
      <c r="C1025" t="s">
        <v>1960</v>
      </c>
      <c r="D1025">
        <v>393</v>
      </c>
      <c r="E1025">
        <v>1272</v>
      </c>
      <c r="F1025">
        <v>1105</v>
      </c>
      <c r="G1025">
        <v>1162</v>
      </c>
      <c r="H1025" t="s">
        <v>1961</v>
      </c>
      <c r="I1025">
        <v>1</v>
      </c>
      <c r="J1025" t="str">
        <f t="shared" si="33"/>
        <v>iiif_url</v>
      </c>
    </row>
    <row r="1026" spans="1:10" x14ac:dyDescent="0.2">
      <c r="A1026" t="s">
        <v>1928</v>
      </c>
      <c r="B1026">
        <v>758</v>
      </c>
      <c r="C1026" t="s">
        <v>1962</v>
      </c>
      <c r="D1026">
        <v>385</v>
      </c>
      <c r="E1026">
        <v>1265</v>
      </c>
      <c r="F1026">
        <v>1151</v>
      </c>
      <c r="G1026">
        <v>1207</v>
      </c>
      <c r="H1026" t="s">
        <v>1963</v>
      </c>
      <c r="J1026" t="str">
        <f t="shared" si="33"/>
        <v>iiif_url</v>
      </c>
    </row>
    <row r="1027" spans="1:10" x14ac:dyDescent="0.2">
      <c r="A1027" t="s">
        <v>1928</v>
      </c>
      <c r="B1027">
        <v>758</v>
      </c>
      <c r="C1027" t="s">
        <v>1964</v>
      </c>
      <c r="D1027">
        <v>455</v>
      </c>
      <c r="E1027">
        <v>1267</v>
      </c>
      <c r="F1027">
        <v>1201</v>
      </c>
      <c r="G1027">
        <v>1259</v>
      </c>
      <c r="H1027" t="s">
        <v>1965</v>
      </c>
      <c r="J1027" t="str">
        <f t="shared" si="33"/>
        <v>iiif_url</v>
      </c>
    </row>
    <row r="1028" spans="1:10" x14ac:dyDescent="0.2">
      <c r="A1028" t="s">
        <v>1928</v>
      </c>
      <c r="B1028">
        <v>758</v>
      </c>
      <c r="C1028" t="s">
        <v>1966</v>
      </c>
      <c r="D1028">
        <v>384</v>
      </c>
      <c r="E1028">
        <v>1269</v>
      </c>
      <c r="F1028">
        <v>1250</v>
      </c>
      <c r="G1028">
        <v>1306</v>
      </c>
      <c r="H1028" t="s">
        <v>1967</v>
      </c>
      <c r="J1028" t="str">
        <f t="shared" si="33"/>
        <v>iiif_url</v>
      </c>
    </row>
    <row r="1029" spans="1:10" x14ac:dyDescent="0.2">
      <c r="A1029" t="s">
        <v>1928</v>
      </c>
      <c r="B1029">
        <v>758</v>
      </c>
      <c r="C1029" t="s">
        <v>1968</v>
      </c>
      <c r="D1029">
        <v>378</v>
      </c>
      <c r="E1029">
        <v>1269</v>
      </c>
      <c r="F1029">
        <v>1299</v>
      </c>
      <c r="G1029">
        <v>1355</v>
      </c>
      <c r="H1029" t="s">
        <v>1969</v>
      </c>
      <c r="J1029" t="str">
        <f t="shared" si="33"/>
        <v>iiif_url</v>
      </c>
    </row>
    <row r="1030" spans="1:10" x14ac:dyDescent="0.2">
      <c r="A1030" t="s">
        <v>1928</v>
      </c>
      <c r="B1030">
        <v>758</v>
      </c>
      <c r="C1030" t="s">
        <v>1970</v>
      </c>
      <c r="D1030">
        <v>381</v>
      </c>
      <c r="E1030">
        <v>1277</v>
      </c>
      <c r="F1030">
        <v>1347</v>
      </c>
      <c r="G1030">
        <v>1406</v>
      </c>
      <c r="H1030" t="s">
        <v>1971</v>
      </c>
      <c r="J1030" t="str">
        <f t="shared" si="33"/>
        <v>iiif_url</v>
      </c>
    </row>
    <row r="1031" spans="1:10" x14ac:dyDescent="0.2">
      <c r="A1031" t="s">
        <v>1928</v>
      </c>
      <c r="B1031">
        <v>758</v>
      </c>
      <c r="C1031" t="s">
        <v>1972</v>
      </c>
      <c r="D1031">
        <v>382</v>
      </c>
      <c r="E1031">
        <v>1276</v>
      </c>
      <c r="F1031">
        <v>1396</v>
      </c>
      <c r="G1031">
        <v>1455</v>
      </c>
      <c r="H1031" t="s">
        <v>1973</v>
      </c>
      <c r="J1031" t="str">
        <f t="shared" si="33"/>
        <v>iiif_url</v>
      </c>
    </row>
    <row r="1032" spans="1:10" x14ac:dyDescent="0.2">
      <c r="A1032" t="s">
        <v>1928</v>
      </c>
      <c r="B1032">
        <v>758</v>
      </c>
      <c r="C1032" t="s">
        <v>1974</v>
      </c>
      <c r="D1032">
        <v>380</v>
      </c>
      <c r="E1032">
        <v>1274</v>
      </c>
      <c r="F1032">
        <v>1443</v>
      </c>
      <c r="G1032">
        <v>1502</v>
      </c>
      <c r="H1032" t="s">
        <v>1975</v>
      </c>
      <c r="J1032" t="str">
        <f t="shared" si="33"/>
        <v>iiif_url</v>
      </c>
    </row>
    <row r="1033" spans="1:10" x14ac:dyDescent="0.2">
      <c r="A1033" t="s">
        <v>1928</v>
      </c>
      <c r="B1033">
        <v>758</v>
      </c>
      <c r="C1033" t="s">
        <v>1976</v>
      </c>
      <c r="D1033">
        <v>380</v>
      </c>
      <c r="E1033">
        <v>1269</v>
      </c>
      <c r="F1033">
        <v>1495</v>
      </c>
      <c r="G1033">
        <v>1552</v>
      </c>
      <c r="H1033" t="s">
        <v>1977</v>
      </c>
      <c r="J1033" t="str">
        <f t="shared" si="33"/>
        <v>iiif_url</v>
      </c>
    </row>
    <row r="1034" spans="1:10" x14ac:dyDescent="0.2">
      <c r="A1034" t="s">
        <v>1928</v>
      </c>
      <c r="B1034">
        <v>758</v>
      </c>
      <c r="C1034" t="s">
        <v>1978</v>
      </c>
      <c r="D1034">
        <v>384</v>
      </c>
      <c r="E1034">
        <v>1275</v>
      </c>
      <c r="F1034">
        <v>1542</v>
      </c>
      <c r="G1034">
        <v>1600</v>
      </c>
      <c r="H1034" t="s">
        <v>1979</v>
      </c>
      <c r="J1034" t="str">
        <f t="shared" si="33"/>
        <v>iiif_url</v>
      </c>
    </row>
    <row r="1035" spans="1:10" x14ac:dyDescent="0.2">
      <c r="A1035" t="s">
        <v>1928</v>
      </c>
      <c r="B1035">
        <v>758</v>
      </c>
      <c r="C1035" t="s">
        <v>1980</v>
      </c>
      <c r="D1035">
        <v>381</v>
      </c>
      <c r="E1035">
        <v>1272</v>
      </c>
      <c r="F1035">
        <v>1591</v>
      </c>
      <c r="G1035">
        <v>1649</v>
      </c>
      <c r="H1035" t="s">
        <v>1981</v>
      </c>
      <c r="J1035" t="str">
        <f t="shared" si="33"/>
        <v>iiif_url</v>
      </c>
    </row>
    <row r="1036" spans="1:10" x14ac:dyDescent="0.2">
      <c r="A1036" t="s">
        <v>1928</v>
      </c>
      <c r="B1036">
        <v>758</v>
      </c>
      <c r="C1036" t="s">
        <v>1982</v>
      </c>
      <c r="D1036">
        <v>383</v>
      </c>
      <c r="E1036">
        <v>1272</v>
      </c>
      <c r="F1036">
        <v>1640</v>
      </c>
      <c r="G1036">
        <v>1698</v>
      </c>
      <c r="H1036" t="s">
        <v>1983</v>
      </c>
      <c r="J1036" t="str">
        <f t="shared" si="33"/>
        <v>iiif_url</v>
      </c>
    </row>
    <row r="1037" spans="1:10" x14ac:dyDescent="0.2">
      <c r="A1037" t="s">
        <v>1928</v>
      </c>
      <c r="B1037">
        <v>758</v>
      </c>
      <c r="C1037" t="s">
        <v>1984</v>
      </c>
      <c r="D1037">
        <v>389</v>
      </c>
      <c r="E1037">
        <v>1273</v>
      </c>
      <c r="F1037">
        <v>1688</v>
      </c>
      <c r="G1037">
        <v>1746</v>
      </c>
      <c r="H1037" t="s">
        <v>1985</v>
      </c>
      <c r="J1037" t="str">
        <f t="shared" si="33"/>
        <v>iiif_url</v>
      </c>
    </row>
    <row r="1038" spans="1:10" x14ac:dyDescent="0.2">
      <c r="A1038" t="s">
        <v>1928</v>
      </c>
      <c r="B1038">
        <v>758</v>
      </c>
      <c r="C1038" t="s">
        <v>1986</v>
      </c>
      <c r="D1038">
        <v>390</v>
      </c>
      <c r="E1038">
        <v>1272</v>
      </c>
      <c r="F1038">
        <v>1737</v>
      </c>
      <c r="G1038">
        <v>1794</v>
      </c>
      <c r="H1038" t="s">
        <v>1987</v>
      </c>
      <c r="J1038" t="str">
        <f t="shared" si="33"/>
        <v>iiif_url</v>
      </c>
    </row>
    <row r="1039" spans="1:10" x14ac:dyDescent="0.2">
      <c r="A1039" t="s">
        <v>1928</v>
      </c>
      <c r="B1039">
        <v>758</v>
      </c>
      <c r="C1039" t="s">
        <v>1988</v>
      </c>
      <c r="D1039">
        <v>387</v>
      </c>
      <c r="E1039">
        <v>1272</v>
      </c>
      <c r="F1039">
        <v>1786</v>
      </c>
      <c r="G1039">
        <v>1843</v>
      </c>
      <c r="H1039" t="s">
        <v>1989</v>
      </c>
      <c r="J1039" t="str">
        <f t="shared" ref="J1039:J1070" si="34">HYPERLINK("https://images.diginfra.net/iiif/NL-HaNA_1.01.02/3766/NL-HaNA_1.01.02_3766_0380.jpg/263,261,2106,3237/full/0/default.jpg", "iiif_url")</f>
        <v>iiif_url</v>
      </c>
    </row>
    <row r="1040" spans="1:10" x14ac:dyDescent="0.2">
      <c r="A1040" t="s">
        <v>1928</v>
      </c>
      <c r="B1040">
        <v>758</v>
      </c>
      <c r="C1040" t="s">
        <v>1990</v>
      </c>
      <c r="D1040">
        <v>387</v>
      </c>
      <c r="E1040">
        <v>1278</v>
      </c>
      <c r="F1040">
        <v>1833</v>
      </c>
      <c r="G1040">
        <v>1891</v>
      </c>
      <c r="H1040" t="s">
        <v>1991</v>
      </c>
      <c r="J1040" t="str">
        <f t="shared" si="34"/>
        <v>iiif_url</v>
      </c>
    </row>
    <row r="1041" spans="1:10" x14ac:dyDescent="0.2">
      <c r="A1041" t="s">
        <v>1928</v>
      </c>
      <c r="B1041">
        <v>758</v>
      </c>
      <c r="C1041" t="s">
        <v>1992</v>
      </c>
      <c r="D1041">
        <v>390</v>
      </c>
      <c r="E1041">
        <v>1278</v>
      </c>
      <c r="F1041">
        <v>1881</v>
      </c>
      <c r="G1041">
        <v>1940</v>
      </c>
      <c r="H1041" t="s">
        <v>1993</v>
      </c>
      <c r="J1041" t="str">
        <f t="shared" si="34"/>
        <v>iiif_url</v>
      </c>
    </row>
    <row r="1042" spans="1:10" x14ac:dyDescent="0.2">
      <c r="A1042" t="s">
        <v>1928</v>
      </c>
      <c r="B1042">
        <v>758</v>
      </c>
      <c r="C1042" t="s">
        <v>1994</v>
      </c>
      <c r="D1042">
        <v>395</v>
      </c>
      <c r="E1042">
        <v>1269</v>
      </c>
      <c r="F1042">
        <v>1929</v>
      </c>
      <c r="G1042">
        <v>1987</v>
      </c>
      <c r="H1042" t="s">
        <v>1995</v>
      </c>
      <c r="J1042" t="str">
        <f t="shared" si="34"/>
        <v>iiif_url</v>
      </c>
    </row>
    <row r="1043" spans="1:10" x14ac:dyDescent="0.2">
      <c r="A1043" t="s">
        <v>1928</v>
      </c>
      <c r="B1043">
        <v>758</v>
      </c>
      <c r="C1043" t="s">
        <v>1996</v>
      </c>
      <c r="D1043">
        <v>393</v>
      </c>
      <c r="E1043">
        <v>1279</v>
      </c>
      <c r="F1043">
        <v>1978</v>
      </c>
      <c r="G1043">
        <v>2037</v>
      </c>
      <c r="H1043" t="s">
        <v>1997</v>
      </c>
      <c r="J1043" t="str">
        <f t="shared" si="34"/>
        <v>iiif_url</v>
      </c>
    </row>
    <row r="1044" spans="1:10" x14ac:dyDescent="0.2">
      <c r="A1044" t="s">
        <v>1928</v>
      </c>
      <c r="B1044">
        <v>758</v>
      </c>
      <c r="C1044" t="s">
        <v>1998</v>
      </c>
      <c r="D1044">
        <v>390</v>
      </c>
      <c r="E1044">
        <v>1278</v>
      </c>
      <c r="F1044">
        <v>2027</v>
      </c>
      <c r="G1044">
        <v>2085</v>
      </c>
      <c r="H1044" t="s">
        <v>1999</v>
      </c>
      <c r="J1044" t="str">
        <f t="shared" si="34"/>
        <v>iiif_url</v>
      </c>
    </row>
    <row r="1045" spans="1:10" x14ac:dyDescent="0.2">
      <c r="A1045" t="s">
        <v>1928</v>
      </c>
      <c r="B1045">
        <v>758</v>
      </c>
      <c r="C1045" t="s">
        <v>2000</v>
      </c>
      <c r="D1045">
        <v>389</v>
      </c>
      <c r="E1045">
        <v>1278</v>
      </c>
      <c r="F1045">
        <v>2076</v>
      </c>
      <c r="G1045">
        <v>2133</v>
      </c>
      <c r="H1045" t="s">
        <v>2001</v>
      </c>
      <c r="J1045" t="str">
        <f t="shared" si="34"/>
        <v>iiif_url</v>
      </c>
    </row>
    <row r="1046" spans="1:10" x14ac:dyDescent="0.2">
      <c r="A1046" t="s">
        <v>1928</v>
      </c>
      <c r="B1046">
        <v>758</v>
      </c>
      <c r="C1046" t="s">
        <v>2002</v>
      </c>
      <c r="D1046">
        <v>395</v>
      </c>
      <c r="E1046">
        <v>1274</v>
      </c>
      <c r="F1046">
        <v>2125</v>
      </c>
      <c r="G1046">
        <v>2182</v>
      </c>
      <c r="H1046" t="s">
        <v>2003</v>
      </c>
      <c r="J1046" t="str">
        <f t="shared" si="34"/>
        <v>iiif_url</v>
      </c>
    </row>
    <row r="1047" spans="1:10" x14ac:dyDescent="0.2">
      <c r="A1047" t="s">
        <v>1928</v>
      </c>
      <c r="B1047">
        <v>758</v>
      </c>
      <c r="C1047" t="s">
        <v>2004</v>
      </c>
      <c r="D1047">
        <v>396</v>
      </c>
      <c r="E1047">
        <v>1284</v>
      </c>
      <c r="F1047">
        <v>2174</v>
      </c>
      <c r="G1047">
        <v>2233</v>
      </c>
      <c r="H1047" t="s">
        <v>2005</v>
      </c>
      <c r="J1047" t="str">
        <f t="shared" si="34"/>
        <v>iiif_url</v>
      </c>
    </row>
    <row r="1048" spans="1:10" x14ac:dyDescent="0.2">
      <c r="A1048" t="s">
        <v>1928</v>
      </c>
      <c r="B1048">
        <v>758</v>
      </c>
      <c r="C1048" t="s">
        <v>2006</v>
      </c>
      <c r="D1048">
        <v>389</v>
      </c>
      <c r="E1048">
        <v>1289</v>
      </c>
      <c r="F1048">
        <v>2223</v>
      </c>
      <c r="G1048">
        <v>2280</v>
      </c>
      <c r="H1048" t="s">
        <v>2007</v>
      </c>
      <c r="J1048" t="str">
        <f t="shared" si="34"/>
        <v>iiif_url</v>
      </c>
    </row>
    <row r="1049" spans="1:10" x14ac:dyDescent="0.2">
      <c r="A1049" t="s">
        <v>1928</v>
      </c>
      <c r="B1049">
        <v>758</v>
      </c>
      <c r="C1049" t="s">
        <v>2008</v>
      </c>
      <c r="D1049">
        <v>390</v>
      </c>
      <c r="E1049">
        <v>1287</v>
      </c>
      <c r="F1049">
        <v>2273</v>
      </c>
      <c r="G1049">
        <v>2330</v>
      </c>
      <c r="H1049" t="s">
        <v>2009</v>
      </c>
      <c r="J1049" t="str">
        <f t="shared" si="34"/>
        <v>iiif_url</v>
      </c>
    </row>
    <row r="1050" spans="1:10" x14ac:dyDescent="0.2">
      <c r="A1050" t="s">
        <v>1928</v>
      </c>
      <c r="B1050">
        <v>758</v>
      </c>
      <c r="C1050" t="s">
        <v>2010</v>
      </c>
      <c r="D1050">
        <v>394</v>
      </c>
      <c r="E1050">
        <v>1277</v>
      </c>
      <c r="F1050">
        <v>2322</v>
      </c>
      <c r="G1050">
        <v>2379</v>
      </c>
      <c r="H1050" t="s">
        <v>2011</v>
      </c>
      <c r="J1050" t="str">
        <f t="shared" si="34"/>
        <v>iiif_url</v>
      </c>
    </row>
    <row r="1051" spans="1:10" x14ac:dyDescent="0.2">
      <c r="A1051" t="s">
        <v>1928</v>
      </c>
      <c r="B1051">
        <v>758</v>
      </c>
      <c r="C1051" t="s">
        <v>2012</v>
      </c>
      <c r="D1051">
        <v>395</v>
      </c>
      <c r="E1051">
        <v>1284</v>
      </c>
      <c r="F1051">
        <v>2368</v>
      </c>
      <c r="G1051">
        <v>2425</v>
      </c>
      <c r="H1051" t="s">
        <v>2013</v>
      </c>
      <c r="J1051" t="str">
        <f t="shared" si="34"/>
        <v>iiif_url</v>
      </c>
    </row>
    <row r="1052" spans="1:10" x14ac:dyDescent="0.2">
      <c r="A1052" t="s">
        <v>1928</v>
      </c>
      <c r="B1052">
        <v>758</v>
      </c>
      <c r="C1052" t="s">
        <v>2014</v>
      </c>
      <c r="D1052">
        <v>398</v>
      </c>
      <c r="E1052">
        <v>1284</v>
      </c>
      <c r="F1052">
        <v>2418</v>
      </c>
      <c r="G1052">
        <v>2477</v>
      </c>
      <c r="H1052" t="s">
        <v>2015</v>
      </c>
      <c r="J1052" t="str">
        <f t="shared" si="34"/>
        <v>iiif_url</v>
      </c>
    </row>
    <row r="1053" spans="1:10" x14ac:dyDescent="0.2">
      <c r="A1053" t="s">
        <v>1928</v>
      </c>
      <c r="B1053">
        <v>758</v>
      </c>
      <c r="C1053" t="s">
        <v>2016</v>
      </c>
      <c r="D1053">
        <v>397</v>
      </c>
      <c r="E1053">
        <v>1290</v>
      </c>
      <c r="F1053">
        <v>2466</v>
      </c>
      <c r="G1053">
        <v>2526</v>
      </c>
      <c r="H1053" t="s">
        <v>2017</v>
      </c>
      <c r="J1053" t="str">
        <f t="shared" si="34"/>
        <v>iiif_url</v>
      </c>
    </row>
    <row r="1054" spans="1:10" x14ac:dyDescent="0.2">
      <c r="A1054" t="s">
        <v>1928</v>
      </c>
      <c r="B1054">
        <v>758</v>
      </c>
      <c r="C1054" t="s">
        <v>2018</v>
      </c>
      <c r="D1054">
        <v>396</v>
      </c>
      <c r="E1054">
        <v>1287</v>
      </c>
      <c r="F1054">
        <v>2516</v>
      </c>
      <c r="G1054">
        <v>2573</v>
      </c>
      <c r="H1054" t="s">
        <v>2019</v>
      </c>
      <c r="J1054" t="str">
        <f t="shared" si="34"/>
        <v>iiif_url</v>
      </c>
    </row>
    <row r="1055" spans="1:10" x14ac:dyDescent="0.2">
      <c r="A1055" t="s">
        <v>1928</v>
      </c>
      <c r="B1055">
        <v>758</v>
      </c>
      <c r="C1055" t="s">
        <v>2020</v>
      </c>
      <c r="D1055">
        <v>399</v>
      </c>
      <c r="E1055">
        <v>1287</v>
      </c>
      <c r="F1055">
        <v>2565</v>
      </c>
      <c r="G1055">
        <v>2622</v>
      </c>
      <c r="H1055" t="s">
        <v>2021</v>
      </c>
      <c r="J1055" t="str">
        <f t="shared" si="34"/>
        <v>iiif_url</v>
      </c>
    </row>
    <row r="1056" spans="1:10" x14ac:dyDescent="0.2">
      <c r="A1056" t="s">
        <v>1928</v>
      </c>
      <c r="B1056">
        <v>758</v>
      </c>
      <c r="C1056" t="s">
        <v>2022</v>
      </c>
      <c r="D1056">
        <v>400</v>
      </c>
      <c r="E1056">
        <v>1284</v>
      </c>
      <c r="F1056">
        <v>2612</v>
      </c>
      <c r="G1056">
        <v>2669</v>
      </c>
      <c r="H1056" t="s">
        <v>2023</v>
      </c>
      <c r="J1056" t="str">
        <f t="shared" si="34"/>
        <v>iiif_url</v>
      </c>
    </row>
    <row r="1057" spans="1:10" x14ac:dyDescent="0.2">
      <c r="A1057" t="s">
        <v>1928</v>
      </c>
      <c r="B1057">
        <v>758</v>
      </c>
      <c r="C1057" t="s">
        <v>2024</v>
      </c>
      <c r="D1057">
        <v>400</v>
      </c>
      <c r="E1057">
        <v>1284</v>
      </c>
      <c r="F1057">
        <v>2662</v>
      </c>
      <c r="G1057">
        <v>2719</v>
      </c>
      <c r="H1057" t="s">
        <v>2025</v>
      </c>
      <c r="J1057" t="str">
        <f t="shared" si="34"/>
        <v>iiif_url</v>
      </c>
    </row>
    <row r="1058" spans="1:10" x14ac:dyDescent="0.2">
      <c r="A1058" t="s">
        <v>1928</v>
      </c>
      <c r="B1058">
        <v>758</v>
      </c>
      <c r="C1058" t="s">
        <v>2026</v>
      </c>
      <c r="D1058">
        <v>399</v>
      </c>
      <c r="E1058">
        <v>1290</v>
      </c>
      <c r="F1058">
        <v>2711</v>
      </c>
      <c r="G1058">
        <v>2768</v>
      </c>
      <c r="H1058" t="s">
        <v>2027</v>
      </c>
      <c r="J1058" t="str">
        <f t="shared" si="34"/>
        <v>iiif_url</v>
      </c>
    </row>
    <row r="1059" spans="1:10" x14ac:dyDescent="0.2">
      <c r="A1059" t="s">
        <v>1928</v>
      </c>
      <c r="B1059">
        <v>758</v>
      </c>
      <c r="C1059" t="s">
        <v>2028</v>
      </c>
      <c r="D1059">
        <v>401</v>
      </c>
      <c r="E1059">
        <v>1287</v>
      </c>
      <c r="F1059">
        <v>2758</v>
      </c>
      <c r="G1059">
        <v>2816</v>
      </c>
      <c r="H1059" t="s">
        <v>2029</v>
      </c>
      <c r="J1059" t="str">
        <f t="shared" si="34"/>
        <v>iiif_url</v>
      </c>
    </row>
    <row r="1060" spans="1:10" x14ac:dyDescent="0.2">
      <c r="A1060" t="s">
        <v>1928</v>
      </c>
      <c r="B1060">
        <v>758</v>
      </c>
      <c r="C1060" t="s">
        <v>2030</v>
      </c>
      <c r="D1060">
        <v>402</v>
      </c>
      <c r="E1060">
        <v>1292</v>
      </c>
      <c r="F1060">
        <v>2808</v>
      </c>
      <c r="G1060">
        <v>2865</v>
      </c>
      <c r="H1060" t="s">
        <v>2031</v>
      </c>
      <c r="J1060" t="str">
        <f t="shared" si="34"/>
        <v>iiif_url</v>
      </c>
    </row>
    <row r="1061" spans="1:10" x14ac:dyDescent="0.2">
      <c r="A1061" t="s">
        <v>1928</v>
      </c>
      <c r="B1061">
        <v>758</v>
      </c>
      <c r="C1061" t="s">
        <v>2032</v>
      </c>
      <c r="D1061">
        <v>401</v>
      </c>
      <c r="E1061">
        <v>1292</v>
      </c>
      <c r="F1061">
        <v>2856</v>
      </c>
      <c r="G1061">
        <v>2912</v>
      </c>
      <c r="H1061" t="s">
        <v>2033</v>
      </c>
      <c r="J1061" t="str">
        <f t="shared" si="34"/>
        <v>iiif_url</v>
      </c>
    </row>
    <row r="1062" spans="1:10" x14ac:dyDescent="0.2">
      <c r="A1062" t="s">
        <v>1928</v>
      </c>
      <c r="B1062">
        <v>758</v>
      </c>
      <c r="C1062" t="s">
        <v>2034</v>
      </c>
      <c r="D1062">
        <v>399</v>
      </c>
      <c r="E1062">
        <v>1291</v>
      </c>
      <c r="F1062">
        <v>2904</v>
      </c>
      <c r="G1062">
        <v>2961</v>
      </c>
      <c r="H1062" t="s">
        <v>2035</v>
      </c>
      <c r="J1062" t="str">
        <f t="shared" si="34"/>
        <v>iiif_url</v>
      </c>
    </row>
    <row r="1063" spans="1:10" x14ac:dyDescent="0.2">
      <c r="A1063" t="s">
        <v>1928</v>
      </c>
      <c r="B1063">
        <v>758</v>
      </c>
      <c r="C1063" t="s">
        <v>2036</v>
      </c>
      <c r="D1063">
        <v>401</v>
      </c>
      <c r="E1063">
        <v>1293</v>
      </c>
      <c r="F1063">
        <v>2953</v>
      </c>
      <c r="G1063">
        <v>3010</v>
      </c>
      <c r="H1063" t="s">
        <v>2037</v>
      </c>
      <c r="J1063" t="str">
        <f t="shared" si="34"/>
        <v>iiif_url</v>
      </c>
    </row>
    <row r="1064" spans="1:10" x14ac:dyDescent="0.2">
      <c r="A1064" t="s">
        <v>1928</v>
      </c>
      <c r="B1064">
        <v>758</v>
      </c>
      <c r="C1064" t="s">
        <v>2038</v>
      </c>
      <c r="D1064">
        <v>398</v>
      </c>
      <c r="E1064">
        <v>1288</v>
      </c>
      <c r="F1064">
        <v>3003</v>
      </c>
      <c r="G1064">
        <v>3060</v>
      </c>
      <c r="H1064" t="s">
        <v>2039</v>
      </c>
      <c r="J1064" t="str">
        <f t="shared" si="34"/>
        <v>iiif_url</v>
      </c>
    </row>
    <row r="1065" spans="1:10" x14ac:dyDescent="0.2">
      <c r="A1065" t="s">
        <v>1928</v>
      </c>
      <c r="B1065">
        <v>758</v>
      </c>
      <c r="C1065" t="s">
        <v>2040</v>
      </c>
      <c r="D1065">
        <v>401</v>
      </c>
      <c r="E1065">
        <v>1281</v>
      </c>
      <c r="F1065">
        <v>3048</v>
      </c>
      <c r="G1065">
        <v>3111</v>
      </c>
      <c r="H1065" t="s">
        <v>2041</v>
      </c>
      <c r="J1065" t="str">
        <f t="shared" si="34"/>
        <v>iiif_url</v>
      </c>
    </row>
    <row r="1066" spans="1:10" x14ac:dyDescent="0.2">
      <c r="A1066" t="s">
        <v>1928</v>
      </c>
      <c r="B1066">
        <v>758</v>
      </c>
      <c r="C1066" t="s">
        <v>2042</v>
      </c>
      <c r="D1066">
        <v>398</v>
      </c>
      <c r="E1066">
        <v>1288</v>
      </c>
      <c r="F1066">
        <v>3099</v>
      </c>
      <c r="G1066">
        <v>3159</v>
      </c>
      <c r="H1066" t="s">
        <v>2043</v>
      </c>
      <c r="J1066" t="str">
        <f t="shared" si="34"/>
        <v>iiif_url</v>
      </c>
    </row>
    <row r="1067" spans="1:10" x14ac:dyDescent="0.2">
      <c r="A1067" t="s">
        <v>1928</v>
      </c>
      <c r="B1067">
        <v>758</v>
      </c>
      <c r="C1067" t="s">
        <v>2044</v>
      </c>
      <c r="D1067">
        <v>407</v>
      </c>
      <c r="E1067">
        <v>1288</v>
      </c>
      <c r="F1067">
        <v>3148</v>
      </c>
      <c r="G1067">
        <v>3207</v>
      </c>
      <c r="H1067" t="s">
        <v>2045</v>
      </c>
      <c r="J1067" t="str">
        <f t="shared" si="34"/>
        <v>iiif_url</v>
      </c>
    </row>
    <row r="1068" spans="1:10" x14ac:dyDescent="0.2">
      <c r="A1068" t="s">
        <v>1928</v>
      </c>
      <c r="B1068">
        <v>758</v>
      </c>
      <c r="C1068" t="s">
        <v>2046</v>
      </c>
      <c r="D1068">
        <v>407</v>
      </c>
      <c r="E1068">
        <v>1279</v>
      </c>
      <c r="F1068">
        <v>3195</v>
      </c>
      <c r="G1068">
        <v>3258</v>
      </c>
      <c r="H1068" t="s">
        <v>2047</v>
      </c>
      <c r="J1068" t="str">
        <f t="shared" si="34"/>
        <v>iiif_url</v>
      </c>
    </row>
    <row r="1069" spans="1:10" x14ac:dyDescent="0.2">
      <c r="A1069" t="s">
        <v>1928</v>
      </c>
      <c r="B1069">
        <v>758</v>
      </c>
      <c r="C1069" t="s">
        <v>2048</v>
      </c>
      <c r="D1069">
        <v>405</v>
      </c>
      <c r="E1069">
        <v>1290</v>
      </c>
      <c r="F1069">
        <v>3244</v>
      </c>
      <c r="G1069">
        <v>3307</v>
      </c>
      <c r="H1069" t="s">
        <v>2049</v>
      </c>
      <c r="J1069" t="str">
        <f t="shared" si="34"/>
        <v>iiif_url</v>
      </c>
    </row>
    <row r="1070" spans="1:10" x14ac:dyDescent="0.2">
      <c r="A1070" t="s">
        <v>1928</v>
      </c>
      <c r="B1070">
        <v>758</v>
      </c>
      <c r="C1070" t="s">
        <v>2050</v>
      </c>
      <c r="D1070">
        <v>1346</v>
      </c>
      <c r="E1070">
        <v>2234</v>
      </c>
      <c r="F1070">
        <v>416</v>
      </c>
      <c r="G1070">
        <v>476</v>
      </c>
      <c r="H1070" t="s">
        <v>1961</v>
      </c>
      <c r="I1070">
        <v>1</v>
      </c>
      <c r="J1070" t="str">
        <f t="shared" si="34"/>
        <v>iiif_url</v>
      </c>
    </row>
    <row r="1071" spans="1:10" x14ac:dyDescent="0.2">
      <c r="A1071" t="s">
        <v>1928</v>
      </c>
      <c r="B1071">
        <v>758</v>
      </c>
      <c r="C1071" t="s">
        <v>2051</v>
      </c>
      <c r="D1071">
        <v>1341</v>
      </c>
      <c r="E1071">
        <v>2238</v>
      </c>
      <c r="F1071">
        <v>467</v>
      </c>
      <c r="G1071">
        <v>524</v>
      </c>
      <c r="H1071" t="s">
        <v>2052</v>
      </c>
      <c r="J1071" t="str">
        <f t="shared" ref="J1071:J1102" si="35">HYPERLINK("https://images.diginfra.net/iiif/NL-HaNA_1.01.02/3766/NL-HaNA_1.01.02_3766_0380.jpg/263,261,2106,3237/full/0/default.jpg", "iiif_url")</f>
        <v>iiif_url</v>
      </c>
    </row>
    <row r="1072" spans="1:10" x14ac:dyDescent="0.2">
      <c r="A1072" t="s">
        <v>1928</v>
      </c>
      <c r="B1072">
        <v>758</v>
      </c>
      <c r="C1072" t="s">
        <v>2053</v>
      </c>
      <c r="D1072">
        <v>1400</v>
      </c>
      <c r="E1072">
        <v>2242</v>
      </c>
      <c r="F1072">
        <v>514</v>
      </c>
      <c r="G1072">
        <v>572</v>
      </c>
      <c r="H1072" t="s">
        <v>2054</v>
      </c>
      <c r="J1072" t="str">
        <f t="shared" si="35"/>
        <v>iiif_url</v>
      </c>
    </row>
    <row r="1073" spans="1:10" x14ac:dyDescent="0.2">
      <c r="A1073" t="s">
        <v>1928</v>
      </c>
      <c r="B1073">
        <v>758</v>
      </c>
      <c r="C1073" t="s">
        <v>2055</v>
      </c>
      <c r="D1073">
        <v>1337</v>
      </c>
      <c r="E1073">
        <v>2242</v>
      </c>
      <c r="F1073">
        <v>564</v>
      </c>
      <c r="G1073">
        <v>623</v>
      </c>
      <c r="H1073" t="s">
        <v>2056</v>
      </c>
      <c r="J1073" t="str">
        <f t="shared" si="35"/>
        <v>iiif_url</v>
      </c>
    </row>
    <row r="1074" spans="1:10" x14ac:dyDescent="0.2">
      <c r="A1074" t="s">
        <v>1928</v>
      </c>
      <c r="B1074">
        <v>758</v>
      </c>
      <c r="C1074" t="s">
        <v>2057</v>
      </c>
      <c r="D1074">
        <v>1336</v>
      </c>
      <c r="E1074">
        <v>2246</v>
      </c>
      <c r="F1074">
        <v>614</v>
      </c>
      <c r="G1074">
        <v>674</v>
      </c>
      <c r="H1074" t="s">
        <v>2058</v>
      </c>
      <c r="J1074" t="str">
        <f t="shared" si="35"/>
        <v>iiif_url</v>
      </c>
    </row>
    <row r="1075" spans="1:10" x14ac:dyDescent="0.2">
      <c r="A1075" t="s">
        <v>1928</v>
      </c>
      <c r="B1075">
        <v>758</v>
      </c>
      <c r="C1075" t="s">
        <v>2059</v>
      </c>
      <c r="D1075">
        <v>1337</v>
      </c>
      <c r="E1075">
        <v>2238</v>
      </c>
      <c r="F1075">
        <v>661</v>
      </c>
      <c r="G1075">
        <v>721</v>
      </c>
      <c r="H1075" t="s">
        <v>2060</v>
      </c>
      <c r="J1075" t="str">
        <f t="shared" si="35"/>
        <v>iiif_url</v>
      </c>
    </row>
    <row r="1076" spans="1:10" x14ac:dyDescent="0.2">
      <c r="A1076" t="s">
        <v>1928</v>
      </c>
      <c r="B1076">
        <v>758</v>
      </c>
      <c r="C1076" t="s">
        <v>2061</v>
      </c>
      <c r="D1076">
        <v>1343</v>
      </c>
      <c r="E1076">
        <v>2242</v>
      </c>
      <c r="F1076">
        <v>711</v>
      </c>
      <c r="G1076">
        <v>770</v>
      </c>
      <c r="H1076" t="s">
        <v>2062</v>
      </c>
      <c r="J1076" t="str">
        <f t="shared" si="35"/>
        <v>iiif_url</v>
      </c>
    </row>
    <row r="1077" spans="1:10" x14ac:dyDescent="0.2">
      <c r="A1077" t="s">
        <v>1928</v>
      </c>
      <c r="B1077">
        <v>758</v>
      </c>
      <c r="C1077" t="s">
        <v>2063</v>
      </c>
      <c r="D1077">
        <v>1343</v>
      </c>
      <c r="E1077">
        <v>2244</v>
      </c>
      <c r="F1077">
        <v>760</v>
      </c>
      <c r="G1077">
        <v>820</v>
      </c>
      <c r="H1077" t="s">
        <v>2064</v>
      </c>
      <c r="J1077" t="str">
        <f t="shared" si="35"/>
        <v>iiif_url</v>
      </c>
    </row>
    <row r="1078" spans="1:10" x14ac:dyDescent="0.2">
      <c r="A1078" t="s">
        <v>1928</v>
      </c>
      <c r="B1078">
        <v>758</v>
      </c>
      <c r="C1078" t="s">
        <v>2065</v>
      </c>
      <c r="D1078">
        <v>1343</v>
      </c>
      <c r="E1078">
        <v>2240</v>
      </c>
      <c r="F1078">
        <v>808</v>
      </c>
      <c r="G1078">
        <v>869</v>
      </c>
      <c r="H1078" t="s">
        <v>2066</v>
      </c>
      <c r="J1078" t="str">
        <f t="shared" si="35"/>
        <v>iiif_url</v>
      </c>
    </row>
    <row r="1079" spans="1:10" x14ac:dyDescent="0.2">
      <c r="A1079" t="s">
        <v>1928</v>
      </c>
      <c r="B1079">
        <v>758</v>
      </c>
      <c r="C1079" t="s">
        <v>2067</v>
      </c>
      <c r="D1079">
        <v>1343</v>
      </c>
      <c r="E1079">
        <v>2241</v>
      </c>
      <c r="F1079">
        <v>858</v>
      </c>
      <c r="G1079">
        <v>916</v>
      </c>
      <c r="H1079" t="s">
        <v>2068</v>
      </c>
      <c r="J1079" t="str">
        <f t="shared" si="35"/>
        <v>iiif_url</v>
      </c>
    </row>
    <row r="1080" spans="1:10" x14ac:dyDescent="0.2">
      <c r="A1080" t="s">
        <v>1928</v>
      </c>
      <c r="B1080">
        <v>758</v>
      </c>
      <c r="C1080" t="s">
        <v>2069</v>
      </c>
      <c r="D1080">
        <v>1345</v>
      </c>
      <c r="E1080">
        <v>1818</v>
      </c>
      <c r="F1080">
        <v>906</v>
      </c>
      <c r="G1080">
        <v>963</v>
      </c>
      <c r="H1080" t="s">
        <v>2070</v>
      </c>
      <c r="J1080" t="str">
        <f t="shared" si="35"/>
        <v>iiif_url</v>
      </c>
    </row>
    <row r="1081" spans="1:10" x14ac:dyDescent="0.2">
      <c r="A1081" t="s">
        <v>1928</v>
      </c>
      <c r="B1081">
        <v>758</v>
      </c>
      <c r="C1081" t="s">
        <v>2071</v>
      </c>
      <c r="D1081">
        <v>1973</v>
      </c>
      <c r="E1081">
        <v>2237</v>
      </c>
      <c r="F1081">
        <v>906</v>
      </c>
      <c r="G1081">
        <v>967</v>
      </c>
      <c r="H1081" t="s">
        <v>2072</v>
      </c>
      <c r="J1081" t="str">
        <f t="shared" si="35"/>
        <v>iiif_url</v>
      </c>
    </row>
    <row r="1082" spans="1:10" x14ac:dyDescent="0.2">
      <c r="A1082" t="s">
        <v>1928</v>
      </c>
      <c r="B1082">
        <v>758</v>
      </c>
      <c r="C1082" t="s">
        <v>2073</v>
      </c>
      <c r="D1082">
        <v>1346</v>
      </c>
      <c r="E1082">
        <v>2244</v>
      </c>
      <c r="F1082">
        <v>957</v>
      </c>
      <c r="G1082">
        <v>1014</v>
      </c>
      <c r="H1082" t="s">
        <v>2074</v>
      </c>
      <c r="J1082" t="str">
        <f t="shared" si="35"/>
        <v>iiif_url</v>
      </c>
    </row>
    <row r="1083" spans="1:10" x14ac:dyDescent="0.2">
      <c r="A1083" t="s">
        <v>1928</v>
      </c>
      <c r="B1083">
        <v>758</v>
      </c>
      <c r="C1083" t="s">
        <v>2075</v>
      </c>
      <c r="D1083">
        <v>1346</v>
      </c>
      <c r="E1083">
        <v>2243</v>
      </c>
      <c r="F1083">
        <v>1002</v>
      </c>
      <c r="G1083">
        <v>1060</v>
      </c>
      <c r="H1083" t="s">
        <v>2076</v>
      </c>
      <c r="J1083" t="str">
        <f t="shared" si="35"/>
        <v>iiif_url</v>
      </c>
    </row>
    <row r="1084" spans="1:10" x14ac:dyDescent="0.2">
      <c r="A1084" t="s">
        <v>1928</v>
      </c>
      <c r="B1084">
        <v>758</v>
      </c>
      <c r="C1084" t="s">
        <v>2077</v>
      </c>
      <c r="D1084">
        <v>1340</v>
      </c>
      <c r="E1084">
        <v>2244</v>
      </c>
      <c r="F1084">
        <v>1051</v>
      </c>
      <c r="G1084">
        <v>1110</v>
      </c>
      <c r="H1084" t="s">
        <v>2078</v>
      </c>
      <c r="J1084" t="str">
        <f t="shared" si="35"/>
        <v>iiif_url</v>
      </c>
    </row>
    <row r="1085" spans="1:10" x14ac:dyDescent="0.2">
      <c r="A1085" t="s">
        <v>1928</v>
      </c>
      <c r="B1085">
        <v>758</v>
      </c>
      <c r="C1085" t="s">
        <v>2079</v>
      </c>
      <c r="D1085">
        <v>1340</v>
      </c>
      <c r="E1085">
        <v>2244</v>
      </c>
      <c r="F1085">
        <v>1099</v>
      </c>
      <c r="G1085">
        <v>1161</v>
      </c>
      <c r="H1085" t="s">
        <v>2080</v>
      </c>
      <c r="J1085" t="str">
        <f t="shared" si="35"/>
        <v>iiif_url</v>
      </c>
    </row>
    <row r="1086" spans="1:10" x14ac:dyDescent="0.2">
      <c r="A1086" t="s">
        <v>1928</v>
      </c>
      <c r="B1086">
        <v>758</v>
      </c>
      <c r="C1086" t="s">
        <v>2081</v>
      </c>
      <c r="D1086">
        <v>1341</v>
      </c>
      <c r="E1086">
        <v>2244</v>
      </c>
      <c r="F1086">
        <v>1150</v>
      </c>
      <c r="G1086">
        <v>1209</v>
      </c>
      <c r="H1086" t="s">
        <v>2082</v>
      </c>
      <c r="J1086" t="str">
        <f t="shared" si="35"/>
        <v>iiif_url</v>
      </c>
    </row>
    <row r="1087" spans="1:10" x14ac:dyDescent="0.2">
      <c r="A1087" t="s">
        <v>1928</v>
      </c>
      <c r="B1087">
        <v>758</v>
      </c>
      <c r="C1087" t="s">
        <v>2083</v>
      </c>
      <c r="D1087">
        <v>1341</v>
      </c>
      <c r="E1087">
        <v>2246</v>
      </c>
      <c r="F1087">
        <v>1200</v>
      </c>
      <c r="G1087">
        <v>1259</v>
      </c>
      <c r="H1087" t="s">
        <v>2084</v>
      </c>
      <c r="J1087" t="str">
        <f t="shared" si="35"/>
        <v>iiif_url</v>
      </c>
    </row>
    <row r="1088" spans="1:10" x14ac:dyDescent="0.2">
      <c r="A1088" t="s">
        <v>1928</v>
      </c>
      <c r="B1088">
        <v>758</v>
      </c>
      <c r="C1088" t="s">
        <v>2085</v>
      </c>
      <c r="D1088">
        <v>1346</v>
      </c>
      <c r="E1088">
        <v>2249</v>
      </c>
      <c r="F1088">
        <v>1248</v>
      </c>
      <c r="G1088">
        <v>1309</v>
      </c>
      <c r="H1088" t="s">
        <v>2086</v>
      </c>
      <c r="J1088" t="str">
        <f t="shared" si="35"/>
        <v>iiif_url</v>
      </c>
    </row>
    <row r="1089" spans="1:10" x14ac:dyDescent="0.2">
      <c r="A1089" t="s">
        <v>1928</v>
      </c>
      <c r="B1089">
        <v>758</v>
      </c>
      <c r="C1089" t="s">
        <v>2087</v>
      </c>
      <c r="D1089">
        <v>1347</v>
      </c>
      <c r="E1089">
        <v>1446</v>
      </c>
      <c r="F1089">
        <v>1300</v>
      </c>
      <c r="G1089">
        <v>1355</v>
      </c>
      <c r="H1089" t="s">
        <v>241</v>
      </c>
      <c r="J1089" t="str">
        <f t="shared" si="35"/>
        <v>iiif_url</v>
      </c>
    </row>
    <row r="1090" spans="1:10" x14ac:dyDescent="0.2">
      <c r="A1090" t="s">
        <v>1928</v>
      </c>
      <c r="B1090">
        <v>758</v>
      </c>
      <c r="C1090" t="s">
        <v>2088</v>
      </c>
      <c r="D1090">
        <v>1356</v>
      </c>
      <c r="E1090">
        <v>2244</v>
      </c>
      <c r="F1090">
        <v>1395</v>
      </c>
      <c r="G1090">
        <v>1453</v>
      </c>
      <c r="H1090" t="s">
        <v>2089</v>
      </c>
      <c r="I1090">
        <v>1</v>
      </c>
      <c r="J1090" t="str">
        <f t="shared" si="35"/>
        <v>iiif_url</v>
      </c>
    </row>
    <row r="1091" spans="1:10" x14ac:dyDescent="0.2">
      <c r="A1091" t="s">
        <v>1928</v>
      </c>
      <c r="B1091">
        <v>758</v>
      </c>
      <c r="C1091" t="s">
        <v>2090</v>
      </c>
      <c r="D1091">
        <v>1350</v>
      </c>
      <c r="E1091">
        <v>2249</v>
      </c>
      <c r="F1091">
        <v>1443</v>
      </c>
      <c r="G1091">
        <v>1502</v>
      </c>
      <c r="H1091" t="s">
        <v>2091</v>
      </c>
      <c r="J1091" t="str">
        <f t="shared" si="35"/>
        <v>iiif_url</v>
      </c>
    </row>
    <row r="1092" spans="1:10" x14ac:dyDescent="0.2">
      <c r="A1092" t="s">
        <v>1928</v>
      </c>
      <c r="B1092">
        <v>758</v>
      </c>
      <c r="C1092" t="s">
        <v>2092</v>
      </c>
      <c r="D1092">
        <v>1410</v>
      </c>
      <c r="E1092">
        <v>2252</v>
      </c>
      <c r="F1092">
        <v>1491</v>
      </c>
      <c r="G1092">
        <v>1550</v>
      </c>
      <c r="H1092" t="s">
        <v>2093</v>
      </c>
      <c r="J1092" t="str">
        <f t="shared" si="35"/>
        <v>iiif_url</v>
      </c>
    </row>
    <row r="1093" spans="1:10" x14ac:dyDescent="0.2">
      <c r="A1093" t="s">
        <v>1928</v>
      </c>
      <c r="B1093">
        <v>758</v>
      </c>
      <c r="C1093" t="s">
        <v>2094</v>
      </c>
      <c r="D1093">
        <v>1343</v>
      </c>
      <c r="E1093">
        <v>2261</v>
      </c>
      <c r="F1093">
        <v>1540</v>
      </c>
      <c r="G1093">
        <v>1599</v>
      </c>
      <c r="H1093" t="s">
        <v>2095</v>
      </c>
      <c r="J1093" t="str">
        <f t="shared" si="35"/>
        <v>iiif_url</v>
      </c>
    </row>
    <row r="1094" spans="1:10" x14ac:dyDescent="0.2">
      <c r="A1094" t="s">
        <v>1928</v>
      </c>
      <c r="B1094">
        <v>758</v>
      </c>
      <c r="C1094" t="s">
        <v>2096</v>
      </c>
      <c r="D1094">
        <v>1346</v>
      </c>
      <c r="E1094">
        <v>2261</v>
      </c>
      <c r="F1094">
        <v>1590</v>
      </c>
      <c r="G1094">
        <v>1649</v>
      </c>
      <c r="H1094" t="s">
        <v>2097</v>
      </c>
      <c r="J1094" t="str">
        <f t="shared" si="35"/>
        <v>iiif_url</v>
      </c>
    </row>
    <row r="1095" spans="1:10" x14ac:dyDescent="0.2">
      <c r="A1095" t="s">
        <v>1928</v>
      </c>
      <c r="B1095">
        <v>758</v>
      </c>
      <c r="C1095" t="s">
        <v>2098</v>
      </c>
      <c r="D1095">
        <v>1347</v>
      </c>
      <c r="E1095">
        <v>2258</v>
      </c>
      <c r="F1095">
        <v>1639</v>
      </c>
      <c r="G1095">
        <v>1699</v>
      </c>
      <c r="H1095" t="s">
        <v>2099</v>
      </c>
      <c r="J1095" t="str">
        <f t="shared" si="35"/>
        <v>iiif_url</v>
      </c>
    </row>
    <row r="1096" spans="1:10" x14ac:dyDescent="0.2">
      <c r="A1096" t="s">
        <v>1928</v>
      </c>
      <c r="B1096">
        <v>758</v>
      </c>
      <c r="C1096" t="s">
        <v>2100</v>
      </c>
      <c r="D1096">
        <v>1349</v>
      </c>
      <c r="E1096">
        <v>2259</v>
      </c>
      <c r="F1096">
        <v>1686</v>
      </c>
      <c r="G1096">
        <v>1749</v>
      </c>
      <c r="H1096" t="s">
        <v>2101</v>
      </c>
      <c r="J1096" t="str">
        <f t="shared" si="35"/>
        <v>iiif_url</v>
      </c>
    </row>
    <row r="1097" spans="1:10" x14ac:dyDescent="0.2">
      <c r="A1097" t="s">
        <v>1928</v>
      </c>
      <c r="B1097">
        <v>758</v>
      </c>
      <c r="C1097" t="s">
        <v>2102</v>
      </c>
      <c r="D1097">
        <v>1349</v>
      </c>
      <c r="E1097">
        <v>2254</v>
      </c>
      <c r="F1097">
        <v>1736</v>
      </c>
      <c r="G1097">
        <v>1798</v>
      </c>
      <c r="H1097" t="s">
        <v>2103</v>
      </c>
      <c r="J1097" t="str">
        <f t="shared" si="35"/>
        <v>iiif_url</v>
      </c>
    </row>
    <row r="1098" spans="1:10" x14ac:dyDescent="0.2">
      <c r="A1098" t="s">
        <v>1928</v>
      </c>
      <c r="B1098">
        <v>758</v>
      </c>
      <c r="C1098" t="s">
        <v>2104</v>
      </c>
      <c r="D1098">
        <v>1346</v>
      </c>
      <c r="E1098">
        <v>1691</v>
      </c>
      <c r="F1098">
        <v>1786</v>
      </c>
      <c r="G1098">
        <v>1843</v>
      </c>
      <c r="H1098" t="s">
        <v>2105</v>
      </c>
      <c r="J1098" t="str">
        <f t="shared" si="35"/>
        <v>iiif_url</v>
      </c>
    </row>
    <row r="1099" spans="1:10" x14ac:dyDescent="0.2">
      <c r="A1099" t="s">
        <v>1928</v>
      </c>
      <c r="B1099">
        <v>758</v>
      </c>
      <c r="C1099" t="s">
        <v>2106</v>
      </c>
      <c r="D1099">
        <v>1797</v>
      </c>
      <c r="E1099">
        <v>2262</v>
      </c>
      <c r="F1099">
        <v>1783</v>
      </c>
      <c r="G1099">
        <v>1845</v>
      </c>
      <c r="H1099" t="s">
        <v>2107</v>
      </c>
      <c r="J1099" t="str">
        <f t="shared" si="35"/>
        <v>iiif_url</v>
      </c>
    </row>
    <row r="1100" spans="1:10" x14ac:dyDescent="0.2">
      <c r="A1100" t="s">
        <v>1928</v>
      </c>
      <c r="B1100">
        <v>758</v>
      </c>
      <c r="C1100" t="s">
        <v>2108</v>
      </c>
      <c r="D1100">
        <v>1353</v>
      </c>
      <c r="E1100">
        <v>2267</v>
      </c>
      <c r="F1100">
        <v>1832</v>
      </c>
      <c r="G1100">
        <v>1895</v>
      </c>
      <c r="H1100" t="s">
        <v>2109</v>
      </c>
      <c r="J1100" t="str">
        <f t="shared" si="35"/>
        <v>iiif_url</v>
      </c>
    </row>
    <row r="1101" spans="1:10" x14ac:dyDescent="0.2">
      <c r="A1101" t="s">
        <v>1928</v>
      </c>
      <c r="B1101">
        <v>758</v>
      </c>
      <c r="C1101" t="s">
        <v>2110</v>
      </c>
      <c r="D1101">
        <v>1349</v>
      </c>
      <c r="E1101">
        <v>2265</v>
      </c>
      <c r="F1101">
        <v>1881</v>
      </c>
      <c r="G1101">
        <v>1942</v>
      </c>
      <c r="H1101" t="s">
        <v>2111</v>
      </c>
      <c r="J1101" t="str">
        <f t="shared" si="35"/>
        <v>iiif_url</v>
      </c>
    </row>
    <row r="1102" spans="1:10" x14ac:dyDescent="0.2">
      <c r="A1102" t="s">
        <v>1928</v>
      </c>
      <c r="B1102">
        <v>758</v>
      </c>
      <c r="C1102" t="s">
        <v>2112</v>
      </c>
      <c r="D1102">
        <v>1352</v>
      </c>
      <c r="E1102">
        <v>2257</v>
      </c>
      <c r="F1102">
        <v>1929</v>
      </c>
      <c r="G1102">
        <v>1989</v>
      </c>
      <c r="H1102" t="s">
        <v>2078</v>
      </c>
      <c r="J1102" t="str">
        <f t="shared" si="35"/>
        <v>iiif_url</v>
      </c>
    </row>
    <row r="1103" spans="1:10" x14ac:dyDescent="0.2">
      <c r="A1103" t="s">
        <v>1928</v>
      </c>
      <c r="B1103">
        <v>758</v>
      </c>
      <c r="C1103" t="s">
        <v>2113</v>
      </c>
      <c r="D1103">
        <v>1352</v>
      </c>
      <c r="E1103">
        <v>2259</v>
      </c>
      <c r="F1103">
        <v>1979</v>
      </c>
      <c r="G1103">
        <v>2038</v>
      </c>
      <c r="H1103" t="s">
        <v>2080</v>
      </c>
      <c r="J1103" t="str">
        <f t="shared" ref="J1103:J1129" si="36">HYPERLINK("https://images.diginfra.net/iiif/NL-HaNA_1.01.02/3766/NL-HaNA_1.01.02_3766_0380.jpg/263,261,2106,3237/full/0/default.jpg", "iiif_url")</f>
        <v>iiif_url</v>
      </c>
    </row>
    <row r="1104" spans="1:10" x14ac:dyDescent="0.2">
      <c r="A1104" t="s">
        <v>1928</v>
      </c>
      <c r="B1104">
        <v>758</v>
      </c>
      <c r="C1104" t="s">
        <v>2114</v>
      </c>
      <c r="D1104">
        <v>1355</v>
      </c>
      <c r="E1104">
        <v>2250</v>
      </c>
      <c r="F1104">
        <v>2029</v>
      </c>
      <c r="G1104">
        <v>2088</v>
      </c>
      <c r="H1104" t="s">
        <v>2115</v>
      </c>
      <c r="J1104" t="str">
        <f t="shared" si="36"/>
        <v>iiif_url</v>
      </c>
    </row>
    <row r="1105" spans="1:10" x14ac:dyDescent="0.2">
      <c r="A1105" t="s">
        <v>1928</v>
      </c>
      <c r="B1105">
        <v>758</v>
      </c>
      <c r="C1105" t="s">
        <v>2116</v>
      </c>
      <c r="D1105">
        <v>1355</v>
      </c>
      <c r="E1105">
        <v>2255</v>
      </c>
      <c r="F1105">
        <v>2076</v>
      </c>
      <c r="G1105">
        <v>2134</v>
      </c>
      <c r="H1105" t="s">
        <v>2117</v>
      </c>
      <c r="J1105" t="str">
        <f t="shared" si="36"/>
        <v>iiif_url</v>
      </c>
    </row>
    <row r="1106" spans="1:10" x14ac:dyDescent="0.2">
      <c r="A1106" t="s">
        <v>1928</v>
      </c>
      <c r="B1106">
        <v>758</v>
      </c>
      <c r="C1106" t="s">
        <v>2118</v>
      </c>
      <c r="D1106">
        <v>1355</v>
      </c>
      <c r="E1106">
        <v>2250</v>
      </c>
      <c r="F1106">
        <v>2124</v>
      </c>
      <c r="G1106">
        <v>2182</v>
      </c>
      <c r="H1106" t="s">
        <v>2086</v>
      </c>
      <c r="J1106" t="str">
        <f t="shared" si="36"/>
        <v>iiif_url</v>
      </c>
    </row>
    <row r="1107" spans="1:10" x14ac:dyDescent="0.2">
      <c r="A1107" t="s">
        <v>1928</v>
      </c>
      <c r="B1107">
        <v>758</v>
      </c>
      <c r="C1107" t="s">
        <v>2119</v>
      </c>
      <c r="D1107">
        <v>1355</v>
      </c>
      <c r="E1107">
        <v>1458</v>
      </c>
      <c r="F1107">
        <v>2177</v>
      </c>
      <c r="G1107">
        <v>2234</v>
      </c>
      <c r="H1107" t="s">
        <v>241</v>
      </c>
      <c r="J1107" t="str">
        <f t="shared" si="36"/>
        <v>iiif_url</v>
      </c>
    </row>
    <row r="1108" spans="1:10" x14ac:dyDescent="0.2">
      <c r="A1108" t="s">
        <v>1928</v>
      </c>
      <c r="B1108">
        <v>758</v>
      </c>
      <c r="C1108" t="s">
        <v>2120</v>
      </c>
      <c r="D1108">
        <v>1370</v>
      </c>
      <c r="E1108">
        <v>2251</v>
      </c>
      <c r="F1108">
        <v>2273</v>
      </c>
      <c r="G1108">
        <v>2331</v>
      </c>
      <c r="H1108" t="s">
        <v>2121</v>
      </c>
      <c r="I1108">
        <v>1</v>
      </c>
      <c r="J1108" t="str">
        <f t="shared" si="36"/>
        <v>iiif_url</v>
      </c>
    </row>
    <row r="1109" spans="1:10" x14ac:dyDescent="0.2">
      <c r="A1109" t="s">
        <v>1928</v>
      </c>
      <c r="B1109">
        <v>758</v>
      </c>
      <c r="C1109" t="s">
        <v>2122</v>
      </c>
      <c r="D1109">
        <v>1361</v>
      </c>
      <c r="E1109">
        <v>2253</v>
      </c>
      <c r="F1109">
        <v>2322</v>
      </c>
      <c r="G1109">
        <v>2382</v>
      </c>
      <c r="H1109" t="s">
        <v>2123</v>
      </c>
      <c r="J1109" t="str">
        <f t="shared" si="36"/>
        <v>iiif_url</v>
      </c>
    </row>
    <row r="1110" spans="1:10" x14ac:dyDescent="0.2">
      <c r="A1110" t="s">
        <v>1928</v>
      </c>
      <c r="B1110">
        <v>758</v>
      </c>
      <c r="C1110" t="s">
        <v>2124</v>
      </c>
      <c r="D1110">
        <v>1424</v>
      </c>
      <c r="E1110">
        <v>2248</v>
      </c>
      <c r="F1110">
        <v>2372</v>
      </c>
      <c r="G1110">
        <v>2430</v>
      </c>
      <c r="H1110" t="s">
        <v>2125</v>
      </c>
      <c r="J1110" t="str">
        <f t="shared" si="36"/>
        <v>iiif_url</v>
      </c>
    </row>
    <row r="1111" spans="1:10" x14ac:dyDescent="0.2">
      <c r="A1111" t="s">
        <v>1928</v>
      </c>
      <c r="B1111">
        <v>758</v>
      </c>
      <c r="C1111" t="s">
        <v>2126</v>
      </c>
      <c r="D1111">
        <v>1356</v>
      </c>
      <c r="E1111">
        <v>2267</v>
      </c>
      <c r="F1111">
        <v>2421</v>
      </c>
      <c r="G1111">
        <v>2481</v>
      </c>
      <c r="H1111" t="s">
        <v>2127</v>
      </c>
      <c r="J1111" t="str">
        <f t="shared" si="36"/>
        <v>iiif_url</v>
      </c>
    </row>
    <row r="1112" spans="1:10" x14ac:dyDescent="0.2">
      <c r="A1112" t="s">
        <v>1928</v>
      </c>
      <c r="B1112">
        <v>758</v>
      </c>
      <c r="C1112" t="s">
        <v>2128</v>
      </c>
      <c r="D1112">
        <v>1365</v>
      </c>
      <c r="E1112">
        <v>2265</v>
      </c>
      <c r="F1112">
        <v>2470</v>
      </c>
      <c r="G1112">
        <v>2528</v>
      </c>
      <c r="H1112" t="s">
        <v>2129</v>
      </c>
      <c r="J1112" t="str">
        <f t="shared" si="36"/>
        <v>iiif_url</v>
      </c>
    </row>
    <row r="1113" spans="1:10" x14ac:dyDescent="0.2">
      <c r="A1113" t="s">
        <v>1928</v>
      </c>
      <c r="B1113">
        <v>758</v>
      </c>
      <c r="C1113" t="s">
        <v>2130</v>
      </c>
      <c r="D1113">
        <v>1362</v>
      </c>
      <c r="E1113">
        <v>2267</v>
      </c>
      <c r="F1113">
        <v>2517</v>
      </c>
      <c r="G1113">
        <v>2578</v>
      </c>
      <c r="H1113" t="s">
        <v>2131</v>
      </c>
      <c r="J1113" t="str">
        <f t="shared" si="36"/>
        <v>iiif_url</v>
      </c>
    </row>
    <row r="1114" spans="1:10" x14ac:dyDescent="0.2">
      <c r="A1114" t="s">
        <v>1928</v>
      </c>
      <c r="B1114">
        <v>758</v>
      </c>
      <c r="C1114" t="s">
        <v>2132</v>
      </c>
      <c r="D1114">
        <v>1356</v>
      </c>
      <c r="E1114">
        <v>2269</v>
      </c>
      <c r="F1114">
        <v>2565</v>
      </c>
      <c r="G1114">
        <v>2625</v>
      </c>
      <c r="H1114" t="s">
        <v>2133</v>
      </c>
      <c r="J1114" t="str">
        <f t="shared" si="36"/>
        <v>iiif_url</v>
      </c>
    </row>
    <row r="1115" spans="1:10" x14ac:dyDescent="0.2">
      <c r="A1115" t="s">
        <v>1928</v>
      </c>
      <c r="B1115">
        <v>758</v>
      </c>
      <c r="C1115" t="s">
        <v>2134</v>
      </c>
      <c r="D1115">
        <v>1360</v>
      </c>
      <c r="E1115">
        <v>2262</v>
      </c>
      <c r="F1115">
        <v>2614</v>
      </c>
      <c r="G1115">
        <v>2673</v>
      </c>
      <c r="H1115" t="s">
        <v>2135</v>
      </c>
      <c r="J1115" t="str">
        <f t="shared" si="36"/>
        <v>iiif_url</v>
      </c>
    </row>
    <row r="1116" spans="1:10" x14ac:dyDescent="0.2">
      <c r="A1116" t="s">
        <v>1928</v>
      </c>
      <c r="B1116">
        <v>758</v>
      </c>
      <c r="C1116" t="s">
        <v>2136</v>
      </c>
      <c r="D1116">
        <v>1362</v>
      </c>
      <c r="E1116">
        <v>1940</v>
      </c>
      <c r="F1116">
        <v>2662</v>
      </c>
      <c r="G1116">
        <v>2719</v>
      </c>
      <c r="H1116" t="s">
        <v>2137</v>
      </c>
      <c r="J1116" t="str">
        <f t="shared" si="36"/>
        <v>iiif_url</v>
      </c>
    </row>
    <row r="1117" spans="1:10" x14ac:dyDescent="0.2">
      <c r="A1117" t="s">
        <v>1928</v>
      </c>
      <c r="B1117">
        <v>758</v>
      </c>
      <c r="C1117" t="s">
        <v>2138</v>
      </c>
      <c r="D1117">
        <v>2083</v>
      </c>
      <c r="E1117">
        <v>2264</v>
      </c>
      <c r="F1117">
        <v>2666</v>
      </c>
      <c r="G1117">
        <v>2722</v>
      </c>
      <c r="H1117" t="s">
        <v>2139</v>
      </c>
      <c r="J1117" t="str">
        <f t="shared" si="36"/>
        <v>iiif_url</v>
      </c>
    </row>
    <row r="1118" spans="1:10" x14ac:dyDescent="0.2">
      <c r="A1118" t="s">
        <v>1928</v>
      </c>
      <c r="B1118">
        <v>758</v>
      </c>
      <c r="C1118" t="s">
        <v>2140</v>
      </c>
      <c r="D1118">
        <v>1364</v>
      </c>
      <c r="E1118">
        <v>2267</v>
      </c>
      <c r="F1118">
        <v>2711</v>
      </c>
      <c r="G1118">
        <v>2769</v>
      </c>
      <c r="H1118" t="s">
        <v>2141</v>
      </c>
      <c r="J1118" t="str">
        <f t="shared" si="36"/>
        <v>iiif_url</v>
      </c>
    </row>
    <row r="1119" spans="1:10" x14ac:dyDescent="0.2">
      <c r="A1119" t="s">
        <v>1928</v>
      </c>
      <c r="B1119">
        <v>758</v>
      </c>
      <c r="C1119" t="s">
        <v>2142</v>
      </c>
      <c r="D1119">
        <v>1365</v>
      </c>
      <c r="E1119">
        <v>2265</v>
      </c>
      <c r="F1119">
        <v>2757</v>
      </c>
      <c r="G1119">
        <v>2816</v>
      </c>
      <c r="H1119" t="s">
        <v>2143</v>
      </c>
      <c r="J1119" t="str">
        <f t="shared" si="36"/>
        <v>iiif_url</v>
      </c>
    </row>
    <row r="1120" spans="1:10" x14ac:dyDescent="0.2">
      <c r="A1120" t="s">
        <v>1928</v>
      </c>
      <c r="B1120">
        <v>758</v>
      </c>
      <c r="C1120" t="s">
        <v>2144</v>
      </c>
      <c r="D1120">
        <v>1364</v>
      </c>
      <c r="E1120">
        <v>2266</v>
      </c>
      <c r="F1120">
        <v>2805</v>
      </c>
      <c r="G1120">
        <v>2863</v>
      </c>
      <c r="H1120" t="s">
        <v>2145</v>
      </c>
      <c r="J1120" t="str">
        <f t="shared" si="36"/>
        <v>iiif_url</v>
      </c>
    </row>
    <row r="1121" spans="1:10" x14ac:dyDescent="0.2">
      <c r="A1121" t="s">
        <v>1928</v>
      </c>
      <c r="B1121">
        <v>758</v>
      </c>
      <c r="C1121" t="s">
        <v>2146</v>
      </c>
      <c r="D1121">
        <v>1361</v>
      </c>
      <c r="E1121">
        <v>2256</v>
      </c>
      <c r="F1121">
        <v>2855</v>
      </c>
      <c r="G1121">
        <v>2914</v>
      </c>
      <c r="H1121" t="s">
        <v>2147</v>
      </c>
      <c r="J1121" t="str">
        <f t="shared" si="36"/>
        <v>iiif_url</v>
      </c>
    </row>
    <row r="1122" spans="1:10" x14ac:dyDescent="0.2">
      <c r="A1122" t="s">
        <v>1928</v>
      </c>
      <c r="B1122">
        <v>758</v>
      </c>
      <c r="C1122" t="s">
        <v>2148</v>
      </c>
      <c r="D1122">
        <v>1364</v>
      </c>
      <c r="E1122">
        <v>2256</v>
      </c>
      <c r="F1122">
        <v>2904</v>
      </c>
      <c r="G1122">
        <v>2964</v>
      </c>
      <c r="H1122" t="s">
        <v>2149</v>
      </c>
      <c r="J1122" t="str">
        <f t="shared" si="36"/>
        <v>iiif_url</v>
      </c>
    </row>
    <row r="1123" spans="1:10" x14ac:dyDescent="0.2">
      <c r="A1123" t="s">
        <v>1928</v>
      </c>
      <c r="B1123">
        <v>758</v>
      </c>
      <c r="C1123" t="s">
        <v>2150</v>
      </c>
      <c r="D1123">
        <v>1367</v>
      </c>
      <c r="E1123">
        <v>2250</v>
      </c>
      <c r="F1123">
        <v>2955</v>
      </c>
      <c r="G1123">
        <v>3013</v>
      </c>
      <c r="H1123" t="s">
        <v>2151</v>
      </c>
      <c r="J1123" t="str">
        <f t="shared" si="36"/>
        <v>iiif_url</v>
      </c>
    </row>
    <row r="1124" spans="1:10" x14ac:dyDescent="0.2">
      <c r="A1124" t="s">
        <v>1928</v>
      </c>
      <c r="B1124">
        <v>758</v>
      </c>
      <c r="C1124" t="s">
        <v>2152</v>
      </c>
      <c r="D1124">
        <v>1364</v>
      </c>
      <c r="E1124">
        <v>1569</v>
      </c>
      <c r="F1124">
        <v>3005</v>
      </c>
      <c r="G1124">
        <v>3060</v>
      </c>
      <c r="H1124" t="s">
        <v>2153</v>
      </c>
      <c r="J1124" t="str">
        <f t="shared" si="36"/>
        <v>iiif_url</v>
      </c>
    </row>
    <row r="1125" spans="1:10" x14ac:dyDescent="0.2">
      <c r="A1125" t="s">
        <v>1928</v>
      </c>
      <c r="B1125">
        <v>758</v>
      </c>
      <c r="C1125" t="s">
        <v>2154</v>
      </c>
      <c r="D1125">
        <v>1376</v>
      </c>
      <c r="E1125">
        <v>2253</v>
      </c>
      <c r="F1125">
        <v>3098</v>
      </c>
      <c r="G1125">
        <v>3161</v>
      </c>
      <c r="H1125" t="s">
        <v>2121</v>
      </c>
      <c r="I1125">
        <v>1</v>
      </c>
      <c r="J1125" t="str">
        <f t="shared" si="36"/>
        <v>iiif_url</v>
      </c>
    </row>
    <row r="1126" spans="1:10" x14ac:dyDescent="0.2">
      <c r="A1126" t="s">
        <v>1928</v>
      </c>
      <c r="B1126">
        <v>758</v>
      </c>
      <c r="C1126" t="s">
        <v>2155</v>
      </c>
      <c r="D1126">
        <v>1371</v>
      </c>
      <c r="E1126">
        <v>2255</v>
      </c>
      <c r="F1126">
        <v>3147</v>
      </c>
      <c r="G1126">
        <v>3210</v>
      </c>
      <c r="H1126" t="s">
        <v>2156</v>
      </c>
      <c r="J1126" t="str">
        <f t="shared" si="36"/>
        <v>iiif_url</v>
      </c>
    </row>
    <row r="1127" spans="1:10" x14ac:dyDescent="0.2">
      <c r="A1127" t="s">
        <v>1928</v>
      </c>
      <c r="B1127">
        <v>758</v>
      </c>
      <c r="C1127" t="s">
        <v>2157</v>
      </c>
      <c r="D1127">
        <v>1430</v>
      </c>
      <c r="E1127">
        <v>2255</v>
      </c>
      <c r="F1127">
        <v>3197</v>
      </c>
      <c r="G1127">
        <v>3257</v>
      </c>
      <c r="H1127" t="s">
        <v>2158</v>
      </c>
      <c r="J1127" t="str">
        <f t="shared" si="36"/>
        <v>iiif_url</v>
      </c>
    </row>
    <row r="1128" spans="1:10" x14ac:dyDescent="0.2">
      <c r="A1128" t="s">
        <v>1928</v>
      </c>
      <c r="B1128">
        <v>758</v>
      </c>
      <c r="C1128" t="s">
        <v>2159</v>
      </c>
      <c r="D1128">
        <v>1360</v>
      </c>
      <c r="E1128">
        <v>2256</v>
      </c>
      <c r="F1128">
        <v>3246</v>
      </c>
      <c r="G1128">
        <v>3304</v>
      </c>
      <c r="H1128" t="s">
        <v>2160</v>
      </c>
      <c r="J1128" t="str">
        <f t="shared" si="36"/>
        <v>iiif_url</v>
      </c>
    </row>
    <row r="1129" spans="1:10" x14ac:dyDescent="0.2">
      <c r="A1129" t="s">
        <v>1928</v>
      </c>
      <c r="B1129">
        <v>758</v>
      </c>
      <c r="C1129" t="s">
        <v>2161</v>
      </c>
      <c r="D1129">
        <v>1355</v>
      </c>
      <c r="E1129">
        <v>2260</v>
      </c>
      <c r="F1129">
        <v>3294</v>
      </c>
      <c r="G1129">
        <v>3351</v>
      </c>
      <c r="H1129" t="s">
        <v>2162</v>
      </c>
      <c r="J1129" t="str">
        <f t="shared" si="36"/>
        <v>iiif_url</v>
      </c>
    </row>
    <row r="1131" spans="1:10" x14ac:dyDescent="0.2">
      <c r="A1131" t="s">
        <v>1928</v>
      </c>
      <c r="B1131">
        <v>759</v>
      </c>
      <c r="C1131" t="s">
        <v>2163</v>
      </c>
      <c r="D1131">
        <v>2603</v>
      </c>
      <c r="E1131">
        <v>3488</v>
      </c>
      <c r="F1131">
        <v>407</v>
      </c>
      <c r="G1131">
        <v>475</v>
      </c>
      <c r="H1131" t="s">
        <v>2164</v>
      </c>
      <c r="J1131" t="str">
        <f t="shared" ref="J1131:J1162" si="37">HYPERLINK("https://images.diginfra.net/iiif/NL-HaNA_1.01.02/3766/NL-HaNA_1.01.02_3766_0380.jpg/2473,265,2095,3244/full/0/default.jpg", "iiif_url")</f>
        <v>iiif_url</v>
      </c>
    </row>
    <row r="1132" spans="1:10" x14ac:dyDescent="0.2">
      <c r="A1132" t="s">
        <v>1928</v>
      </c>
      <c r="B1132">
        <v>759</v>
      </c>
      <c r="C1132" t="s">
        <v>2165</v>
      </c>
      <c r="D1132">
        <v>2603</v>
      </c>
      <c r="E1132">
        <v>3483</v>
      </c>
      <c r="F1132">
        <v>455</v>
      </c>
      <c r="G1132">
        <v>524</v>
      </c>
      <c r="H1132" t="s">
        <v>2166</v>
      </c>
      <c r="J1132" t="str">
        <f t="shared" si="37"/>
        <v>iiif_url</v>
      </c>
    </row>
    <row r="1133" spans="1:10" x14ac:dyDescent="0.2">
      <c r="A1133" t="s">
        <v>1928</v>
      </c>
      <c r="B1133">
        <v>759</v>
      </c>
      <c r="C1133" t="s">
        <v>2167</v>
      </c>
      <c r="D1133">
        <v>2597</v>
      </c>
      <c r="E1133">
        <v>2715</v>
      </c>
      <c r="F1133">
        <v>504</v>
      </c>
      <c r="G1133">
        <v>563</v>
      </c>
      <c r="H1133" t="s">
        <v>2168</v>
      </c>
      <c r="J1133" t="str">
        <f t="shared" si="37"/>
        <v>iiif_url</v>
      </c>
    </row>
    <row r="1134" spans="1:10" x14ac:dyDescent="0.2">
      <c r="A1134" t="s">
        <v>1928</v>
      </c>
      <c r="B1134">
        <v>759</v>
      </c>
      <c r="C1134" t="s">
        <v>2169</v>
      </c>
      <c r="D1134">
        <v>2883</v>
      </c>
      <c r="E1134">
        <v>3486</v>
      </c>
      <c r="F1134">
        <v>509</v>
      </c>
      <c r="G1134">
        <v>573</v>
      </c>
      <c r="H1134" t="s">
        <v>2170</v>
      </c>
      <c r="J1134" t="str">
        <f t="shared" si="37"/>
        <v>iiif_url</v>
      </c>
    </row>
    <row r="1135" spans="1:10" x14ac:dyDescent="0.2">
      <c r="A1135" t="s">
        <v>1928</v>
      </c>
      <c r="B1135">
        <v>759</v>
      </c>
      <c r="C1135" t="s">
        <v>2171</v>
      </c>
      <c r="D1135">
        <v>2592</v>
      </c>
      <c r="E1135">
        <v>3487</v>
      </c>
      <c r="F1135">
        <v>552</v>
      </c>
      <c r="G1135">
        <v>623</v>
      </c>
      <c r="H1135" t="s">
        <v>2172</v>
      </c>
      <c r="J1135" t="str">
        <f t="shared" si="37"/>
        <v>iiif_url</v>
      </c>
    </row>
    <row r="1136" spans="1:10" x14ac:dyDescent="0.2">
      <c r="A1136" t="s">
        <v>1928</v>
      </c>
      <c r="B1136">
        <v>759</v>
      </c>
      <c r="C1136" t="s">
        <v>2173</v>
      </c>
      <c r="D1136">
        <v>2592</v>
      </c>
      <c r="E1136">
        <v>3486</v>
      </c>
      <c r="F1136">
        <v>603</v>
      </c>
      <c r="G1136">
        <v>671</v>
      </c>
      <c r="H1136" t="s">
        <v>2174</v>
      </c>
      <c r="J1136" t="str">
        <f t="shared" si="37"/>
        <v>iiif_url</v>
      </c>
    </row>
    <row r="1137" spans="1:10" x14ac:dyDescent="0.2">
      <c r="A1137" t="s">
        <v>1928</v>
      </c>
      <c r="B1137">
        <v>759</v>
      </c>
      <c r="C1137" t="s">
        <v>2175</v>
      </c>
      <c r="D1137">
        <v>2594</v>
      </c>
      <c r="E1137">
        <v>3481</v>
      </c>
      <c r="F1137">
        <v>651</v>
      </c>
      <c r="G1137">
        <v>719</v>
      </c>
      <c r="H1137" t="s">
        <v>2176</v>
      </c>
      <c r="J1137" t="str">
        <f t="shared" si="37"/>
        <v>iiif_url</v>
      </c>
    </row>
    <row r="1138" spans="1:10" x14ac:dyDescent="0.2">
      <c r="A1138" t="s">
        <v>1928</v>
      </c>
      <c r="B1138">
        <v>759</v>
      </c>
      <c r="C1138" t="s">
        <v>2177</v>
      </c>
      <c r="D1138">
        <v>2598</v>
      </c>
      <c r="E1138">
        <v>2729</v>
      </c>
      <c r="F1138">
        <v>700</v>
      </c>
      <c r="G1138">
        <v>758</v>
      </c>
      <c r="H1138" t="s">
        <v>2178</v>
      </c>
      <c r="J1138" t="str">
        <f t="shared" si="37"/>
        <v>iiif_url</v>
      </c>
    </row>
    <row r="1139" spans="1:10" x14ac:dyDescent="0.2">
      <c r="A1139" t="s">
        <v>1928</v>
      </c>
      <c r="B1139">
        <v>759</v>
      </c>
      <c r="C1139" t="s">
        <v>2179</v>
      </c>
      <c r="D1139">
        <v>2648</v>
      </c>
      <c r="E1139">
        <v>3486</v>
      </c>
      <c r="F1139">
        <v>798</v>
      </c>
      <c r="G1139">
        <v>864</v>
      </c>
      <c r="H1139" t="s">
        <v>2180</v>
      </c>
      <c r="I1139">
        <v>1</v>
      </c>
      <c r="J1139" t="str">
        <f t="shared" si="37"/>
        <v>iiif_url</v>
      </c>
    </row>
    <row r="1140" spans="1:10" x14ac:dyDescent="0.2">
      <c r="A1140" t="s">
        <v>1928</v>
      </c>
      <c r="B1140">
        <v>759</v>
      </c>
      <c r="C1140" t="s">
        <v>2181</v>
      </c>
      <c r="D1140">
        <v>2598</v>
      </c>
      <c r="E1140">
        <v>3479</v>
      </c>
      <c r="F1140">
        <v>838</v>
      </c>
      <c r="G1140">
        <v>912</v>
      </c>
      <c r="H1140" t="s">
        <v>2182</v>
      </c>
      <c r="J1140" t="str">
        <f t="shared" si="37"/>
        <v>iiif_url</v>
      </c>
    </row>
    <row r="1141" spans="1:10" x14ac:dyDescent="0.2">
      <c r="A1141" t="s">
        <v>1928</v>
      </c>
      <c r="B1141">
        <v>759</v>
      </c>
      <c r="C1141" t="s">
        <v>2183</v>
      </c>
      <c r="D1141">
        <v>2709</v>
      </c>
      <c r="E1141">
        <v>3477</v>
      </c>
      <c r="F1141">
        <v>896</v>
      </c>
      <c r="G1141">
        <v>962</v>
      </c>
      <c r="H1141" t="s">
        <v>2184</v>
      </c>
      <c r="J1141" t="str">
        <f t="shared" si="37"/>
        <v>iiif_url</v>
      </c>
    </row>
    <row r="1142" spans="1:10" x14ac:dyDescent="0.2">
      <c r="A1142" t="s">
        <v>1928</v>
      </c>
      <c r="B1142">
        <v>759</v>
      </c>
      <c r="C1142" t="s">
        <v>2185</v>
      </c>
      <c r="D1142">
        <v>2594</v>
      </c>
      <c r="E1142">
        <v>3478</v>
      </c>
      <c r="F1142">
        <v>944</v>
      </c>
      <c r="G1142">
        <v>1010</v>
      </c>
      <c r="H1142" t="s">
        <v>2186</v>
      </c>
      <c r="J1142" t="str">
        <f t="shared" si="37"/>
        <v>iiif_url</v>
      </c>
    </row>
    <row r="1143" spans="1:10" x14ac:dyDescent="0.2">
      <c r="A1143" t="s">
        <v>1928</v>
      </c>
      <c r="B1143">
        <v>759</v>
      </c>
      <c r="C1143" t="s">
        <v>2187</v>
      </c>
      <c r="D1143">
        <v>2591</v>
      </c>
      <c r="E1143">
        <v>3480</v>
      </c>
      <c r="F1143">
        <v>992</v>
      </c>
      <c r="G1143">
        <v>1061</v>
      </c>
      <c r="H1143" t="s">
        <v>2188</v>
      </c>
      <c r="J1143" t="str">
        <f t="shared" si="37"/>
        <v>iiif_url</v>
      </c>
    </row>
    <row r="1144" spans="1:10" x14ac:dyDescent="0.2">
      <c r="A1144" t="s">
        <v>1928</v>
      </c>
      <c r="B1144">
        <v>759</v>
      </c>
      <c r="C1144" t="s">
        <v>2189</v>
      </c>
      <c r="D1144">
        <v>2594</v>
      </c>
      <c r="E1144">
        <v>3482</v>
      </c>
      <c r="F1144">
        <v>1039</v>
      </c>
      <c r="G1144">
        <v>1111</v>
      </c>
      <c r="H1144" t="s">
        <v>2190</v>
      </c>
      <c r="J1144" t="str">
        <f t="shared" si="37"/>
        <v>iiif_url</v>
      </c>
    </row>
    <row r="1145" spans="1:10" x14ac:dyDescent="0.2">
      <c r="A1145" t="s">
        <v>1928</v>
      </c>
      <c r="B1145">
        <v>759</v>
      </c>
      <c r="C1145" t="s">
        <v>2191</v>
      </c>
      <c r="D1145">
        <v>2594</v>
      </c>
      <c r="E1145">
        <v>3478</v>
      </c>
      <c r="F1145">
        <v>1088</v>
      </c>
      <c r="G1145">
        <v>1157</v>
      </c>
      <c r="H1145" t="s">
        <v>2192</v>
      </c>
      <c r="J1145" t="str">
        <f t="shared" si="37"/>
        <v>iiif_url</v>
      </c>
    </row>
    <row r="1146" spans="1:10" x14ac:dyDescent="0.2">
      <c r="A1146" t="s">
        <v>1928</v>
      </c>
      <c r="B1146">
        <v>759</v>
      </c>
      <c r="C1146" t="s">
        <v>2193</v>
      </c>
      <c r="D1146">
        <v>2591</v>
      </c>
      <c r="E1146">
        <v>3480</v>
      </c>
      <c r="F1146">
        <v>1140</v>
      </c>
      <c r="G1146">
        <v>1205</v>
      </c>
      <c r="H1146" t="s">
        <v>2194</v>
      </c>
      <c r="J1146" t="str">
        <f t="shared" si="37"/>
        <v>iiif_url</v>
      </c>
    </row>
    <row r="1147" spans="1:10" x14ac:dyDescent="0.2">
      <c r="A1147" t="s">
        <v>1928</v>
      </c>
      <c r="B1147">
        <v>759</v>
      </c>
      <c r="C1147" t="s">
        <v>2195</v>
      </c>
      <c r="D1147">
        <v>2591</v>
      </c>
      <c r="E1147">
        <v>3477</v>
      </c>
      <c r="F1147">
        <v>1187</v>
      </c>
      <c r="G1147">
        <v>1254</v>
      </c>
      <c r="H1147" t="s">
        <v>2196</v>
      </c>
      <c r="J1147" t="str">
        <f t="shared" si="37"/>
        <v>iiif_url</v>
      </c>
    </row>
    <row r="1148" spans="1:10" x14ac:dyDescent="0.2">
      <c r="A1148" t="s">
        <v>1928</v>
      </c>
      <c r="B1148">
        <v>759</v>
      </c>
      <c r="C1148" t="s">
        <v>2197</v>
      </c>
      <c r="D1148">
        <v>2594</v>
      </c>
      <c r="E1148">
        <v>3471</v>
      </c>
      <c r="F1148">
        <v>1235</v>
      </c>
      <c r="G1148">
        <v>1301</v>
      </c>
      <c r="H1148" t="s">
        <v>2198</v>
      </c>
      <c r="J1148" t="str">
        <f t="shared" si="37"/>
        <v>iiif_url</v>
      </c>
    </row>
    <row r="1149" spans="1:10" x14ac:dyDescent="0.2">
      <c r="A1149" t="s">
        <v>1928</v>
      </c>
      <c r="B1149">
        <v>759</v>
      </c>
      <c r="C1149" t="s">
        <v>2199</v>
      </c>
      <c r="D1149">
        <v>2589</v>
      </c>
      <c r="E1149">
        <v>3473</v>
      </c>
      <c r="F1149">
        <v>1285</v>
      </c>
      <c r="G1149">
        <v>1349</v>
      </c>
      <c r="H1149" t="s">
        <v>2200</v>
      </c>
      <c r="J1149" t="str">
        <f t="shared" si="37"/>
        <v>iiif_url</v>
      </c>
    </row>
    <row r="1150" spans="1:10" x14ac:dyDescent="0.2">
      <c r="A1150" t="s">
        <v>1928</v>
      </c>
      <c r="B1150">
        <v>759</v>
      </c>
      <c r="C1150" t="s">
        <v>2201</v>
      </c>
      <c r="D1150">
        <v>2591</v>
      </c>
      <c r="E1150">
        <v>3479</v>
      </c>
      <c r="F1150">
        <v>1333</v>
      </c>
      <c r="G1150">
        <v>1400</v>
      </c>
      <c r="H1150" t="s">
        <v>2202</v>
      </c>
      <c r="J1150" t="str">
        <f t="shared" si="37"/>
        <v>iiif_url</v>
      </c>
    </row>
    <row r="1151" spans="1:10" x14ac:dyDescent="0.2">
      <c r="A1151" t="s">
        <v>1928</v>
      </c>
      <c r="B1151">
        <v>759</v>
      </c>
      <c r="C1151" t="s">
        <v>2203</v>
      </c>
      <c r="D1151">
        <v>2588</v>
      </c>
      <c r="E1151">
        <v>3480</v>
      </c>
      <c r="F1151">
        <v>1380</v>
      </c>
      <c r="G1151">
        <v>1447</v>
      </c>
      <c r="H1151" t="s">
        <v>2204</v>
      </c>
      <c r="J1151" t="str">
        <f t="shared" si="37"/>
        <v>iiif_url</v>
      </c>
    </row>
    <row r="1152" spans="1:10" x14ac:dyDescent="0.2">
      <c r="A1152" t="s">
        <v>1928</v>
      </c>
      <c r="B1152">
        <v>759</v>
      </c>
      <c r="C1152" t="s">
        <v>2205</v>
      </c>
      <c r="D1152">
        <v>2586</v>
      </c>
      <c r="E1152">
        <v>3474</v>
      </c>
      <c r="F1152">
        <v>1428</v>
      </c>
      <c r="G1152">
        <v>1497</v>
      </c>
      <c r="H1152" t="s">
        <v>2206</v>
      </c>
      <c r="J1152" t="str">
        <f t="shared" si="37"/>
        <v>iiif_url</v>
      </c>
    </row>
    <row r="1153" spans="1:10" x14ac:dyDescent="0.2">
      <c r="A1153" t="s">
        <v>1928</v>
      </c>
      <c r="B1153">
        <v>759</v>
      </c>
      <c r="C1153" t="s">
        <v>2207</v>
      </c>
      <c r="D1153">
        <v>2586</v>
      </c>
      <c r="E1153">
        <v>3478</v>
      </c>
      <c r="F1153">
        <v>1477</v>
      </c>
      <c r="G1153">
        <v>1547</v>
      </c>
      <c r="H1153" t="s">
        <v>2208</v>
      </c>
      <c r="J1153" t="str">
        <f t="shared" si="37"/>
        <v>iiif_url</v>
      </c>
    </row>
    <row r="1154" spans="1:10" x14ac:dyDescent="0.2">
      <c r="A1154" t="s">
        <v>1928</v>
      </c>
      <c r="B1154">
        <v>759</v>
      </c>
      <c r="C1154" t="s">
        <v>2209</v>
      </c>
      <c r="D1154">
        <v>2588</v>
      </c>
      <c r="E1154">
        <v>3474</v>
      </c>
      <c r="F1154">
        <v>1526</v>
      </c>
      <c r="G1154">
        <v>1594</v>
      </c>
      <c r="H1154" t="s">
        <v>2210</v>
      </c>
      <c r="J1154" t="str">
        <f t="shared" si="37"/>
        <v>iiif_url</v>
      </c>
    </row>
    <row r="1155" spans="1:10" x14ac:dyDescent="0.2">
      <c r="A1155" t="s">
        <v>1928</v>
      </c>
      <c r="B1155">
        <v>759</v>
      </c>
      <c r="C1155" t="s">
        <v>2211</v>
      </c>
      <c r="D1155">
        <v>2589</v>
      </c>
      <c r="E1155">
        <v>3475</v>
      </c>
      <c r="F1155">
        <v>1576</v>
      </c>
      <c r="G1155">
        <v>1643</v>
      </c>
      <c r="H1155" t="s">
        <v>2212</v>
      </c>
      <c r="J1155" t="str">
        <f t="shared" si="37"/>
        <v>iiif_url</v>
      </c>
    </row>
    <row r="1156" spans="1:10" x14ac:dyDescent="0.2">
      <c r="A1156" t="s">
        <v>1928</v>
      </c>
      <c r="B1156">
        <v>759</v>
      </c>
      <c r="C1156" t="s">
        <v>2213</v>
      </c>
      <c r="D1156">
        <v>2591</v>
      </c>
      <c r="E1156">
        <v>3474</v>
      </c>
      <c r="F1156">
        <v>1624</v>
      </c>
      <c r="G1156">
        <v>1691</v>
      </c>
      <c r="H1156" t="s">
        <v>2214</v>
      </c>
      <c r="J1156" t="str">
        <f t="shared" si="37"/>
        <v>iiif_url</v>
      </c>
    </row>
    <row r="1157" spans="1:10" x14ac:dyDescent="0.2">
      <c r="A1157" t="s">
        <v>1928</v>
      </c>
      <c r="B1157">
        <v>759</v>
      </c>
      <c r="C1157" t="s">
        <v>2215</v>
      </c>
      <c r="D1157">
        <v>2586</v>
      </c>
      <c r="E1157">
        <v>3477</v>
      </c>
      <c r="F1157">
        <v>1674</v>
      </c>
      <c r="G1157">
        <v>1741</v>
      </c>
      <c r="H1157" t="s">
        <v>2216</v>
      </c>
      <c r="J1157" t="str">
        <f t="shared" si="37"/>
        <v>iiif_url</v>
      </c>
    </row>
    <row r="1158" spans="1:10" x14ac:dyDescent="0.2">
      <c r="A1158" t="s">
        <v>1928</v>
      </c>
      <c r="B1158">
        <v>759</v>
      </c>
      <c r="C1158" t="s">
        <v>2217</v>
      </c>
      <c r="D1158">
        <v>2588</v>
      </c>
      <c r="E1158">
        <v>3474</v>
      </c>
      <c r="F1158">
        <v>1722</v>
      </c>
      <c r="G1158">
        <v>1790</v>
      </c>
      <c r="H1158" t="s">
        <v>2218</v>
      </c>
      <c r="J1158" t="str">
        <f t="shared" si="37"/>
        <v>iiif_url</v>
      </c>
    </row>
    <row r="1159" spans="1:10" x14ac:dyDescent="0.2">
      <c r="A1159" t="s">
        <v>1928</v>
      </c>
      <c r="B1159">
        <v>759</v>
      </c>
      <c r="C1159" t="s">
        <v>2219</v>
      </c>
      <c r="D1159">
        <v>2586</v>
      </c>
      <c r="E1159">
        <v>3479</v>
      </c>
      <c r="F1159">
        <v>1771</v>
      </c>
      <c r="G1159">
        <v>1838</v>
      </c>
      <c r="H1159" t="s">
        <v>2220</v>
      </c>
      <c r="J1159" t="str">
        <f t="shared" si="37"/>
        <v>iiif_url</v>
      </c>
    </row>
    <row r="1160" spans="1:10" x14ac:dyDescent="0.2">
      <c r="A1160" t="s">
        <v>1928</v>
      </c>
      <c r="B1160">
        <v>759</v>
      </c>
      <c r="C1160" t="s">
        <v>2221</v>
      </c>
      <c r="D1160">
        <v>2587</v>
      </c>
      <c r="E1160">
        <v>3467</v>
      </c>
      <c r="F1160">
        <v>1820</v>
      </c>
      <c r="G1160">
        <v>1890</v>
      </c>
      <c r="H1160" t="s">
        <v>2222</v>
      </c>
      <c r="J1160" t="str">
        <f t="shared" si="37"/>
        <v>iiif_url</v>
      </c>
    </row>
    <row r="1161" spans="1:10" x14ac:dyDescent="0.2">
      <c r="A1161" t="s">
        <v>1928</v>
      </c>
      <c r="B1161">
        <v>759</v>
      </c>
      <c r="C1161" t="s">
        <v>2223</v>
      </c>
      <c r="D1161">
        <v>2583</v>
      </c>
      <c r="E1161">
        <v>3473</v>
      </c>
      <c r="F1161">
        <v>1867</v>
      </c>
      <c r="G1161">
        <v>1937</v>
      </c>
      <c r="H1161" t="s">
        <v>2224</v>
      </c>
      <c r="J1161" t="str">
        <f t="shared" si="37"/>
        <v>iiif_url</v>
      </c>
    </row>
    <row r="1162" spans="1:10" x14ac:dyDescent="0.2">
      <c r="A1162" t="s">
        <v>1928</v>
      </c>
      <c r="B1162">
        <v>759</v>
      </c>
      <c r="C1162" t="s">
        <v>2225</v>
      </c>
      <c r="D1162">
        <v>2591</v>
      </c>
      <c r="E1162">
        <v>3473</v>
      </c>
      <c r="F1162">
        <v>1915</v>
      </c>
      <c r="G1162">
        <v>1984</v>
      </c>
      <c r="H1162" t="s">
        <v>2226</v>
      </c>
      <c r="J1162" t="str">
        <f t="shared" si="37"/>
        <v>iiif_url</v>
      </c>
    </row>
    <row r="1163" spans="1:10" x14ac:dyDescent="0.2">
      <c r="A1163" t="s">
        <v>1928</v>
      </c>
      <c r="B1163">
        <v>759</v>
      </c>
      <c r="C1163" t="s">
        <v>2227</v>
      </c>
      <c r="D1163">
        <v>2587</v>
      </c>
      <c r="E1163">
        <v>3474</v>
      </c>
      <c r="F1163">
        <v>1963</v>
      </c>
      <c r="G1163">
        <v>2033</v>
      </c>
      <c r="H1163" t="s">
        <v>2228</v>
      </c>
      <c r="J1163" t="str">
        <f t="shared" ref="J1163:J1194" si="38">HYPERLINK("https://images.diginfra.net/iiif/NL-HaNA_1.01.02/3766/NL-HaNA_1.01.02_3766_0380.jpg/2473,265,2095,3244/full/0/default.jpg", "iiif_url")</f>
        <v>iiif_url</v>
      </c>
    </row>
    <row r="1164" spans="1:10" x14ac:dyDescent="0.2">
      <c r="A1164" t="s">
        <v>1928</v>
      </c>
      <c r="B1164">
        <v>759</v>
      </c>
      <c r="C1164" t="s">
        <v>2229</v>
      </c>
      <c r="D1164">
        <v>2582</v>
      </c>
      <c r="E1164">
        <v>3474</v>
      </c>
      <c r="F1164">
        <v>2013</v>
      </c>
      <c r="G1164">
        <v>2083</v>
      </c>
      <c r="H1164" t="s">
        <v>2230</v>
      </c>
      <c r="J1164" t="str">
        <f t="shared" si="38"/>
        <v>iiif_url</v>
      </c>
    </row>
    <row r="1165" spans="1:10" x14ac:dyDescent="0.2">
      <c r="A1165" t="s">
        <v>1928</v>
      </c>
      <c r="B1165">
        <v>759</v>
      </c>
      <c r="C1165" t="s">
        <v>2231</v>
      </c>
      <c r="D1165">
        <v>2582</v>
      </c>
      <c r="E1165">
        <v>3467</v>
      </c>
      <c r="F1165">
        <v>2063</v>
      </c>
      <c r="G1165">
        <v>2132</v>
      </c>
      <c r="H1165" t="s">
        <v>2232</v>
      </c>
      <c r="J1165" t="str">
        <f t="shared" si="38"/>
        <v>iiif_url</v>
      </c>
    </row>
    <row r="1166" spans="1:10" x14ac:dyDescent="0.2">
      <c r="A1166" t="s">
        <v>1928</v>
      </c>
      <c r="B1166">
        <v>759</v>
      </c>
      <c r="C1166" t="s">
        <v>2233</v>
      </c>
      <c r="D1166">
        <v>2582</v>
      </c>
      <c r="E1166">
        <v>3470</v>
      </c>
      <c r="F1166">
        <v>2112</v>
      </c>
      <c r="G1166">
        <v>2179</v>
      </c>
      <c r="H1166" t="s">
        <v>2234</v>
      </c>
      <c r="J1166" t="str">
        <f t="shared" si="38"/>
        <v>iiif_url</v>
      </c>
    </row>
    <row r="1167" spans="1:10" x14ac:dyDescent="0.2">
      <c r="A1167" t="s">
        <v>1928</v>
      </c>
      <c r="B1167">
        <v>759</v>
      </c>
      <c r="C1167" t="s">
        <v>2235</v>
      </c>
      <c r="D1167">
        <v>2585</v>
      </c>
      <c r="E1167">
        <v>3474</v>
      </c>
      <c r="F1167">
        <v>2158</v>
      </c>
      <c r="G1167">
        <v>2229</v>
      </c>
      <c r="H1167" t="s">
        <v>2236</v>
      </c>
      <c r="J1167" t="str">
        <f t="shared" si="38"/>
        <v>iiif_url</v>
      </c>
    </row>
    <row r="1168" spans="1:10" x14ac:dyDescent="0.2">
      <c r="A1168" t="s">
        <v>1928</v>
      </c>
      <c r="B1168">
        <v>759</v>
      </c>
      <c r="C1168" t="s">
        <v>2237</v>
      </c>
      <c r="D1168">
        <v>2581</v>
      </c>
      <c r="E1168">
        <v>3471</v>
      </c>
      <c r="F1168">
        <v>2209</v>
      </c>
      <c r="G1168">
        <v>2277</v>
      </c>
      <c r="H1168" t="s">
        <v>2238</v>
      </c>
      <c r="J1168" t="str">
        <f t="shared" si="38"/>
        <v>iiif_url</v>
      </c>
    </row>
    <row r="1169" spans="1:10" x14ac:dyDescent="0.2">
      <c r="A1169" t="s">
        <v>1928</v>
      </c>
      <c r="B1169">
        <v>759</v>
      </c>
      <c r="C1169" t="s">
        <v>2239</v>
      </c>
      <c r="D1169">
        <v>2582</v>
      </c>
      <c r="E1169">
        <v>3474</v>
      </c>
      <c r="F1169">
        <v>2259</v>
      </c>
      <c r="G1169">
        <v>2326</v>
      </c>
      <c r="H1169" t="s">
        <v>2240</v>
      </c>
      <c r="J1169" t="str">
        <f t="shared" si="38"/>
        <v>iiif_url</v>
      </c>
    </row>
    <row r="1170" spans="1:10" x14ac:dyDescent="0.2">
      <c r="A1170" t="s">
        <v>1928</v>
      </c>
      <c r="B1170">
        <v>759</v>
      </c>
      <c r="C1170" t="s">
        <v>2241</v>
      </c>
      <c r="D1170">
        <v>2582</v>
      </c>
      <c r="E1170">
        <v>3474</v>
      </c>
      <c r="F1170">
        <v>2304</v>
      </c>
      <c r="G1170">
        <v>2374</v>
      </c>
      <c r="H1170" t="s">
        <v>2242</v>
      </c>
      <c r="J1170" t="str">
        <f t="shared" si="38"/>
        <v>iiif_url</v>
      </c>
    </row>
    <row r="1171" spans="1:10" x14ac:dyDescent="0.2">
      <c r="A1171" t="s">
        <v>1928</v>
      </c>
      <c r="B1171">
        <v>759</v>
      </c>
      <c r="C1171" t="s">
        <v>2243</v>
      </c>
      <c r="D1171">
        <v>2578</v>
      </c>
      <c r="E1171">
        <v>3468</v>
      </c>
      <c r="F1171">
        <v>2354</v>
      </c>
      <c r="G1171">
        <v>2421</v>
      </c>
      <c r="H1171" t="s">
        <v>2244</v>
      </c>
      <c r="J1171" t="str">
        <f t="shared" si="38"/>
        <v>iiif_url</v>
      </c>
    </row>
    <row r="1172" spans="1:10" x14ac:dyDescent="0.2">
      <c r="A1172" t="s">
        <v>1928</v>
      </c>
      <c r="B1172">
        <v>759</v>
      </c>
      <c r="C1172" t="s">
        <v>2245</v>
      </c>
      <c r="D1172">
        <v>2583</v>
      </c>
      <c r="E1172">
        <v>3470</v>
      </c>
      <c r="F1172">
        <v>2403</v>
      </c>
      <c r="G1172">
        <v>2470</v>
      </c>
      <c r="H1172" t="s">
        <v>2246</v>
      </c>
      <c r="J1172" t="str">
        <f t="shared" si="38"/>
        <v>iiif_url</v>
      </c>
    </row>
    <row r="1173" spans="1:10" x14ac:dyDescent="0.2">
      <c r="A1173" t="s">
        <v>1928</v>
      </c>
      <c r="B1173">
        <v>759</v>
      </c>
      <c r="C1173" t="s">
        <v>2247</v>
      </c>
      <c r="D1173">
        <v>2582</v>
      </c>
      <c r="E1173">
        <v>3474</v>
      </c>
      <c r="F1173">
        <v>2453</v>
      </c>
      <c r="G1173">
        <v>2521</v>
      </c>
      <c r="H1173" t="s">
        <v>2248</v>
      </c>
      <c r="J1173" t="str">
        <f t="shared" si="38"/>
        <v>iiif_url</v>
      </c>
    </row>
    <row r="1174" spans="1:10" x14ac:dyDescent="0.2">
      <c r="A1174" t="s">
        <v>1928</v>
      </c>
      <c r="B1174">
        <v>759</v>
      </c>
      <c r="C1174" t="s">
        <v>2249</v>
      </c>
      <c r="D1174">
        <v>2582</v>
      </c>
      <c r="E1174">
        <v>3473</v>
      </c>
      <c r="F1174">
        <v>2501</v>
      </c>
      <c r="G1174">
        <v>2568</v>
      </c>
      <c r="H1174" t="s">
        <v>2250</v>
      </c>
      <c r="J1174" t="str">
        <f t="shared" si="38"/>
        <v>iiif_url</v>
      </c>
    </row>
    <row r="1175" spans="1:10" x14ac:dyDescent="0.2">
      <c r="A1175" t="s">
        <v>1928</v>
      </c>
      <c r="B1175">
        <v>759</v>
      </c>
      <c r="C1175" t="s">
        <v>2251</v>
      </c>
      <c r="D1175">
        <v>2573</v>
      </c>
      <c r="E1175">
        <v>3474</v>
      </c>
      <c r="F1175">
        <v>2550</v>
      </c>
      <c r="G1175">
        <v>2617</v>
      </c>
      <c r="H1175" t="s">
        <v>2252</v>
      </c>
      <c r="J1175" t="str">
        <f t="shared" si="38"/>
        <v>iiif_url</v>
      </c>
    </row>
    <row r="1176" spans="1:10" x14ac:dyDescent="0.2">
      <c r="A1176" t="s">
        <v>1928</v>
      </c>
      <c r="B1176">
        <v>759</v>
      </c>
      <c r="C1176" t="s">
        <v>2253</v>
      </c>
      <c r="D1176">
        <v>2580</v>
      </c>
      <c r="E1176">
        <v>3473</v>
      </c>
      <c r="F1176">
        <v>2598</v>
      </c>
      <c r="G1176">
        <v>2667</v>
      </c>
      <c r="H1176" t="s">
        <v>2254</v>
      </c>
      <c r="J1176" t="str">
        <f t="shared" si="38"/>
        <v>iiif_url</v>
      </c>
    </row>
    <row r="1177" spans="1:10" x14ac:dyDescent="0.2">
      <c r="A1177" t="s">
        <v>1928</v>
      </c>
      <c r="B1177">
        <v>759</v>
      </c>
      <c r="C1177" t="s">
        <v>2255</v>
      </c>
      <c r="D1177">
        <v>2582</v>
      </c>
      <c r="E1177">
        <v>3473</v>
      </c>
      <c r="F1177">
        <v>2645</v>
      </c>
      <c r="G1177">
        <v>2716</v>
      </c>
      <c r="H1177" t="s">
        <v>2256</v>
      </c>
      <c r="J1177" t="str">
        <f t="shared" si="38"/>
        <v>iiif_url</v>
      </c>
    </row>
    <row r="1178" spans="1:10" x14ac:dyDescent="0.2">
      <c r="A1178" t="s">
        <v>1928</v>
      </c>
      <c r="B1178">
        <v>759</v>
      </c>
      <c r="C1178" t="s">
        <v>2257</v>
      </c>
      <c r="D1178">
        <v>2580</v>
      </c>
      <c r="E1178">
        <v>3474</v>
      </c>
      <c r="F1178">
        <v>2698</v>
      </c>
      <c r="G1178">
        <v>2767</v>
      </c>
      <c r="H1178" t="s">
        <v>2258</v>
      </c>
      <c r="J1178" t="str">
        <f t="shared" si="38"/>
        <v>iiif_url</v>
      </c>
    </row>
    <row r="1179" spans="1:10" x14ac:dyDescent="0.2">
      <c r="A1179" t="s">
        <v>1928</v>
      </c>
      <c r="B1179">
        <v>759</v>
      </c>
      <c r="C1179" t="s">
        <v>2259</v>
      </c>
      <c r="D1179">
        <v>2577</v>
      </c>
      <c r="E1179">
        <v>3474</v>
      </c>
      <c r="F1179">
        <v>2744</v>
      </c>
      <c r="G1179">
        <v>2813</v>
      </c>
      <c r="H1179" t="s">
        <v>2260</v>
      </c>
      <c r="J1179" t="str">
        <f t="shared" si="38"/>
        <v>iiif_url</v>
      </c>
    </row>
    <row r="1180" spans="1:10" x14ac:dyDescent="0.2">
      <c r="A1180" t="s">
        <v>1928</v>
      </c>
      <c r="B1180">
        <v>759</v>
      </c>
      <c r="C1180" t="s">
        <v>2261</v>
      </c>
      <c r="D1180">
        <v>2582</v>
      </c>
      <c r="E1180">
        <v>3479</v>
      </c>
      <c r="F1180">
        <v>2794</v>
      </c>
      <c r="G1180">
        <v>2863</v>
      </c>
      <c r="H1180" t="s">
        <v>2262</v>
      </c>
      <c r="J1180" t="str">
        <f t="shared" si="38"/>
        <v>iiif_url</v>
      </c>
    </row>
    <row r="1181" spans="1:10" x14ac:dyDescent="0.2">
      <c r="A1181" t="s">
        <v>1928</v>
      </c>
      <c r="B1181">
        <v>759</v>
      </c>
      <c r="C1181" t="s">
        <v>2263</v>
      </c>
      <c r="D1181">
        <v>2585</v>
      </c>
      <c r="E1181">
        <v>3479</v>
      </c>
      <c r="F1181">
        <v>2839</v>
      </c>
      <c r="G1181">
        <v>2912</v>
      </c>
      <c r="H1181" t="s">
        <v>2264</v>
      </c>
      <c r="J1181" t="str">
        <f t="shared" si="38"/>
        <v>iiif_url</v>
      </c>
    </row>
    <row r="1182" spans="1:10" x14ac:dyDescent="0.2">
      <c r="A1182" t="s">
        <v>1928</v>
      </c>
      <c r="B1182">
        <v>759</v>
      </c>
      <c r="C1182" t="s">
        <v>2265</v>
      </c>
      <c r="D1182">
        <v>2579</v>
      </c>
      <c r="E1182">
        <v>3474</v>
      </c>
      <c r="F1182">
        <v>2891</v>
      </c>
      <c r="G1182">
        <v>2962</v>
      </c>
      <c r="H1182" t="s">
        <v>2266</v>
      </c>
      <c r="J1182" t="str">
        <f t="shared" si="38"/>
        <v>iiif_url</v>
      </c>
    </row>
    <row r="1183" spans="1:10" x14ac:dyDescent="0.2">
      <c r="A1183" t="s">
        <v>1928</v>
      </c>
      <c r="B1183">
        <v>759</v>
      </c>
      <c r="C1183" t="s">
        <v>2267</v>
      </c>
      <c r="D1183">
        <v>2585</v>
      </c>
      <c r="E1183">
        <v>3041</v>
      </c>
      <c r="F1183">
        <v>2942</v>
      </c>
      <c r="G1183">
        <v>3001</v>
      </c>
      <c r="H1183" t="s">
        <v>2268</v>
      </c>
      <c r="J1183" t="str">
        <f t="shared" si="38"/>
        <v>iiif_url</v>
      </c>
    </row>
    <row r="1184" spans="1:10" x14ac:dyDescent="0.2">
      <c r="A1184" t="s">
        <v>1928</v>
      </c>
      <c r="B1184">
        <v>759</v>
      </c>
      <c r="C1184" t="s">
        <v>2269</v>
      </c>
      <c r="D1184">
        <v>2604</v>
      </c>
      <c r="E1184">
        <v>3478</v>
      </c>
      <c r="F1184">
        <v>3063</v>
      </c>
      <c r="G1184">
        <v>3129</v>
      </c>
      <c r="H1184" t="s">
        <v>2270</v>
      </c>
      <c r="I1184">
        <v>1</v>
      </c>
      <c r="J1184" t="str">
        <f t="shared" si="38"/>
        <v>iiif_url</v>
      </c>
    </row>
    <row r="1185" spans="1:10" x14ac:dyDescent="0.2">
      <c r="A1185" t="s">
        <v>1928</v>
      </c>
      <c r="B1185">
        <v>759</v>
      </c>
      <c r="C1185" t="s">
        <v>2271</v>
      </c>
      <c r="D1185">
        <v>2705</v>
      </c>
      <c r="E1185">
        <v>3479</v>
      </c>
      <c r="F1185">
        <v>3138</v>
      </c>
      <c r="G1185">
        <v>3202</v>
      </c>
      <c r="H1185" t="s">
        <v>2272</v>
      </c>
      <c r="J1185" t="str">
        <f t="shared" si="38"/>
        <v>iiif_url</v>
      </c>
    </row>
    <row r="1186" spans="1:10" x14ac:dyDescent="0.2">
      <c r="A1186" t="s">
        <v>1928</v>
      </c>
      <c r="B1186">
        <v>759</v>
      </c>
      <c r="C1186" t="s">
        <v>2273</v>
      </c>
      <c r="D1186">
        <v>2583</v>
      </c>
      <c r="E1186">
        <v>3473</v>
      </c>
      <c r="F1186">
        <v>3185</v>
      </c>
      <c r="G1186">
        <v>3252</v>
      </c>
      <c r="H1186" t="s">
        <v>2274</v>
      </c>
      <c r="J1186" t="str">
        <f t="shared" si="38"/>
        <v>iiif_url</v>
      </c>
    </row>
    <row r="1187" spans="1:10" x14ac:dyDescent="0.2">
      <c r="A1187" t="s">
        <v>1928</v>
      </c>
      <c r="B1187">
        <v>759</v>
      </c>
      <c r="C1187" t="s">
        <v>2275</v>
      </c>
      <c r="D1187">
        <v>2583</v>
      </c>
      <c r="E1187">
        <v>3477</v>
      </c>
      <c r="F1187">
        <v>3234</v>
      </c>
      <c r="G1187">
        <v>3299</v>
      </c>
      <c r="H1187" t="s">
        <v>2276</v>
      </c>
      <c r="J1187" t="str">
        <f t="shared" si="38"/>
        <v>iiif_url</v>
      </c>
    </row>
    <row r="1188" spans="1:10" x14ac:dyDescent="0.2">
      <c r="A1188" t="s">
        <v>1928</v>
      </c>
      <c r="B1188">
        <v>759</v>
      </c>
      <c r="C1188" t="s">
        <v>2277</v>
      </c>
      <c r="D1188">
        <v>2585</v>
      </c>
      <c r="E1188">
        <v>3467</v>
      </c>
      <c r="F1188">
        <v>3283</v>
      </c>
      <c r="G1188">
        <v>3353</v>
      </c>
      <c r="H1188" t="s">
        <v>2278</v>
      </c>
      <c r="J1188" t="str">
        <f t="shared" si="38"/>
        <v>iiif_url</v>
      </c>
    </row>
    <row r="1189" spans="1:10" x14ac:dyDescent="0.2">
      <c r="A1189" t="s">
        <v>1928</v>
      </c>
      <c r="B1189">
        <v>759</v>
      </c>
      <c r="C1189" t="s">
        <v>2279</v>
      </c>
      <c r="D1189">
        <v>3437</v>
      </c>
      <c r="E1189">
        <v>3570</v>
      </c>
      <c r="F1189">
        <v>365</v>
      </c>
      <c r="G1189">
        <v>420</v>
      </c>
      <c r="J1189" t="str">
        <f t="shared" si="38"/>
        <v>iiif_url</v>
      </c>
    </row>
    <row r="1190" spans="1:10" x14ac:dyDescent="0.2">
      <c r="A1190" t="s">
        <v>1928</v>
      </c>
      <c r="B1190">
        <v>759</v>
      </c>
      <c r="C1190" t="s">
        <v>2280</v>
      </c>
      <c r="D1190">
        <v>3577</v>
      </c>
      <c r="E1190">
        <v>3631</v>
      </c>
      <c r="F1190">
        <v>368</v>
      </c>
      <c r="G1190">
        <v>423</v>
      </c>
      <c r="H1190" t="s">
        <v>2281</v>
      </c>
      <c r="J1190" t="str">
        <f t="shared" si="38"/>
        <v>iiif_url</v>
      </c>
    </row>
    <row r="1191" spans="1:10" x14ac:dyDescent="0.2">
      <c r="A1191" t="s">
        <v>1928</v>
      </c>
      <c r="B1191">
        <v>759</v>
      </c>
      <c r="C1191" t="s">
        <v>2282</v>
      </c>
      <c r="D1191">
        <v>4106</v>
      </c>
      <c r="E1191">
        <v>4460</v>
      </c>
      <c r="F1191">
        <v>368</v>
      </c>
      <c r="G1191">
        <v>433</v>
      </c>
      <c r="H1191" t="s">
        <v>2283</v>
      </c>
      <c r="J1191" t="str">
        <f t="shared" si="38"/>
        <v>iiif_url</v>
      </c>
    </row>
    <row r="1192" spans="1:10" x14ac:dyDescent="0.2">
      <c r="A1192" t="s">
        <v>1928</v>
      </c>
      <c r="B1192">
        <v>759</v>
      </c>
      <c r="C1192" t="s">
        <v>2284</v>
      </c>
      <c r="D1192">
        <v>3560</v>
      </c>
      <c r="E1192">
        <v>4463</v>
      </c>
      <c r="F1192">
        <v>421</v>
      </c>
      <c r="G1192">
        <v>492</v>
      </c>
      <c r="H1192" t="s">
        <v>2285</v>
      </c>
      <c r="J1192" t="str">
        <f t="shared" si="38"/>
        <v>iiif_url</v>
      </c>
    </row>
    <row r="1193" spans="1:10" x14ac:dyDescent="0.2">
      <c r="A1193" t="s">
        <v>1928</v>
      </c>
      <c r="B1193">
        <v>759</v>
      </c>
      <c r="C1193" t="s">
        <v>2286</v>
      </c>
      <c r="D1193">
        <v>3561</v>
      </c>
      <c r="E1193">
        <v>4466</v>
      </c>
      <c r="F1193">
        <v>469</v>
      </c>
      <c r="G1193">
        <v>539</v>
      </c>
      <c r="H1193" t="s">
        <v>2287</v>
      </c>
      <c r="J1193" t="str">
        <f t="shared" si="38"/>
        <v>iiif_url</v>
      </c>
    </row>
    <row r="1194" spans="1:10" x14ac:dyDescent="0.2">
      <c r="A1194" t="s">
        <v>1928</v>
      </c>
      <c r="B1194">
        <v>759</v>
      </c>
      <c r="C1194" t="s">
        <v>2288</v>
      </c>
      <c r="D1194">
        <v>3560</v>
      </c>
      <c r="E1194">
        <v>4465</v>
      </c>
      <c r="F1194">
        <v>518</v>
      </c>
      <c r="G1194">
        <v>586</v>
      </c>
      <c r="H1194" t="s">
        <v>2289</v>
      </c>
      <c r="J1194" t="str">
        <f t="shared" si="38"/>
        <v>iiif_url</v>
      </c>
    </row>
    <row r="1195" spans="1:10" x14ac:dyDescent="0.2">
      <c r="A1195" t="s">
        <v>1928</v>
      </c>
      <c r="B1195">
        <v>759</v>
      </c>
      <c r="C1195" t="s">
        <v>2290</v>
      </c>
      <c r="D1195">
        <v>3556</v>
      </c>
      <c r="E1195">
        <v>4457</v>
      </c>
      <c r="F1195">
        <v>566</v>
      </c>
      <c r="G1195">
        <v>635</v>
      </c>
      <c r="H1195" t="s">
        <v>2291</v>
      </c>
      <c r="J1195" t="str">
        <f t="shared" ref="J1195:J1226" si="39">HYPERLINK("https://images.diginfra.net/iiif/NL-HaNA_1.01.02/3766/NL-HaNA_1.01.02_3766_0380.jpg/2473,265,2095,3244/full/0/default.jpg", "iiif_url")</f>
        <v>iiif_url</v>
      </c>
    </row>
    <row r="1196" spans="1:10" x14ac:dyDescent="0.2">
      <c r="A1196" t="s">
        <v>1928</v>
      </c>
      <c r="B1196">
        <v>759</v>
      </c>
      <c r="C1196" t="s">
        <v>2292</v>
      </c>
      <c r="D1196">
        <v>3558</v>
      </c>
      <c r="E1196">
        <v>4462</v>
      </c>
      <c r="F1196">
        <v>613</v>
      </c>
      <c r="G1196">
        <v>683</v>
      </c>
      <c r="H1196" t="s">
        <v>2293</v>
      </c>
      <c r="J1196" t="str">
        <f t="shared" si="39"/>
        <v>iiif_url</v>
      </c>
    </row>
    <row r="1197" spans="1:10" x14ac:dyDescent="0.2">
      <c r="A1197" t="s">
        <v>1928</v>
      </c>
      <c r="B1197">
        <v>759</v>
      </c>
      <c r="C1197" t="s">
        <v>2294</v>
      </c>
      <c r="D1197">
        <v>3558</v>
      </c>
      <c r="E1197">
        <v>4468</v>
      </c>
      <c r="F1197">
        <v>663</v>
      </c>
      <c r="G1197">
        <v>734</v>
      </c>
      <c r="H1197" t="s">
        <v>2295</v>
      </c>
      <c r="J1197" t="str">
        <f t="shared" si="39"/>
        <v>iiif_url</v>
      </c>
    </row>
    <row r="1198" spans="1:10" x14ac:dyDescent="0.2">
      <c r="A1198" t="s">
        <v>1928</v>
      </c>
      <c r="B1198">
        <v>759</v>
      </c>
      <c r="C1198" t="s">
        <v>2296</v>
      </c>
      <c r="D1198">
        <v>3563</v>
      </c>
      <c r="E1198">
        <v>4464</v>
      </c>
      <c r="F1198">
        <v>711</v>
      </c>
      <c r="G1198">
        <v>781</v>
      </c>
      <c r="H1198" t="s">
        <v>2297</v>
      </c>
      <c r="J1198" t="str">
        <f t="shared" si="39"/>
        <v>iiif_url</v>
      </c>
    </row>
    <row r="1199" spans="1:10" x14ac:dyDescent="0.2">
      <c r="A1199" t="s">
        <v>1928</v>
      </c>
      <c r="B1199">
        <v>759</v>
      </c>
      <c r="C1199" t="s">
        <v>2298</v>
      </c>
      <c r="D1199">
        <v>3560</v>
      </c>
      <c r="E1199">
        <v>4458</v>
      </c>
      <c r="F1199">
        <v>760</v>
      </c>
      <c r="G1199">
        <v>829</v>
      </c>
      <c r="H1199" t="s">
        <v>2299</v>
      </c>
      <c r="J1199" t="str">
        <f t="shared" si="39"/>
        <v>iiif_url</v>
      </c>
    </row>
    <row r="1200" spans="1:10" x14ac:dyDescent="0.2">
      <c r="A1200" t="s">
        <v>1928</v>
      </c>
      <c r="B1200">
        <v>759</v>
      </c>
      <c r="C1200" t="s">
        <v>2300</v>
      </c>
      <c r="D1200">
        <v>3555</v>
      </c>
      <c r="E1200">
        <v>4458</v>
      </c>
      <c r="F1200">
        <v>808</v>
      </c>
      <c r="G1200">
        <v>880</v>
      </c>
      <c r="H1200" t="s">
        <v>2301</v>
      </c>
      <c r="J1200" t="str">
        <f t="shared" si="39"/>
        <v>iiif_url</v>
      </c>
    </row>
    <row r="1201" spans="1:10" x14ac:dyDescent="0.2">
      <c r="A1201" t="s">
        <v>1928</v>
      </c>
      <c r="B1201">
        <v>759</v>
      </c>
      <c r="C1201" t="s">
        <v>2302</v>
      </c>
      <c r="D1201">
        <v>3557</v>
      </c>
      <c r="E1201">
        <v>4457</v>
      </c>
      <c r="F1201">
        <v>858</v>
      </c>
      <c r="G1201">
        <v>929</v>
      </c>
      <c r="H1201" t="s">
        <v>2303</v>
      </c>
      <c r="J1201" t="str">
        <f t="shared" si="39"/>
        <v>iiif_url</v>
      </c>
    </row>
    <row r="1202" spans="1:10" x14ac:dyDescent="0.2">
      <c r="A1202" t="s">
        <v>1928</v>
      </c>
      <c r="B1202">
        <v>759</v>
      </c>
      <c r="C1202" t="s">
        <v>2304</v>
      </c>
      <c r="D1202">
        <v>3557</v>
      </c>
      <c r="E1202">
        <v>4458</v>
      </c>
      <c r="F1202">
        <v>905</v>
      </c>
      <c r="G1202">
        <v>979</v>
      </c>
      <c r="H1202" t="s">
        <v>2305</v>
      </c>
      <c r="J1202" t="str">
        <f t="shared" si="39"/>
        <v>iiif_url</v>
      </c>
    </row>
    <row r="1203" spans="1:10" x14ac:dyDescent="0.2">
      <c r="A1203" t="s">
        <v>1928</v>
      </c>
      <c r="B1203">
        <v>759</v>
      </c>
      <c r="C1203" t="s">
        <v>2306</v>
      </c>
      <c r="D1203">
        <v>3566</v>
      </c>
      <c r="E1203">
        <v>4458</v>
      </c>
      <c r="F1203">
        <v>953</v>
      </c>
      <c r="G1203">
        <v>1028</v>
      </c>
      <c r="H1203" t="s">
        <v>2307</v>
      </c>
      <c r="J1203" t="str">
        <f t="shared" si="39"/>
        <v>iiif_url</v>
      </c>
    </row>
    <row r="1204" spans="1:10" x14ac:dyDescent="0.2">
      <c r="A1204" t="s">
        <v>1928</v>
      </c>
      <c r="B1204">
        <v>759</v>
      </c>
      <c r="C1204" t="s">
        <v>2308</v>
      </c>
      <c r="D1204">
        <v>3556</v>
      </c>
      <c r="E1204">
        <v>4452</v>
      </c>
      <c r="F1204">
        <v>1004</v>
      </c>
      <c r="G1204">
        <v>1076</v>
      </c>
      <c r="H1204" t="s">
        <v>2309</v>
      </c>
      <c r="J1204" t="str">
        <f t="shared" si="39"/>
        <v>iiif_url</v>
      </c>
    </row>
    <row r="1205" spans="1:10" x14ac:dyDescent="0.2">
      <c r="A1205" t="s">
        <v>1928</v>
      </c>
      <c r="B1205">
        <v>759</v>
      </c>
      <c r="C1205" t="s">
        <v>2310</v>
      </c>
      <c r="D1205">
        <v>3556</v>
      </c>
      <c r="E1205">
        <v>4462</v>
      </c>
      <c r="F1205">
        <v>1053</v>
      </c>
      <c r="G1205">
        <v>1127</v>
      </c>
      <c r="H1205" t="s">
        <v>2311</v>
      </c>
      <c r="J1205" t="str">
        <f t="shared" si="39"/>
        <v>iiif_url</v>
      </c>
    </row>
    <row r="1206" spans="1:10" x14ac:dyDescent="0.2">
      <c r="A1206" t="s">
        <v>1928</v>
      </c>
      <c r="B1206">
        <v>759</v>
      </c>
      <c r="C1206" t="s">
        <v>2312</v>
      </c>
      <c r="D1206">
        <v>3557</v>
      </c>
      <c r="E1206">
        <v>4460</v>
      </c>
      <c r="F1206">
        <v>1102</v>
      </c>
      <c r="G1206">
        <v>1177</v>
      </c>
      <c r="H1206" t="s">
        <v>2313</v>
      </c>
      <c r="J1206" t="str">
        <f t="shared" si="39"/>
        <v>iiif_url</v>
      </c>
    </row>
    <row r="1207" spans="1:10" x14ac:dyDescent="0.2">
      <c r="A1207" t="s">
        <v>1928</v>
      </c>
      <c r="B1207">
        <v>759</v>
      </c>
      <c r="C1207" t="s">
        <v>2314</v>
      </c>
      <c r="D1207">
        <v>3555</v>
      </c>
      <c r="E1207">
        <v>4452</v>
      </c>
      <c r="F1207">
        <v>1150</v>
      </c>
      <c r="G1207">
        <v>1224</v>
      </c>
      <c r="H1207" t="s">
        <v>2315</v>
      </c>
      <c r="J1207" t="str">
        <f t="shared" si="39"/>
        <v>iiif_url</v>
      </c>
    </row>
    <row r="1208" spans="1:10" x14ac:dyDescent="0.2">
      <c r="A1208" t="s">
        <v>1928</v>
      </c>
      <c r="B1208">
        <v>759</v>
      </c>
      <c r="C1208" t="s">
        <v>2316</v>
      </c>
      <c r="D1208">
        <v>3560</v>
      </c>
      <c r="E1208">
        <v>4456</v>
      </c>
      <c r="F1208">
        <v>1200</v>
      </c>
      <c r="G1208">
        <v>1273</v>
      </c>
      <c r="H1208" t="s">
        <v>2317</v>
      </c>
      <c r="J1208" t="str">
        <f t="shared" si="39"/>
        <v>iiif_url</v>
      </c>
    </row>
    <row r="1209" spans="1:10" x14ac:dyDescent="0.2">
      <c r="A1209" t="s">
        <v>1928</v>
      </c>
      <c r="B1209">
        <v>759</v>
      </c>
      <c r="C1209" t="s">
        <v>2318</v>
      </c>
      <c r="D1209">
        <v>3555</v>
      </c>
      <c r="E1209">
        <v>4457</v>
      </c>
      <c r="F1209">
        <v>1249</v>
      </c>
      <c r="G1209">
        <v>1322</v>
      </c>
      <c r="H1209" t="s">
        <v>2319</v>
      </c>
      <c r="J1209" t="str">
        <f t="shared" si="39"/>
        <v>iiif_url</v>
      </c>
    </row>
    <row r="1210" spans="1:10" x14ac:dyDescent="0.2">
      <c r="A1210" t="s">
        <v>1928</v>
      </c>
      <c r="B1210">
        <v>759</v>
      </c>
      <c r="C1210" t="s">
        <v>2320</v>
      </c>
      <c r="D1210">
        <v>3552</v>
      </c>
      <c r="E1210">
        <v>4457</v>
      </c>
      <c r="F1210">
        <v>1295</v>
      </c>
      <c r="G1210">
        <v>1371</v>
      </c>
      <c r="H1210" t="s">
        <v>2321</v>
      </c>
      <c r="J1210" t="str">
        <f t="shared" si="39"/>
        <v>iiif_url</v>
      </c>
    </row>
    <row r="1211" spans="1:10" x14ac:dyDescent="0.2">
      <c r="A1211" t="s">
        <v>1928</v>
      </c>
      <c r="B1211">
        <v>759</v>
      </c>
      <c r="C1211" t="s">
        <v>2322</v>
      </c>
      <c r="D1211">
        <v>3557</v>
      </c>
      <c r="E1211">
        <v>4093</v>
      </c>
      <c r="F1211">
        <v>1345</v>
      </c>
      <c r="G1211">
        <v>1409</v>
      </c>
      <c r="H1211" t="s">
        <v>2323</v>
      </c>
      <c r="J1211" t="str">
        <f t="shared" si="39"/>
        <v>iiif_url</v>
      </c>
    </row>
    <row r="1212" spans="1:10" x14ac:dyDescent="0.2">
      <c r="A1212" t="s">
        <v>1928</v>
      </c>
      <c r="B1212">
        <v>759</v>
      </c>
      <c r="C1212" t="s">
        <v>2324</v>
      </c>
      <c r="D1212">
        <v>4251</v>
      </c>
      <c r="E1212">
        <v>4456</v>
      </c>
      <c r="F1212">
        <v>1355</v>
      </c>
      <c r="G1212">
        <v>1416</v>
      </c>
      <c r="H1212" t="s">
        <v>2139</v>
      </c>
      <c r="J1212" t="str">
        <f t="shared" si="39"/>
        <v>iiif_url</v>
      </c>
    </row>
    <row r="1213" spans="1:10" x14ac:dyDescent="0.2">
      <c r="A1213" t="s">
        <v>1928</v>
      </c>
      <c r="B1213">
        <v>759</v>
      </c>
      <c r="C1213" t="s">
        <v>2325</v>
      </c>
      <c r="D1213">
        <v>3552</v>
      </c>
      <c r="E1213">
        <v>4446</v>
      </c>
      <c r="F1213">
        <v>1395</v>
      </c>
      <c r="G1213">
        <v>1465</v>
      </c>
      <c r="H1213" t="s">
        <v>2326</v>
      </c>
      <c r="J1213" t="str">
        <f t="shared" si="39"/>
        <v>iiif_url</v>
      </c>
    </row>
    <row r="1214" spans="1:10" x14ac:dyDescent="0.2">
      <c r="A1214" t="s">
        <v>1928</v>
      </c>
      <c r="B1214">
        <v>759</v>
      </c>
      <c r="C1214" t="s">
        <v>2327</v>
      </c>
      <c r="D1214">
        <v>3554</v>
      </c>
      <c r="E1214">
        <v>4445</v>
      </c>
      <c r="F1214">
        <v>1440</v>
      </c>
      <c r="G1214">
        <v>1513</v>
      </c>
      <c r="H1214" t="s">
        <v>2328</v>
      </c>
      <c r="J1214" t="str">
        <f t="shared" si="39"/>
        <v>iiif_url</v>
      </c>
    </row>
    <row r="1215" spans="1:10" x14ac:dyDescent="0.2">
      <c r="A1215" t="s">
        <v>1928</v>
      </c>
      <c r="B1215">
        <v>759</v>
      </c>
      <c r="C1215" t="s">
        <v>2329</v>
      </c>
      <c r="D1215">
        <v>3550</v>
      </c>
      <c r="E1215">
        <v>4448</v>
      </c>
      <c r="F1215">
        <v>1490</v>
      </c>
      <c r="G1215">
        <v>1561</v>
      </c>
      <c r="H1215" t="s">
        <v>2330</v>
      </c>
      <c r="J1215" t="str">
        <f t="shared" si="39"/>
        <v>iiif_url</v>
      </c>
    </row>
    <row r="1216" spans="1:10" x14ac:dyDescent="0.2">
      <c r="A1216" t="s">
        <v>1928</v>
      </c>
      <c r="B1216">
        <v>759</v>
      </c>
      <c r="C1216" t="s">
        <v>2331</v>
      </c>
      <c r="D1216">
        <v>3548</v>
      </c>
      <c r="E1216">
        <v>4448</v>
      </c>
      <c r="F1216">
        <v>1539</v>
      </c>
      <c r="G1216">
        <v>1613</v>
      </c>
      <c r="H1216" t="s">
        <v>2332</v>
      </c>
      <c r="J1216" t="str">
        <f t="shared" si="39"/>
        <v>iiif_url</v>
      </c>
    </row>
    <row r="1217" spans="1:10" x14ac:dyDescent="0.2">
      <c r="A1217" t="s">
        <v>1928</v>
      </c>
      <c r="B1217">
        <v>759</v>
      </c>
      <c r="C1217" t="s">
        <v>2333</v>
      </c>
      <c r="D1217">
        <v>3552</v>
      </c>
      <c r="E1217">
        <v>4445</v>
      </c>
      <c r="F1217">
        <v>1587</v>
      </c>
      <c r="G1217">
        <v>1660</v>
      </c>
      <c r="H1217" t="s">
        <v>2334</v>
      </c>
      <c r="J1217" t="str">
        <f t="shared" si="39"/>
        <v>iiif_url</v>
      </c>
    </row>
    <row r="1218" spans="1:10" x14ac:dyDescent="0.2">
      <c r="A1218" t="s">
        <v>1928</v>
      </c>
      <c r="B1218">
        <v>759</v>
      </c>
      <c r="C1218" t="s">
        <v>2335</v>
      </c>
      <c r="D1218">
        <v>3549</v>
      </c>
      <c r="E1218">
        <v>4434</v>
      </c>
      <c r="F1218">
        <v>1637</v>
      </c>
      <c r="G1218">
        <v>1711</v>
      </c>
      <c r="H1218" t="s">
        <v>2336</v>
      </c>
      <c r="J1218" t="str">
        <f t="shared" si="39"/>
        <v>iiif_url</v>
      </c>
    </row>
    <row r="1219" spans="1:10" x14ac:dyDescent="0.2">
      <c r="A1219" t="s">
        <v>1928</v>
      </c>
      <c r="B1219">
        <v>759</v>
      </c>
      <c r="C1219" t="s">
        <v>2337</v>
      </c>
      <c r="D1219">
        <v>3551</v>
      </c>
      <c r="E1219">
        <v>4448</v>
      </c>
      <c r="F1219">
        <v>1687</v>
      </c>
      <c r="G1219">
        <v>1759</v>
      </c>
      <c r="H1219" t="s">
        <v>2338</v>
      </c>
      <c r="J1219" t="str">
        <f t="shared" si="39"/>
        <v>iiif_url</v>
      </c>
    </row>
    <row r="1220" spans="1:10" x14ac:dyDescent="0.2">
      <c r="A1220" t="s">
        <v>1928</v>
      </c>
      <c r="B1220">
        <v>759</v>
      </c>
      <c r="C1220" t="s">
        <v>2339</v>
      </c>
      <c r="D1220">
        <v>3548</v>
      </c>
      <c r="E1220">
        <v>3710</v>
      </c>
      <c r="F1220">
        <v>1737</v>
      </c>
      <c r="G1220">
        <v>1795</v>
      </c>
      <c r="H1220" t="s">
        <v>2340</v>
      </c>
      <c r="J1220" t="str">
        <f t="shared" si="39"/>
        <v>iiif_url</v>
      </c>
    </row>
    <row r="1221" spans="1:10" x14ac:dyDescent="0.2">
      <c r="A1221" t="s">
        <v>1928</v>
      </c>
      <c r="B1221">
        <v>759</v>
      </c>
      <c r="C1221" t="s">
        <v>2341</v>
      </c>
      <c r="D1221">
        <v>3562</v>
      </c>
      <c r="E1221">
        <v>4446</v>
      </c>
      <c r="F1221">
        <v>1833</v>
      </c>
      <c r="G1221">
        <v>1903</v>
      </c>
      <c r="H1221" t="s">
        <v>2342</v>
      </c>
      <c r="I1221">
        <v>1</v>
      </c>
      <c r="J1221" t="str">
        <f t="shared" si="39"/>
        <v>iiif_url</v>
      </c>
    </row>
    <row r="1222" spans="1:10" x14ac:dyDescent="0.2">
      <c r="A1222" t="s">
        <v>1928</v>
      </c>
      <c r="B1222">
        <v>759</v>
      </c>
      <c r="C1222" t="s">
        <v>2343</v>
      </c>
      <c r="D1222">
        <v>3554</v>
      </c>
      <c r="E1222">
        <v>4439</v>
      </c>
      <c r="F1222">
        <v>1880</v>
      </c>
      <c r="G1222">
        <v>1950</v>
      </c>
      <c r="H1222" t="s">
        <v>2344</v>
      </c>
      <c r="J1222" t="str">
        <f t="shared" si="39"/>
        <v>iiif_url</v>
      </c>
    </row>
    <row r="1223" spans="1:10" x14ac:dyDescent="0.2">
      <c r="A1223" t="s">
        <v>1928</v>
      </c>
      <c r="B1223">
        <v>759</v>
      </c>
      <c r="C1223" t="s">
        <v>2345</v>
      </c>
      <c r="D1223">
        <v>3610</v>
      </c>
      <c r="E1223">
        <v>4452</v>
      </c>
      <c r="F1223">
        <v>1928</v>
      </c>
      <c r="G1223">
        <v>2000</v>
      </c>
      <c r="H1223" t="s">
        <v>2346</v>
      </c>
      <c r="J1223" t="str">
        <f t="shared" si="39"/>
        <v>iiif_url</v>
      </c>
    </row>
    <row r="1224" spans="1:10" x14ac:dyDescent="0.2">
      <c r="A1224" t="s">
        <v>1928</v>
      </c>
      <c r="B1224">
        <v>759</v>
      </c>
      <c r="C1224" t="s">
        <v>2347</v>
      </c>
      <c r="D1224">
        <v>3544</v>
      </c>
      <c r="E1224">
        <v>4449</v>
      </c>
      <c r="F1224">
        <v>1978</v>
      </c>
      <c r="G1224">
        <v>2047</v>
      </c>
      <c r="H1224" t="s">
        <v>2348</v>
      </c>
      <c r="J1224" t="str">
        <f t="shared" si="39"/>
        <v>iiif_url</v>
      </c>
    </row>
    <row r="1225" spans="1:10" x14ac:dyDescent="0.2">
      <c r="A1225" t="s">
        <v>1928</v>
      </c>
      <c r="B1225">
        <v>759</v>
      </c>
      <c r="C1225" t="s">
        <v>2349</v>
      </c>
      <c r="D1225">
        <v>3542</v>
      </c>
      <c r="E1225">
        <v>4446</v>
      </c>
      <c r="F1225">
        <v>2028</v>
      </c>
      <c r="G1225">
        <v>2095</v>
      </c>
      <c r="H1225" t="s">
        <v>2350</v>
      </c>
      <c r="J1225" t="str">
        <f t="shared" si="39"/>
        <v>iiif_url</v>
      </c>
    </row>
    <row r="1226" spans="1:10" x14ac:dyDescent="0.2">
      <c r="A1226" t="s">
        <v>1928</v>
      </c>
      <c r="B1226">
        <v>759</v>
      </c>
      <c r="C1226" t="s">
        <v>2351</v>
      </c>
      <c r="D1226">
        <v>3542</v>
      </c>
      <c r="E1226">
        <v>4450</v>
      </c>
      <c r="F1226">
        <v>2077</v>
      </c>
      <c r="G1226">
        <v>2144</v>
      </c>
      <c r="H1226" t="s">
        <v>2352</v>
      </c>
      <c r="J1226" t="str">
        <f t="shared" si="39"/>
        <v>iiif_url</v>
      </c>
    </row>
    <row r="1227" spans="1:10" x14ac:dyDescent="0.2">
      <c r="A1227" t="s">
        <v>1928</v>
      </c>
      <c r="B1227">
        <v>759</v>
      </c>
      <c r="C1227" t="s">
        <v>2353</v>
      </c>
      <c r="D1227">
        <v>3542</v>
      </c>
      <c r="E1227">
        <v>4445</v>
      </c>
      <c r="F1227">
        <v>2124</v>
      </c>
      <c r="G1227">
        <v>2194</v>
      </c>
      <c r="H1227" t="s">
        <v>2354</v>
      </c>
      <c r="J1227" t="str">
        <f t="shared" ref="J1227:J1253" si="40">HYPERLINK("https://images.diginfra.net/iiif/NL-HaNA_1.01.02/3766/NL-HaNA_1.01.02_3766_0380.jpg/2473,265,2095,3244/full/0/default.jpg", "iiif_url")</f>
        <v>iiif_url</v>
      </c>
    </row>
    <row r="1228" spans="1:10" x14ac:dyDescent="0.2">
      <c r="A1228" t="s">
        <v>1928</v>
      </c>
      <c r="B1228">
        <v>759</v>
      </c>
      <c r="C1228" t="s">
        <v>2355</v>
      </c>
      <c r="D1228">
        <v>3545</v>
      </c>
      <c r="E1228">
        <v>4447</v>
      </c>
      <c r="F1228">
        <v>2173</v>
      </c>
      <c r="G1228">
        <v>2242</v>
      </c>
      <c r="H1228" t="s">
        <v>2356</v>
      </c>
      <c r="J1228" t="str">
        <f t="shared" si="40"/>
        <v>iiif_url</v>
      </c>
    </row>
    <row r="1229" spans="1:10" x14ac:dyDescent="0.2">
      <c r="A1229" t="s">
        <v>1928</v>
      </c>
      <c r="B1229">
        <v>759</v>
      </c>
      <c r="C1229" t="s">
        <v>2357</v>
      </c>
      <c r="D1229">
        <v>3545</v>
      </c>
      <c r="E1229">
        <v>4444</v>
      </c>
      <c r="F1229">
        <v>2222</v>
      </c>
      <c r="G1229">
        <v>2290</v>
      </c>
      <c r="H1229" t="s">
        <v>2358</v>
      </c>
      <c r="J1229" t="str">
        <f t="shared" si="40"/>
        <v>iiif_url</v>
      </c>
    </row>
    <row r="1230" spans="1:10" x14ac:dyDescent="0.2">
      <c r="A1230" t="s">
        <v>1928</v>
      </c>
      <c r="B1230">
        <v>759</v>
      </c>
      <c r="C1230" t="s">
        <v>2359</v>
      </c>
      <c r="D1230">
        <v>3544</v>
      </c>
      <c r="E1230">
        <v>4443</v>
      </c>
      <c r="F1230">
        <v>2269</v>
      </c>
      <c r="G1230">
        <v>2338</v>
      </c>
      <c r="H1230" t="s">
        <v>2360</v>
      </c>
      <c r="J1230" t="str">
        <f t="shared" si="40"/>
        <v>iiif_url</v>
      </c>
    </row>
    <row r="1231" spans="1:10" x14ac:dyDescent="0.2">
      <c r="A1231" t="s">
        <v>1928</v>
      </c>
      <c r="B1231">
        <v>759</v>
      </c>
      <c r="C1231" t="s">
        <v>2361</v>
      </c>
      <c r="D1231">
        <v>3545</v>
      </c>
      <c r="E1231">
        <v>4443</v>
      </c>
      <c r="F1231">
        <v>2319</v>
      </c>
      <c r="G1231">
        <v>2387</v>
      </c>
      <c r="H1231" t="s">
        <v>2362</v>
      </c>
      <c r="J1231" t="str">
        <f t="shared" si="40"/>
        <v>iiif_url</v>
      </c>
    </row>
    <row r="1232" spans="1:10" x14ac:dyDescent="0.2">
      <c r="A1232" t="s">
        <v>1928</v>
      </c>
      <c r="B1232">
        <v>759</v>
      </c>
      <c r="C1232" t="s">
        <v>2363</v>
      </c>
      <c r="D1232">
        <v>3542</v>
      </c>
      <c r="E1232">
        <v>4443</v>
      </c>
      <c r="F1232">
        <v>2367</v>
      </c>
      <c r="G1232">
        <v>2437</v>
      </c>
      <c r="H1232" t="s">
        <v>2364</v>
      </c>
      <c r="J1232" t="str">
        <f t="shared" si="40"/>
        <v>iiif_url</v>
      </c>
    </row>
    <row r="1233" spans="1:10" x14ac:dyDescent="0.2">
      <c r="A1233" t="s">
        <v>1928</v>
      </c>
      <c r="B1233">
        <v>759</v>
      </c>
      <c r="C1233" t="s">
        <v>2365</v>
      </c>
      <c r="D1233">
        <v>3543</v>
      </c>
      <c r="E1233">
        <v>4445</v>
      </c>
      <c r="F1233">
        <v>2416</v>
      </c>
      <c r="G1233">
        <v>2485</v>
      </c>
      <c r="H1233" t="s">
        <v>2366</v>
      </c>
      <c r="J1233" t="str">
        <f t="shared" si="40"/>
        <v>iiif_url</v>
      </c>
    </row>
    <row r="1234" spans="1:10" x14ac:dyDescent="0.2">
      <c r="A1234" t="s">
        <v>1928</v>
      </c>
      <c r="B1234">
        <v>759</v>
      </c>
      <c r="C1234" t="s">
        <v>2367</v>
      </c>
      <c r="D1234">
        <v>3542</v>
      </c>
      <c r="E1234">
        <v>4442</v>
      </c>
      <c r="F1234">
        <v>2466</v>
      </c>
      <c r="G1234">
        <v>2532</v>
      </c>
      <c r="H1234" t="s">
        <v>2368</v>
      </c>
      <c r="J1234" t="str">
        <f t="shared" si="40"/>
        <v>iiif_url</v>
      </c>
    </row>
    <row r="1235" spans="1:10" x14ac:dyDescent="0.2">
      <c r="A1235" t="s">
        <v>1928</v>
      </c>
      <c r="B1235">
        <v>759</v>
      </c>
      <c r="C1235" t="s">
        <v>2369</v>
      </c>
      <c r="D1235">
        <v>3544</v>
      </c>
      <c r="E1235">
        <v>4442</v>
      </c>
      <c r="F1235">
        <v>2515</v>
      </c>
      <c r="G1235">
        <v>2581</v>
      </c>
      <c r="H1235" t="s">
        <v>2370</v>
      </c>
      <c r="J1235" t="str">
        <f t="shared" si="40"/>
        <v>iiif_url</v>
      </c>
    </row>
    <row r="1236" spans="1:10" x14ac:dyDescent="0.2">
      <c r="A1236" t="s">
        <v>1928</v>
      </c>
      <c r="B1236">
        <v>759</v>
      </c>
      <c r="C1236" t="s">
        <v>2371</v>
      </c>
      <c r="D1236">
        <v>3547</v>
      </c>
      <c r="E1236">
        <v>4442</v>
      </c>
      <c r="F1236">
        <v>2561</v>
      </c>
      <c r="G1236">
        <v>2631</v>
      </c>
      <c r="H1236" t="s">
        <v>2372</v>
      </c>
      <c r="J1236" t="str">
        <f t="shared" si="40"/>
        <v>iiif_url</v>
      </c>
    </row>
    <row r="1237" spans="1:10" x14ac:dyDescent="0.2">
      <c r="A1237" t="s">
        <v>1928</v>
      </c>
      <c r="B1237">
        <v>759</v>
      </c>
      <c r="C1237" t="s">
        <v>2373</v>
      </c>
      <c r="D1237">
        <v>3544</v>
      </c>
      <c r="E1237">
        <v>4445</v>
      </c>
      <c r="F1237">
        <v>2610</v>
      </c>
      <c r="G1237">
        <v>2681</v>
      </c>
      <c r="H1237" t="s">
        <v>2374</v>
      </c>
      <c r="J1237" t="str">
        <f t="shared" si="40"/>
        <v>iiif_url</v>
      </c>
    </row>
    <row r="1238" spans="1:10" x14ac:dyDescent="0.2">
      <c r="A1238" t="s">
        <v>1928</v>
      </c>
      <c r="B1238">
        <v>759</v>
      </c>
      <c r="C1238" t="s">
        <v>2375</v>
      </c>
      <c r="D1238">
        <v>3545</v>
      </c>
      <c r="E1238">
        <v>4446</v>
      </c>
      <c r="F1238">
        <v>2659</v>
      </c>
      <c r="G1238">
        <v>2728</v>
      </c>
      <c r="H1238" t="s">
        <v>2376</v>
      </c>
      <c r="J1238" t="str">
        <f t="shared" si="40"/>
        <v>iiif_url</v>
      </c>
    </row>
    <row r="1239" spans="1:10" x14ac:dyDescent="0.2">
      <c r="A1239" t="s">
        <v>1928</v>
      </c>
      <c r="B1239">
        <v>759</v>
      </c>
      <c r="C1239" t="s">
        <v>2377</v>
      </c>
      <c r="D1239">
        <v>3554</v>
      </c>
      <c r="E1239">
        <v>4441</v>
      </c>
      <c r="F1239">
        <v>2708</v>
      </c>
      <c r="G1239">
        <v>2776</v>
      </c>
      <c r="H1239" t="s">
        <v>2378</v>
      </c>
      <c r="J1239" t="str">
        <f t="shared" si="40"/>
        <v>iiif_url</v>
      </c>
    </row>
    <row r="1240" spans="1:10" x14ac:dyDescent="0.2">
      <c r="A1240" t="s">
        <v>1928</v>
      </c>
      <c r="B1240">
        <v>759</v>
      </c>
      <c r="C1240" t="s">
        <v>2379</v>
      </c>
      <c r="D1240">
        <v>3544</v>
      </c>
      <c r="E1240">
        <v>4446</v>
      </c>
      <c r="F1240">
        <v>2757</v>
      </c>
      <c r="G1240">
        <v>2825</v>
      </c>
      <c r="H1240" t="s">
        <v>2380</v>
      </c>
      <c r="J1240" t="str">
        <f t="shared" si="40"/>
        <v>iiif_url</v>
      </c>
    </row>
    <row r="1241" spans="1:10" x14ac:dyDescent="0.2">
      <c r="A1241" t="s">
        <v>1928</v>
      </c>
      <c r="B1241">
        <v>759</v>
      </c>
      <c r="C1241" t="s">
        <v>2381</v>
      </c>
      <c r="D1241">
        <v>3548</v>
      </c>
      <c r="E1241">
        <v>4247</v>
      </c>
      <c r="F1241">
        <v>2808</v>
      </c>
      <c r="G1241">
        <v>2869</v>
      </c>
      <c r="H1241" t="s">
        <v>2382</v>
      </c>
      <c r="J1241" t="str">
        <f t="shared" si="40"/>
        <v>iiif_url</v>
      </c>
    </row>
    <row r="1242" spans="1:10" x14ac:dyDescent="0.2">
      <c r="A1242" t="s">
        <v>1928</v>
      </c>
      <c r="B1242">
        <v>759</v>
      </c>
      <c r="C1242" t="s">
        <v>2383</v>
      </c>
      <c r="D1242">
        <v>4274</v>
      </c>
      <c r="E1242">
        <v>4449</v>
      </c>
      <c r="F1242">
        <v>2815</v>
      </c>
      <c r="G1242">
        <v>2873</v>
      </c>
      <c r="H1242" t="s">
        <v>2139</v>
      </c>
      <c r="J1242" t="str">
        <f t="shared" si="40"/>
        <v>iiif_url</v>
      </c>
    </row>
    <row r="1243" spans="1:10" x14ac:dyDescent="0.2">
      <c r="A1243" t="s">
        <v>1928</v>
      </c>
      <c r="B1243">
        <v>759</v>
      </c>
      <c r="C1243" t="s">
        <v>2384</v>
      </c>
      <c r="D1243">
        <v>3548</v>
      </c>
      <c r="E1243">
        <v>4450</v>
      </c>
      <c r="F1243">
        <v>2856</v>
      </c>
      <c r="G1243">
        <v>2920</v>
      </c>
      <c r="H1243" t="s">
        <v>1162</v>
      </c>
      <c r="J1243" t="str">
        <f t="shared" si="40"/>
        <v>iiif_url</v>
      </c>
    </row>
    <row r="1244" spans="1:10" x14ac:dyDescent="0.2">
      <c r="A1244" t="s">
        <v>1928</v>
      </c>
      <c r="B1244">
        <v>759</v>
      </c>
      <c r="C1244" t="s">
        <v>2385</v>
      </c>
      <c r="D1244">
        <v>3551</v>
      </c>
      <c r="E1244">
        <v>4449</v>
      </c>
      <c r="F1244">
        <v>2902</v>
      </c>
      <c r="G1244">
        <v>2969</v>
      </c>
      <c r="H1244" t="s">
        <v>2386</v>
      </c>
      <c r="J1244" t="str">
        <f t="shared" si="40"/>
        <v>iiif_url</v>
      </c>
    </row>
    <row r="1245" spans="1:10" x14ac:dyDescent="0.2">
      <c r="A1245" t="s">
        <v>1928</v>
      </c>
      <c r="B1245">
        <v>759</v>
      </c>
      <c r="C1245" t="s">
        <v>2387</v>
      </c>
      <c r="D1245">
        <v>3548</v>
      </c>
      <c r="E1245">
        <v>4447</v>
      </c>
      <c r="F1245">
        <v>2952</v>
      </c>
      <c r="G1245">
        <v>3016</v>
      </c>
      <c r="H1245" t="s">
        <v>2388</v>
      </c>
      <c r="J1245" t="str">
        <f t="shared" si="40"/>
        <v>iiif_url</v>
      </c>
    </row>
    <row r="1246" spans="1:10" x14ac:dyDescent="0.2">
      <c r="A1246" t="s">
        <v>1928</v>
      </c>
      <c r="B1246">
        <v>759</v>
      </c>
      <c r="C1246" t="s">
        <v>2389</v>
      </c>
      <c r="D1246">
        <v>3548</v>
      </c>
      <c r="E1246">
        <v>4443</v>
      </c>
      <c r="F1246">
        <v>3000</v>
      </c>
      <c r="G1246">
        <v>3066</v>
      </c>
      <c r="H1246" t="s">
        <v>2390</v>
      </c>
      <c r="J1246" t="str">
        <f t="shared" si="40"/>
        <v>iiif_url</v>
      </c>
    </row>
    <row r="1247" spans="1:10" x14ac:dyDescent="0.2">
      <c r="A1247" t="s">
        <v>1928</v>
      </c>
      <c r="B1247">
        <v>759</v>
      </c>
      <c r="C1247" t="s">
        <v>2391</v>
      </c>
      <c r="D1247">
        <v>3548</v>
      </c>
      <c r="E1247">
        <v>4445</v>
      </c>
      <c r="F1247">
        <v>3048</v>
      </c>
      <c r="G1247">
        <v>3115</v>
      </c>
      <c r="H1247" t="s">
        <v>2392</v>
      </c>
      <c r="J1247" t="str">
        <f t="shared" si="40"/>
        <v>iiif_url</v>
      </c>
    </row>
    <row r="1248" spans="1:10" x14ac:dyDescent="0.2">
      <c r="A1248" t="s">
        <v>1928</v>
      </c>
      <c r="B1248">
        <v>759</v>
      </c>
      <c r="C1248" t="s">
        <v>2393</v>
      </c>
      <c r="D1248">
        <v>3548</v>
      </c>
      <c r="E1248">
        <v>4446</v>
      </c>
      <c r="F1248">
        <v>3096</v>
      </c>
      <c r="G1248">
        <v>3163</v>
      </c>
      <c r="H1248" t="s">
        <v>2394</v>
      </c>
      <c r="J1248" t="str">
        <f t="shared" si="40"/>
        <v>iiif_url</v>
      </c>
    </row>
    <row r="1249" spans="1:10" x14ac:dyDescent="0.2">
      <c r="A1249" t="s">
        <v>1928</v>
      </c>
      <c r="B1249">
        <v>759</v>
      </c>
      <c r="C1249" t="s">
        <v>2395</v>
      </c>
      <c r="D1249">
        <v>3551</v>
      </c>
      <c r="E1249">
        <v>4442</v>
      </c>
      <c r="F1249">
        <v>3145</v>
      </c>
      <c r="G1249">
        <v>3212</v>
      </c>
      <c r="H1249" t="s">
        <v>2396</v>
      </c>
      <c r="J1249" t="str">
        <f t="shared" si="40"/>
        <v>iiif_url</v>
      </c>
    </row>
    <row r="1250" spans="1:10" x14ac:dyDescent="0.2">
      <c r="A1250" t="s">
        <v>1928</v>
      </c>
      <c r="B1250">
        <v>759</v>
      </c>
      <c r="C1250" t="s">
        <v>2397</v>
      </c>
      <c r="D1250">
        <v>3548</v>
      </c>
      <c r="E1250">
        <v>4442</v>
      </c>
      <c r="F1250">
        <v>3194</v>
      </c>
      <c r="G1250">
        <v>3263</v>
      </c>
      <c r="H1250" t="s">
        <v>2398</v>
      </c>
      <c r="J1250" t="str">
        <f t="shared" si="40"/>
        <v>iiif_url</v>
      </c>
    </row>
    <row r="1251" spans="1:10" x14ac:dyDescent="0.2">
      <c r="A1251" t="s">
        <v>1928</v>
      </c>
      <c r="B1251">
        <v>759</v>
      </c>
      <c r="C1251" t="s">
        <v>2399</v>
      </c>
      <c r="D1251">
        <v>3551</v>
      </c>
      <c r="E1251">
        <v>4442</v>
      </c>
      <c r="F1251">
        <v>3243</v>
      </c>
      <c r="G1251">
        <v>3312</v>
      </c>
      <c r="H1251" t="s">
        <v>2400</v>
      </c>
      <c r="J1251" t="str">
        <f t="shared" si="40"/>
        <v>iiif_url</v>
      </c>
    </row>
    <row r="1252" spans="1:10" x14ac:dyDescent="0.2">
      <c r="A1252" t="s">
        <v>1928</v>
      </c>
      <c r="B1252">
        <v>759</v>
      </c>
      <c r="C1252" t="s">
        <v>2401</v>
      </c>
      <c r="D1252">
        <v>3552</v>
      </c>
      <c r="E1252">
        <v>4446</v>
      </c>
      <c r="F1252">
        <v>3297</v>
      </c>
      <c r="G1252">
        <v>3361</v>
      </c>
      <c r="H1252" t="s">
        <v>2402</v>
      </c>
      <c r="J1252" t="str">
        <f t="shared" si="40"/>
        <v>iiif_url</v>
      </c>
    </row>
    <row r="1253" spans="1:10" x14ac:dyDescent="0.2">
      <c r="A1253" t="s">
        <v>1928</v>
      </c>
      <c r="B1253">
        <v>759</v>
      </c>
      <c r="C1253" t="s">
        <v>2403</v>
      </c>
      <c r="D1253">
        <v>4367</v>
      </c>
      <c r="E1253">
        <v>4452</v>
      </c>
      <c r="F1253">
        <v>3354</v>
      </c>
      <c r="G1253">
        <v>3409</v>
      </c>
      <c r="H1253" t="s">
        <v>2404</v>
      </c>
      <c r="J1253" t="str">
        <f t="shared" si="40"/>
        <v>iiif_url</v>
      </c>
    </row>
    <row r="1257" spans="1:10" x14ac:dyDescent="0.2">
      <c r="A1257" t="s">
        <v>2405</v>
      </c>
      <c r="B1257">
        <v>128</v>
      </c>
      <c r="C1257" t="s">
        <v>2406</v>
      </c>
      <c r="D1257">
        <v>1994</v>
      </c>
      <c r="E1257">
        <v>2086</v>
      </c>
      <c r="F1257">
        <v>3256</v>
      </c>
      <c r="G1257">
        <v>3316</v>
      </c>
      <c r="H1257" t="s">
        <v>2407</v>
      </c>
      <c r="J1257" t="str">
        <f t="shared" ref="J1257:J1288" si="41">HYPERLINK("https://images.diginfra.net/iiif/NL-HaNA_1.01.02/3840/NL-HaNA_1.01.02_3840_0065.jpg/225,163,1995,3253/full/0/default.jpg", "iiif_url")</f>
        <v>iiif_url</v>
      </c>
    </row>
    <row r="1258" spans="1:10" x14ac:dyDescent="0.2">
      <c r="A1258" t="s">
        <v>2405</v>
      </c>
      <c r="B1258">
        <v>128</v>
      </c>
      <c r="C1258" t="s">
        <v>2406</v>
      </c>
      <c r="D1258">
        <v>413</v>
      </c>
      <c r="E1258">
        <v>1026</v>
      </c>
      <c r="F1258">
        <v>3169</v>
      </c>
      <c r="G1258">
        <v>3262</v>
      </c>
      <c r="H1258" t="s">
        <v>2408</v>
      </c>
      <c r="J1258" t="str">
        <f t="shared" si="41"/>
        <v>iiif_url</v>
      </c>
    </row>
    <row r="1259" spans="1:10" x14ac:dyDescent="0.2">
      <c r="A1259" t="s">
        <v>2405</v>
      </c>
      <c r="B1259">
        <v>128</v>
      </c>
      <c r="C1259" t="s">
        <v>2406</v>
      </c>
      <c r="D1259">
        <v>1299</v>
      </c>
      <c r="E1259">
        <v>1326</v>
      </c>
      <c r="F1259">
        <v>3105</v>
      </c>
      <c r="G1259">
        <v>3166</v>
      </c>
      <c r="H1259" t="s">
        <v>2409</v>
      </c>
      <c r="J1259" t="str">
        <f t="shared" si="41"/>
        <v>iiif_url</v>
      </c>
    </row>
    <row r="1260" spans="1:10" x14ac:dyDescent="0.2">
      <c r="A1260" t="s">
        <v>2405</v>
      </c>
      <c r="B1260">
        <v>128</v>
      </c>
      <c r="C1260" t="s">
        <v>2406</v>
      </c>
      <c r="D1260">
        <v>1990</v>
      </c>
      <c r="E1260">
        <v>2120</v>
      </c>
      <c r="F1260">
        <v>292</v>
      </c>
      <c r="G1260">
        <v>352</v>
      </c>
      <c r="H1260" t="s">
        <v>2410</v>
      </c>
      <c r="J1260" t="str">
        <f t="shared" si="41"/>
        <v>iiif_url</v>
      </c>
    </row>
    <row r="1261" spans="1:10" x14ac:dyDescent="0.2">
      <c r="A1261" t="s">
        <v>2405</v>
      </c>
      <c r="B1261">
        <v>128</v>
      </c>
      <c r="C1261" t="s">
        <v>2406</v>
      </c>
      <c r="D1261">
        <v>1129</v>
      </c>
      <c r="E1261">
        <v>1325</v>
      </c>
      <c r="F1261">
        <v>283</v>
      </c>
      <c r="G1261">
        <v>345</v>
      </c>
      <c r="H1261" t="s">
        <v>2411</v>
      </c>
      <c r="J1261" t="str">
        <f t="shared" si="41"/>
        <v>iiif_url</v>
      </c>
    </row>
    <row r="1262" spans="1:10" x14ac:dyDescent="0.2">
      <c r="A1262" t="s">
        <v>2405</v>
      </c>
      <c r="B1262">
        <v>128</v>
      </c>
      <c r="C1262" t="s">
        <v>2406</v>
      </c>
      <c r="D1262">
        <v>325</v>
      </c>
      <c r="E1262">
        <v>766</v>
      </c>
      <c r="F1262">
        <v>263</v>
      </c>
      <c r="G1262">
        <v>343</v>
      </c>
      <c r="H1262" t="s">
        <v>2412</v>
      </c>
      <c r="J1262" t="str">
        <f t="shared" si="41"/>
        <v>iiif_url</v>
      </c>
    </row>
    <row r="1263" spans="1:10" x14ac:dyDescent="0.2">
      <c r="A1263" t="s">
        <v>2405</v>
      </c>
      <c r="B1263">
        <v>128</v>
      </c>
      <c r="C1263" t="s">
        <v>2413</v>
      </c>
      <c r="D1263">
        <v>430</v>
      </c>
      <c r="E1263">
        <v>1188</v>
      </c>
      <c r="F1263">
        <v>352</v>
      </c>
      <c r="G1263">
        <v>418</v>
      </c>
      <c r="H1263" t="s">
        <v>2414</v>
      </c>
      <c r="J1263" t="str">
        <f t="shared" si="41"/>
        <v>iiif_url</v>
      </c>
    </row>
    <row r="1264" spans="1:10" x14ac:dyDescent="0.2">
      <c r="A1264" t="s">
        <v>2405</v>
      </c>
      <c r="B1264">
        <v>128</v>
      </c>
      <c r="C1264" t="s">
        <v>2415</v>
      </c>
      <c r="D1264">
        <v>435</v>
      </c>
      <c r="E1264">
        <v>1188</v>
      </c>
      <c r="F1264">
        <v>400</v>
      </c>
      <c r="G1264">
        <v>465</v>
      </c>
      <c r="H1264" t="s">
        <v>2416</v>
      </c>
      <c r="J1264" t="str">
        <f t="shared" si="41"/>
        <v>iiif_url</v>
      </c>
    </row>
    <row r="1265" spans="1:10" x14ac:dyDescent="0.2">
      <c r="A1265" t="s">
        <v>2405</v>
      </c>
      <c r="B1265">
        <v>128</v>
      </c>
      <c r="C1265" t="s">
        <v>2417</v>
      </c>
      <c r="D1265">
        <v>433</v>
      </c>
      <c r="E1265">
        <v>1192</v>
      </c>
      <c r="F1265">
        <v>448</v>
      </c>
      <c r="G1265">
        <v>513</v>
      </c>
      <c r="H1265" t="s">
        <v>2418</v>
      </c>
      <c r="J1265" t="str">
        <f t="shared" si="41"/>
        <v>iiif_url</v>
      </c>
    </row>
    <row r="1266" spans="1:10" x14ac:dyDescent="0.2">
      <c r="A1266" t="s">
        <v>2405</v>
      </c>
      <c r="B1266">
        <v>128</v>
      </c>
      <c r="C1266" t="s">
        <v>2419</v>
      </c>
      <c r="D1266">
        <v>435</v>
      </c>
      <c r="E1266">
        <v>1189</v>
      </c>
      <c r="F1266">
        <v>496</v>
      </c>
      <c r="G1266">
        <v>563</v>
      </c>
      <c r="H1266" t="s">
        <v>2420</v>
      </c>
      <c r="J1266" t="str">
        <f t="shared" si="41"/>
        <v>iiif_url</v>
      </c>
    </row>
    <row r="1267" spans="1:10" x14ac:dyDescent="0.2">
      <c r="A1267" t="s">
        <v>2405</v>
      </c>
      <c r="B1267">
        <v>128</v>
      </c>
      <c r="C1267" t="s">
        <v>2421</v>
      </c>
      <c r="D1267">
        <v>432</v>
      </c>
      <c r="E1267">
        <v>1187</v>
      </c>
      <c r="F1267">
        <v>546</v>
      </c>
      <c r="G1267">
        <v>610</v>
      </c>
      <c r="H1267" t="s">
        <v>2422</v>
      </c>
      <c r="J1267" t="str">
        <f t="shared" si="41"/>
        <v>iiif_url</v>
      </c>
    </row>
    <row r="1268" spans="1:10" x14ac:dyDescent="0.2">
      <c r="A1268" t="s">
        <v>2405</v>
      </c>
      <c r="B1268">
        <v>128</v>
      </c>
      <c r="C1268" t="s">
        <v>2423</v>
      </c>
      <c r="D1268">
        <v>432</v>
      </c>
      <c r="E1268">
        <v>1188</v>
      </c>
      <c r="F1268">
        <v>593</v>
      </c>
      <c r="G1268">
        <v>658</v>
      </c>
      <c r="H1268" t="s">
        <v>2424</v>
      </c>
      <c r="J1268" t="str">
        <f t="shared" si="41"/>
        <v>iiif_url</v>
      </c>
    </row>
    <row r="1269" spans="1:10" x14ac:dyDescent="0.2">
      <c r="A1269" t="s">
        <v>2405</v>
      </c>
      <c r="B1269">
        <v>128</v>
      </c>
      <c r="C1269" t="s">
        <v>2425</v>
      </c>
      <c r="D1269">
        <v>429</v>
      </c>
      <c r="E1269">
        <v>1181</v>
      </c>
      <c r="F1269">
        <v>642</v>
      </c>
      <c r="G1269">
        <v>707</v>
      </c>
      <c r="H1269" t="s">
        <v>2426</v>
      </c>
      <c r="J1269" t="str">
        <f t="shared" si="41"/>
        <v>iiif_url</v>
      </c>
    </row>
    <row r="1270" spans="1:10" x14ac:dyDescent="0.2">
      <c r="A1270" t="s">
        <v>2405</v>
      </c>
      <c r="B1270">
        <v>128</v>
      </c>
      <c r="C1270" t="s">
        <v>2427</v>
      </c>
      <c r="D1270">
        <v>435</v>
      </c>
      <c r="E1270">
        <v>1188</v>
      </c>
      <c r="F1270">
        <v>691</v>
      </c>
      <c r="G1270">
        <v>756</v>
      </c>
      <c r="H1270" t="s">
        <v>2428</v>
      </c>
      <c r="J1270" t="str">
        <f t="shared" si="41"/>
        <v>iiif_url</v>
      </c>
    </row>
    <row r="1271" spans="1:10" x14ac:dyDescent="0.2">
      <c r="A1271" t="s">
        <v>2405</v>
      </c>
      <c r="B1271">
        <v>128</v>
      </c>
      <c r="C1271" t="s">
        <v>2429</v>
      </c>
      <c r="D1271">
        <v>430</v>
      </c>
      <c r="E1271">
        <v>1188</v>
      </c>
      <c r="F1271">
        <v>738</v>
      </c>
      <c r="G1271">
        <v>803</v>
      </c>
      <c r="H1271" t="s">
        <v>2430</v>
      </c>
      <c r="J1271" t="str">
        <f t="shared" si="41"/>
        <v>iiif_url</v>
      </c>
    </row>
    <row r="1272" spans="1:10" x14ac:dyDescent="0.2">
      <c r="A1272" t="s">
        <v>2405</v>
      </c>
      <c r="B1272">
        <v>128</v>
      </c>
      <c r="C1272" t="s">
        <v>2431</v>
      </c>
      <c r="D1272">
        <v>426</v>
      </c>
      <c r="E1272">
        <v>1189</v>
      </c>
      <c r="F1272">
        <v>787</v>
      </c>
      <c r="G1272">
        <v>851</v>
      </c>
      <c r="H1272" t="s">
        <v>2432</v>
      </c>
      <c r="J1272" t="str">
        <f t="shared" si="41"/>
        <v>iiif_url</v>
      </c>
    </row>
    <row r="1273" spans="1:10" x14ac:dyDescent="0.2">
      <c r="A1273" t="s">
        <v>2405</v>
      </c>
      <c r="B1273">
        <v>128</v>
      </c>
      <c r="C1273" t="s">
        <v>2433</v>
      </c>
      <c r="D1273">
        <v>429</v>
      </c>
      <c r="E1273">
        <v>1175</v>
      </c>
      <c r="F1273">
        <v>834</v>
      </c>
      <c r="G1273">
        <v>899</v>
      </c>
      <c r="H1273" t="s">
        <v>2434</v>
      </c>
      <c r="J1273" t="str">
        <f t="shared" si="41"/>
        <v>iiif_url</v>
      </c>
    </row>
    <row r="1274" spans="1:10" x14ac:dyDescent="0.2">
      <c r="A1274" t="s">
        <v>2405</v>
      </c>
      <c r="B1274">
        <v>128</v>
      </c>
      <c r="C1274" t="s">
        <v>2435</v>
      </c>
      <c r="D1274">
        <v>428</v>
      </c>
      <c r="E1274">
        <v>1187</v>
      </c>
      <c r="F1274">
        <v>882</v>
      </c>
      <c r="G1274">
        <v>950</v>
      </c>
      <c r="H1274" t="s">
        <v>2436</v>
      </c>
      <c r="J1274" t="str">
        <f t="shared" si="41"/>
        <v>iiif_url</v>
      </c>
    </row>
    <row r="1275" spans="1:10" x14ac:dyDescent="0.2">
      <c r="A1275" t="s">
        <v>2405</v>
      </c>
      <c r="B1275">
        <v>128</v>
      </c>
      <c r="C1275" t="s">
        <v>2437</v>
      </c>
      <c r="D1275">
        <v>429</v>
      </c>
      <c r="E1275">
        <v>1184</v>
      </c>
      <c r="F1275">
        <v>931</v>
      </c>
      <c r="G1275">
        <v>997</v>
      </c>
      <c r="H1275" t="s">
        <v>2438</v>
      </c>
      <c r="J1275" t="str">
        <f t="shared" si="41"/>
        <v>iiif_url</v>
      </c>
    </row>
    <row r="1276" spans="1:10" x14ac:dyDescent="0.2">
      <c r="A1276" t="s">
        <v>2405</v>
      </c>
      <c r="B1276">
        <v>128</v>
      </c>
      <c r="C1276" t="s">
        <v>2439</v>
      </c>
      <c r="D1276">
        <v>429</v>
      </c>
      <c r="E1276">
        <v>1186</v>
      </c>
      <c r="F1276">
        <v>978</v>
      </c>
      <c r="G1276">
        <v>1043</v>
      </c>
      <c r="H1276" t="s">
        <v>2440</v>
      </c>
      <c r="J1276" t="str">
        <f t="shared" si="41"/>
        <v>iiif_url</v>
      </c>
    </row>
    <row r="1277" spans="1:10" x14ac:dyDescent="0.2">
      <c r="A1277" t="s">
        <v>2405</v>
      </c>
      <c r="B1277">
        <v>128</v>
      </c>
      <c r="C1277" t="s">
        <v>2441</v>
      </c>
      <c r="D1277">
        <v>424</v>
      </c>
      <c r="E1277">
        <v>1188</v>
      </c>
      <c r="F1277">
        <v>1025</v>
      </c>
      <c r="G1277">
        <v>1091</v>
      </c>
      <c r="H1277" t="s">
        <v>2442</v>
      </c>
      <c r="J1277" t="str">
        <f t="shared" si="41"/>
        <v>iiif_url</v>
      </c>
    </row>
    <row r="1278" spans="1:10" x14ac:dyDescent="0.2">
      <c r="A1278" t="s">
        <v>2405</v>
      </c>
      <c r="B1278">
        <v>128</v>
      </c>
      <c r="C1278" t="s">
        <v>2443</v>
      </c>
      <c r="D1278">
        <v>425</v>
      </c>
      <c r="E1278">
        <v>1188</v>
      </c>
      <c r="F1278">
        <v>1074</v>
      </c>
      <c r="G1278">
        <v>1140</v>
      </c>
      <c r="H1278" t="s">
        <v>2444</v>
      </c>
      <c r="J1278" t="str">
        <f t="shared" si="41"/>
        <v>iiif_url</v>
      </c>
    </row>
    <row r="1279" spans="1:10" x14ac:dyDescent="0.2">
      <c r="A1279" t="s">
        <v>2405</v>
      </c>
      <c r="B1279">
        <v>128</v>
      </c>
      <c r="C1279" t="s">
        <v>2445</v>
      </c>
      <c r="D1279">
        <v>429</v>
      </c>
      <c r="E1279">
        <v>1182</v>
      </c>
      <c r="F1279">
        <v>1122</v>
      </c>
      <c r="G1279">
        <v>1187</v>
      </c>
      <c r="H1279" t="s">
        <v>2446</v>
      </c>
      <c r="J1279" t="str">
        <f t="shared" si="41"/>
        <v>iiif_url</v>
      </c>
    </row>
    <row r="1280" spans="1:10" x14ac:dyDescent="0.2">
      <c r="A1280" t="s">
        <v>2405</v>
      </c>
      <c r="B1280">
        <v>128</v>
      </c>
      <c r="C1280" t="s">
        <v>2447</v>
      </c>
      <c r="D1280">
        <v>433</v>
      </c>
      <c r="E1280">
        <v>1181</v>
      </c>
      <c r="F1280">
        <v>1169</v>
      </c>
      <c r="G1280">
        <v>1235</v>
      </c>
      <c r="H1280" t="s">
        <v>2448</v>
      </c>
      <c r="J1280" t="str">
        <f t="shared" si="41"/>
        <v>iiif_url</v>
      </c>
    </row>
    <row r="1281" spans="1:10" x14ac:dyDescent="0.2">
      <c r="A1281" t="s">
        <v>2405</v>
      </c>
      <c r="B1281">
        <v>128</v>
      </c>
      <c r="C1281" t="s">
        <v>2449</v>
      </c>
      <c r="D1281">
        <v>437</v>
      </c>
      <c r="E1281">
        <v>1180</v>
      </c>
      <c r="F1281">
        <v>1218</v>
      </c>
      <c r="G1281">
        <v>1283</v>
      </c>
      <c r="H1281" t="s">
        <v>2450</v>
      </c>
      <c r="J1281" t="str">
        <f t="shared" si="41"/>
        <v>iiif_url</v>
      </c>
    </row>
    <row r="1282" spans="1:10" x14ac:dyDescent="0.2">
      <c r="A1282" t="s">
        <v>2405</v>
      </c>
      <c r="B1282">
        <v>128</v>
      </c>
      <c r="C1282" t="s">
        <v>2451</v>
      </c>
      <c r="D1282">
        <v>434</v>
      </c>
      <c r="E1282">
        <v>1185</v>
      </c>
      <c r="F1282">
        <v>1267</v>
      </c>
      <c r="G1282">
        <v>1333</v>
      </c>
      <c r="H1282" t="s">
        <v>2452</v>
      </c>
      <c r="J1282" t="str">
        <f t="shared" si="41"/>
        <v>iiif_url</v>
      </c>
    </row>
    <row r="1283" spans="1:10" x14ac:dyDescent="0.2">
      <c r="A1283" t="s">
        <v>2405</v>
      </c>
      <c r="B1283">
        <v>128</v>
      </c>
      <c r="C1283" t="s">
        <v>2453</v>
      </c>
      <c r="D1283">
        <v>430</v>
      </c>
      <c r="E1283">
        <v>896</v>
      </c>
      <c r="F1283">
        <v>1314</v>
      </c>
      <c r="G1283">
        <v>1380</v>
      </c>
      <c r="H1283" t="s">
        <v>2454</v>
      </c>
      <c r="J1283" t="str">
        <f t="shared" si="41"/>
        <v>iiif_url</v>
      </c>
    </row>
    <row r="1284" spans="1:10" x14ac:dyDescent="0.2">
      <c r="A1284" t="s">
        <v>2405</v>
      </c>
      <c r="B1284">
        <v>128</v>
      </c>
      <c r="C1284" t="s">
        <v>2455</v>
      </c>
      <c r="D1284">
        <v>478</v>
      </c>
      <c r="E1284">
        <v>1181</v>
      </c>
      <c r="F1284">
        <v>1362</v>
      </c>
      <c r="G1284">
        <v>1429</v>
      </c>
      <c r="H1284" t="s">
        <v>2456</v>
      </c>
      <c r="J1284" t="str">
        <f t="shared" si="41"/>
        <v>iiif_url</v>
      </c>
    </row>
    <row r="1285" spans="1:10" x14ac:dyDescent="0.2">
      <c r="A1285" t="s">
        <v>2405</v>
      </c>
      <c r="B1285">
        <v>128</v>
      </c>
      <c r="C1285" t="s">
        <v>2457</v>
      </c>
      <c r="D1285">
        <v>420</v>
      </c>
      <c r="E1285">
        <v>1178</v>
      </c>
      <c r="F1285">
        <v>1409</v>
      </c>
      <c r="G1285">
        <v>1477</v>
      </c>
      <c r="H1285" t="s">
        <v>2458</v>
      </c>
      <c r="J1285" t="str">
        <f t="shared" si="41"/>
        <v>iiif_url</v>
      </c>
    </row>
    <row r="1286" spans="1:10" x14ac:dyDescent="0.2">
      <c r="A1286" t="s">
        <v>2405</v>
      </c>
      <c r="B1286">
        <v>128</v>
      </c>
      <c r="C1286" t="s">
        <v>2459</v>
      </c>
      <c r="D1286">
        <v>426</v>
      </c>
      <c r="E1286">
        <v>497</v>
      </c>
      <c r="F1286">
        <v>1458</v>
      </c>
      <c r="G1286">
        <v>1518</v>
      </c>
      <c r="H1286" t="s">
        <v>2460</v>
      </c>
      <c r="J1286" t="str">
        <f t="shared" si="41"/>
        <v>iiif_url</v>
      </c>
    </row>
    <row r="1287" spans="1:10" x14ac:dyDescent="0.2">
      <c r="A1287" t="s">
        <v>2405</v>
      </c>
      <c r="B1287">
        <v>128</v>
      </c>
      <c r="C1287" t="s">
        <v>2461</v>
      </c>
      <c r="D1287">
        <v>516</v>
      </c>
      <c r="E1287">
        <v>1183</v>
      </c>
      <c r="F1287">
        <v>1506</v>
      </c>
      <c r="G1287">
        <v>1572</v>
      </c>
      <c r="H1287" t="s">
        <v>2462</v>
      </c>
      <c r="J1287" t="str">
        <f t="shared" si="41"/>
        <v>iiif_url</v>
      </c>
    </row>
    <row r="1288" spans="1:10" x14ac:dyDescent="0.2">
      <c r="A1288" t="s">
        <v>2405</v>
      </c>
      <c r="B1288">
        <v>128</v>
      </c>
      <c r="C1288" t="s">
        <v>2463</v>
      </c>
      <c r="D1288">
        <v>493</v>
      </c>
      <c r="E1288">
        <v>1183</v>
      </c>
      <c r="F1288">
        <v>1557</v>
      </c>
      <c r="G1288">
        <v>1621</v>
      </c>
      <c r="H1288" t="s">
        <v>2464</v>
      </c>
      <c r="J1288" t="str">
        <f t="shared" si="41"/>
        <v>iiif_url</v>
      </c>
    </row>
    <row r="1289" spans="1:10" x14ac:dyDescent="0.2">
      <c r="A1289" t="s">
        <v>2405</v>
      </c>
      <c r="B1289">
        <v>128</v>
      </c>
      <c r="C1289" t="s">
        <v>2465</v>
      </c>
      <c r="D1289">
        <v>493</v>
      </c>
      <c r="E1289">
        <v>1181</v>
      </c>
      <c r="F1289">
        <v>1604</v>
      </c>
      <c r="G1289">
        <v>1667</v>
      </c>
      <c r="H1289" t="s">
        <v>2466</v>
      </c>
      <c r="J1289" t="str">
        <f t="shared" ref="J1289:J1320" si="42">HYPERLINK("https://images.diginfra.net/iiif/NL-HaNA_1.01.02/3840/NL-HaNA_1.01.02_3840_0065.jpg/225,163,1995,3253/full/0/default.jpg", "iiif_url")</f>
        <v>iiif_url</v>
      </c>
    </row>
    <row r="1290" spans="1:10" x14ac:dyDescent="0.2">
      <c r="A1290" t="s">
        <v>2405</v>
      </c>
      <c r="B1290">
        <v>128</v>
      </c>
      <c r="C1290" t="s">
        <v>2467</v>
      </c>
      <c r="D1290">
        <v>488</v>
      </c>
      <c r="E1290">
        <v>1181</v>
      </c>
      <c r="F1290">
        <v>1650</v>
      </c>
      <c r="G1290">
        <v>1716</v>
      </c>
      <c r="H1290" t="s">
        <v>2468</v>
      </c>
      <c r="J1290" t="str">
        <f t="shared" si="42"/>
        <v>iiif_url</v>
      </c>
    </row>
    <row r="1291" spans="1:10" x14ac:dyDescent="0.2">
      <c r="A1291" t="s">
        <v>2405</v>
      </c>
      <c r="B1291">
        <v>128</v>
      </c>
      <c r="C1291" t="s">
        <v>2469</v>
      </c>
      <c r="D1291">
        <v>487</v>
      </c>
      <c r="E1291">
        <v>1179</v>
      </c>
      <c r="F1291">
        <v>1700</v>
      </c>
      <c r="G1291">
        <v>1764</v>
      </c>
      <c r="H1291" t="s">
        <v>2470</v>
      </c>
      <c r="J1291" t="str">
        <f t="shared" si="42"/>
        <v>iiif_url</v>
      </c>
    </row>
    <row r="1292" spans="1:10" x14ac:dyDescent="0.2">
      <c r="A1292" t="s">
        <v>2405</v>
      </c>
      <c r="B1292">
        <v>128</v>
      </c>
      <c r="C1292" t="s">
        <v>2471</v>
      </c>
      <c r="D1292">
        <v>492</v>
      </c>
      <c r="E1292">
        <v>713</v>
      </c>
      <c r="F1292">
        <v>1747</v>
      </c>
      <c r="G1292">
        <v>1808</v>
      </c>
      <c r="H1292" t="s">
        <v>2472</v>
      </c>
      <c r="J1292" t="str">
        <f t="shared" si="42"/>
        <v>iiif_url</v>
      </c>
    </row>
    <row r="1293" spans="1:10" x14ac:dyDescent="0.2">
      <c r="A1293" t="s">
        <v>2405</v>
      </c>
      <c r="B1293">
        <v>128</v>
      </c>
      <c r="C1293" t="s">
        <v>2473</v>
      </c>
      <c r="D1293">
        <v>519</v>
      </c>
      <c r="E1293">
        <v>1180</v>
      </c>
      <c r="F1293">
        <v>1795</v>
      </c>
      <c r="G1293">
        <v>1859</v>
      </c>
      <c r="H1293" t="s">
        <v>2474</v>
      </c>
      <c r="J1293" t="str">
        <f t="shared" si="42"/>
        <v>iiif_url</v>
      </c>
    </row>
    <row r="1294" spans="1:10" x14ac:dyDescent="0.2">
      <c r="A1294" t="s">
        <v>2405</v>
      </c>
      <c r="B1294">
        <v>128</v>
      </c>
      <c r="C1294" t="s">
        <v>2475</v>
      </c>
      <c r="D1294">
        <v>484</v>
      </c>
      <c r="E1294">
        <v>1180</v>
      </c>
      <c r="F1294">
        <v>1842</v>
      </c>
      <c r="G1294">
        <v>1908</v>
      </c>
      <c r="H1294" t="s">
        <v>2476</v>
      </c>
      <c r="J1294" t="str">
        <f t="shared" si="42"/>
        <v>iiif_url</v>
      </c>
    </row>
    <row r="1295" spans="1:10" x14ac:dyDescent="0.2">
      <c r="A1295" t="s">
        <v>2405</v>
      </c>
      <c r="B1295">
        <v>128</v>
      </c>
      <c r="C1295" t="s">
        <v>2477</v>
      </c>
      <c r="D1295">
        <v>485</v>
      </c>
      <c r="E1295">
        <v>1176</v>
      </c>
      <c r="F1295">
        <v>1890</v>
      </c>
      <c r="G1295">
        <v>1955</v>
      </c>
      <c r="H1295" t="s">
        <v>2478</v>
      </c>
      <c r="J1295" t="str">
        <f t="shared" si="42"/>
        <v>iiif_url</v>
      </c>
    </row>
    <row r="1296" spans="1:10" x14ac:dyDescent="0.2">
      <c r="A1296" t="s">
        <v>2405</v>
      </c>
      <c r="B1296">
        <v>128</v>
      </c>
      <c r="C1296" t="s">
        <v>2479</v>
      </c>
      <c r="D1296">
        <v>486</v>
      </c>
      <c r="E1296">
        <v>1181</v>
      </c>
      <c r="F1296">
        <v>1938</v>
      </c>
      <c r="G1296">
        <v>2004</v>
      </c>
      <c r="H1296" t="s">
        <v>2480</v>
      </c>
      <c r="J1296" t="str">
        <f t="shared" si="42"/>
        <v>iiif_url</v>
      </c>
    </row>
    <row r="1297" spans="1:10" x14ac:dyDescent="0.2">
      <c r="A1297" t="s">
        <v>2405</v>
      </c>
      <c r="B1297">
        <v>128</v>
      </c>
      <c r="C1297" t="s">
        <v>2481</v>
      </c>
      <c r="D1297">
        <v>481</v>
      </c>
      <c r="E1297">
        <v>1176</v>
      </c>
      <c r="F1297">
        <v>1988</v>
      </c>
      <c r="G1297">
        <v>2051</v>
      </c>
      <c r="H1297" t="s">
        <v>2482</v>
      </c>
      <c r="J1297" t="str">
        <f t="shared" si="42"/>
        <v>iiif_url</v>
      </c>
    </row>
    <row r="1298" spans="1:10" x14ac:dyDescent="0.2">
      <c r="A1298" t="s">
        <v>2405</v>
      </c>
      <c r="B1298">
        <v>128</v>
      </c>
      <c r="C1298" t="s">
        <v>2483</v>
      </c>
      <c r="D1298">
        <v>482</v>
      </c>
      <c r="E1298">
        <v>1182</v>
      </c>
      <c r="F1298">
        <v>2036</v>
      </c>
      <c r="G1298">
        <v>2101</v>
      </c>
      <c r="H1298" t="s">
        <v>2484</v>
      </c>
      <c r="J1298" t="str">
        <f t="shared" si="42"/>
        <v>iiif_url</v>
      </c>
    </row>
    <row r="1299" spans="1:10" x14ac:dyDescent="0.2">
      <c r="A1299" t="s">
        <v>2405</v>
      </c>
      <c r="B1299">
        <v>128</v>
      </c>
      <c r="C1299" t="s">
        <v>2485</v>
      </c>
      <c r="D1299">
        <v>484</v>
      </c>
      <c r="E1299">
        <v>846</v>
      </c>
      <c r="F1299">
        <v>2082</v>
      </c>
      <c r="G1299">
        <v>2146</v>
      </c>
      <c r="H1299" t="s">
        <v>2486</v>
      </c>
      <c r="J1299" t="str">
        <f t="shared" si="42"/>
        <v>iiif_url</v>
      </c>
    </row>
    <row r="1300" spans="1:10" x14ac:dyDescent="0.2">
      <c r="A1300" t="s">
        <v>2405</v>
      </c>
      <c r="B1300">
        <v>128</v>
      </c>
      <c r="C1300" t="s">
        <v>2487</v>
      </c>
      <c r="D1300">
        <v>510</v>
      </c>
      <c r="E1300">
        <v>1182</v>
      </c>
      <c r="F1300">
        <v>2129</v>
      </c>
      <c r="G1300">
        <v>2195</v>
      </c>
      <c r="H1300" t="s">
        <v>2488</v>
      </c>
      <c r="J1300" t="str">
        <f t="shared" si="42"/>
        <v>iiif_url</v>
      </c>
    </row>
    <row r="1301" spans="1:10" x14ac:dyDescent="0.2">
      <c r="A1301" t="s">
        <v>2405</v>
      </c>
      <c r="B1301">
        <v>128</v>
      </c>
      <c r="C1301" t="s">
        <v>2489</v>
      </c>
      <c r="D1301">
        <v>482</v>
      </c>
      <c r="E1301">
        <v>1177</v>
      </c>
      <c r="F1301">
        <v>2177</v>
      </c>
      <c r="G1301">
        <v>2244</v>
      </c>
      <c r="H1301" t="s">
        <v>2490</v>
      </c>
      <c r="J1301" t="str">
        <f t="shared" si="42"/>
        <v>iiif_url</v>
      </c>
    </row>
    <row r="1302" spans="1:10" x14ac:dyDescent="0.2">
      <c r="A1302" t="s">
        <v>2405</v>
      </c>
      <c r="B1302">
        <v>128</v>
      </c>
      <c r="C1302" t="s">
        <v>2491</v>
      </c>
      <c r="D1302">
        <v>481</v>
      </c>
      <c r="E1302">
        <v>1176</v>
      </c>
      <c r="F1302">
        <v>2226</v>
      </c>
      <c r="G1302">
        <v>2292</v>
      </c>
      <c r="H1302" t="s">
        <v>2492</v>
      </c>
      <c r="J1302" t="str">
        <f t="shared" si="42"/>
        <v>iiif_url</v>
      </c>
    </row>
    <row r="1303" spans="1:10" x14ac:dyDescent="0.2">
      <c r="A1303" t="s">
        <v>2405</v>
      </c>
      <c r="B1303">
        <v>128</v>
      </c>
      <c r="C1303" t="s">
        <v>2493</v>
      </c>
      <c r="D1303">
        <v>483</v>
      </c>
      <c r="E1303">
        <v>1177</v>
      </c>
      <c r="F1303">
        <v>2275</v>
      </c>
      <c r="G1303">
        <v>2341</v>
      </c>
      <c r="H1303" t="s">
        <v>2494</v>
      </c>
      <c r="J1303" t="str">
        <f t="shared" si="42"/>
        <v>iiif_url</v>
      </c>
    </row>
    <row r="1304" spans="1:10" x14ac:dyDescent="0.2">
      <c r="A1304" t="s">
        <v>2405</v>
      </c>
      <c r="B1304">
        <v>128</v>
      </c>
      <c r="C1304" t="s">
        <v>2495</v>
      </c>
      <c r="D1304">
        <v>482</v>
      </c>
      <c r="E1304">
        <v>1177</v>
      </c>
      <c r="F1304">
        <v>2322</v>
      </c>
      <c r="G1304">
        <v>2389</v>
      </c>
      <c r="H1304" t="s">
        <v>2496</v>
      </c>
      <c r="J1304" t="str">
        <f t="shared" si="42"/>
        <v>iiif_url</v>
      </c>
    </row>
    <row r="1305" spans="1:10" x14ac:dyDescent="0.2">
      <c r="A1305" t="s">
        <v>2405</v>
      </c>
      <c r="B1305">
        <v>128</v>
      </c>
      <c r="C1305" t="s">
        <v>2497</v>
      </c>
      <c r="D1305">
        <v>482</v>
      </c>
      <c r="E1305">
        <v>1174</v>
      </c>
      <c r="F1305">
        <v>2371</v>
      </c>
      <c r="G1305">
        <v>2437</v>
      </c>
      <c r="H1305" t="s">
        <v>2498</v>
      </c>
      <c r="J1305" t="str">
        <f t="shared" si="42"/>
        <v>iiif_url</v>
      </c>
    </row>
    <row r="1306" spans="1:10" x14ac:dyDescent="0.2">
      <c r="A1306" t="s">
        <v>2405</v>
      </c>
      <c r="B1306">
        <v>128</v>
      </c>
      <c r="C1306" t="s">
        <v>2499</v>
      </c>
      <c r="D1306">
        <v>480</v>
      </c>
      <c r="E1306">
        <v>1176</v>
      </c>
      <c r="F1306">
        <v>2419</v>
      </c>
      <c r="G1306">
        <v>2486</v>
      </c>
      <c r="H1306" t="s">
        <v>2500</v>
      </c>
      <c r="J1306" t="str">
        <f t="shared" si="42"/>
        <v>iiif_url</v>
      </c>
    </row>
    <row r="1307" spans="1:10" x14ac:dyDescent="0.2">
      <c r="A1307" t="s">
        <v>2405</v>
      </c>
      <c r="B1307">
        <v>128</v>
      </c>
      <c r="C1307" t="s">
        <v>2501</v>
      </c>
      <c r="D1307">
        <v>481</v>
      </c>
      <c r="E1307">
        <v>1176</v>
      </c>
      <c r="F1307">
        <v>2465</v>
      </c>
      <c r="G1307">
        <v>2534</v>
      </c>
      <c r="H1307" t="s">
        <v>2502</v>
      </c>
      <c r="J1307" t="str">
        <f t="shared" si="42"/>
        <v>iiif_url</v>
      </c>
    </row>
    <row r="1308" spans="1:10" x14ac:dyDescent="0.2">
      <c r="A1308" t="s">
        <v>2405</v>
      </c>
      <c r="B1308">
        <v>128</v>
      </c>
      <c r="C1308" t="s">
        <v>2503</v>
      </c>
      <c r="D1308">
        <v>476</v>
      </c>
      <c r="E1308">
        <v>1170</v>
      </c>
      <c r="F1308">
        <v>2514</v>
      </c>
      <c r="G1308">
        <v>2582</v>
      </c>
      <c r="H1308" t="s">
        <v>2504</v>
      </c>
      <c r="J1308" t="str">
        <f t="shared" si="42"/>
        <v>iiif_url</v>
      </c>
    </row>
    <row r="1309" spans="1:10" x14ac:dyDescent="0.2">
      <c r="A1309" t="s">
        <v>2405</v>
      </c>
      <c r="B1309">
        <v>128</v>
      </c>
      <c r="C1309" t="s">
        <v>2505</v>
      </c>
      <c r="D1309">
        <v>477</v>
      </c>
      <c r="E1309">
        <v>1127</v>
      </c>
      <c r="F1309">
        <v>2560</v>
      </c>
      <c r="G1309">
        <v>2629</v>
      </c>
      <c r="H1309" t="s">
        <v>2506</v>
      </c>
      <c r="J1309" t="str">
        <f t="shared" si="42"/>
        <v>iiif_url</v>
      </c>
    </row>
    <row r="1310" spans="1:10" x14ac:dyDescent="0.2">
      <c r="A1310" t="s">
        <v>2405</v>
      </c>
      <c r="B1310">
        <v>128</v>
      </c>
      <c r="C1310" t="s">
        <v>2507</v>
      </c>
      <c r="D1310">
        <v>467</v>
      </c>
      <c r="E1310">
        <v>1170</v>
      </c>
      <c r="F1310">
        <v>2608</v>
      </c>
      <c r="G1310">
        <v>2677</v>
      </c>
      <c r="H1310" t="s">
        <v>2508</v>
      </c>
      <c r="J1310" t="str">
        <f t="shared" si="42"/>
        <v>iiif_url</v>
      </c>
    </row>
    <row r="1311" spans="1:10" x14ac:dyDescent="0.2">
      <c r="A1311" t="s">
        <v>2405</v>
      </c>
      <c r="B1311">
        <v>128</v>
      </c>
      <c r="C1311" t="s">
        <v>2509</v>
      </c>
      <c r="D1311">
        <v>415</v>
      </c>
      <c r="E1311">
        <v>1176</v>
      </c>
      <c r="F1311">
        <v>2656</v>
      </c>
      <c r="G1311">
        <v>2727</v>
      </c>
      <c r="H1311" t="s">
        <v>2510</v>
      </c>
      <c r="J1311" t="str">
        <f t="shared" si="42"/>
        <v>iiif_url</v>
      </c>
    </row>
    <row r="1312" spans="1:10" x14ac:dyDescent="0.2">
      <c r="A1312" t="s">
        <v>2405</v>
      </c>
      <c r="B1312">
        <v>128</v>
      </c>
      <c r="C1312" t="s">
        <v>2511</v>
      </c>
      <c r="D1312">
        <v>412</v>
      </c>
      <c r="E1312">
        <v>1175</v>
      </c>
      <c r="F1312">
        <v>2705</v>
      </c>
      <c r="G1312">
        <v>2776</v>
      </c>
      <c r="H1312" t="s">
        <v>2512</v>
      </c>
      <c r="J1312" t="str">
        <f t="shared" si="42"/>
        <v>iiif_url</v>
      </c>
    </row>
    <row r="1313" spans="1:10" x14ac:dyDescent="0.2">
      <c r="A1313" t="s">
        <v>2405</v>
      </c>
      <c r="B1313">
        <v>128</v>
      </c>
      <c r="C1313" t="s">
        <v>2513</v>
      </c>
      <c r="D1313">
        <v>412</v>
      </c>
      <c r="E1313">
        <v>1173</v>
      </c>
      <c r="F1313">
        <v>2754</v>
      </c>
      <c r="G1313">
        <v>2822</v>
      </c>
      <c r="H1313" t="s">
        <v>2514</v>
      </c>
      <c r="J1313" t="str">
        <f t="shared" si="42"/>
        <v>iiif_url</v>
      </c>
    </row>
    <row r="1314" spans="1:10" x14ac:dyDescent="0.2">
      <c r="A1314" t="s">
        <v>2405</v>
      </c>
      <c r="B1314">
        <v>128</v>
      </c>
      <c r="C1314" t="s">
        <v>2515</v>
      </c>
      <c r="D1314">
        <v>416</v>
      </c>
      <c r="E1314">
        <v>1168</v>
      </c>
      <c r="F1314">
        <v>2801</v>
      </c>
      <c r="G1314">
        <v>2872</v>
      </c>
      <c r="H1314" t="s">
        <v>2516</v>
      </c>
      <c r="J1314" t="str">
        <f t="shared" si="42"/>
        <v>iiif_url</v>
      </c>
    </row>
    <row r="1315" spans="1:10" x14ac:dyDescent="0.2">
      <c r="A1315" t="s">
        <v>2405</v>
      </c>
      <c r="B1315">
        <v>128</v>
      </c>
      <c r="C1315" t="s">
        <v>2517</v>
      </c>
      <c r="D1315">
        <v>419</v>
      </c>
      <c r="E1315">
        <v>1173</v>
      </c>
      <c r="F1315">
        <v>2848</v>
      </c>
      <c r="G1315">
        <v>2921</v>
      </c>
      <c r="H1315" t="s">
        <v>2518</v>
      </c>
      <c r="J1315" t="str">
        <f t="shared" si="42"/>
        <v>iiif_url</v>
      </c>
    </row>
    <row r="1316" spans="1:10" x14ac:dyDescent="0.2">
      <c r="A1316" t="s">
        <v>2405</v>
      </c>
      <c r="B1316">
        <v>128</v>
      </c>
      <c r="C1316" t="s">
        <v>2519</v>
      </c>
      <c r="D1316">
        <v>420</v>
      </c>
      <c r="E1316">
        <v>1176</v>
      </c>
      <c r="F1316">
        <v>2890</v>
      </c>
      <c r="G1316">
        <v>2969</v>
      </c>
      <c r="H1316" t="s">
        <v>2520</v>
      </c>
      <c r="J1316" t="str">
        <f t="shared" si="42"/>
        <v>iiif_url</v>
      </c>
    </row>
    <row r="1317" spans="1:10" x14ac:dyDescent="0.2">
      <c r="A1317" t="s">
        <v>2405</v>
      </c>
      <c r="B1317">
        <v>128</v>
      </c>
      <c r="C1317" t="s">
        <v>2521</v>
      </c>
      <c r="D1317">
        <v>423</v>
      </c>
      <c r="E1317">
        <v>1172</v>
      </c>
      <c r="F1317">
        <v>2944</v>
      </c>
      <c r="G1317">
        <v>3016</v>
      </c>
      <c r="H1317" t="s">
        <v>2522</v>
      </c>
      <c r="J1317" t="str">
        <f t="shared" si="42"/>
        <v>iiif_url</v>
      </c>
    </row>
    <row r="1318" spans="1:10" x14ac:dyDescent="0.2">
      <c r="A1318" t="s">
        <v>2405</v>
      </c>
      <c r="B1318">
        <v>128</v>
      </c>
      <c r="C1318" t="s">
        <v>2523</v>
      </c>
      <c r="D1318">
        <v>411</v>
      </c>
      <c r="E1318">
        <v>1169</v>
      </c>
      <c r="F1318">
        <v>2994</v>
      </c>
      <c r="G1318">
        <v>3066</v>
      </c>
      <c r="H1318" t="s">
        <v>2524</v>
      </c>
      <c r="J1318" t="str">
        <f t="shared" si="42"/>
        <v>iiif_url</v>
      </c>
    </row>
    <row r="1319" spans="1:10" x14ac:dyDescent="0.2">
      <c r="A1319" t="s">
        <v>2405</v>
      </c>
      <c r="B1319">
        <v>128</v>
      </c>
      <c r="C1319" t="s">
        <v>2525</v>
      </c>
      <c r="D1319">
        <v>411</v>
      </c>
      <c r="E1319">
        <v>1170</v>
      </c>
      <c r="F1319">
        <v>3042</v>
      </c>
      <c r="G1319">
        <v>3116</v>
      </c>
      <c r="H1319" t="s">
        <v>2526</v>
      </c>
      <c r="J1319" t="str">
        <f t="shared" si="42"/>
        <v>iiif_url</v>
      </c>
    </row>
    <row r="1320" spans="1:10" x14ac:dyDescent="0.2">
      <c r="A1320" t="s">
        <v>2405</v>
      </c>
      <c r="B1320">
        <v>128</v>
      </c>
      <c r="C1320" t="s">
        <v>2527</v>
      </c>
      <c r="D1320">
        <v>411</v>
      </c>
      <c r="E1320">
        <v>1170</v>
      </c>
      <c r="F1320">
        <v>3091</v>
      </c>
      <c r="G1320">
        <v>3160</v>
      </c>
      <c r="H1320" t="s">
        <v>2528</v>
      </c>
      <c r="J1320" t="str">
        <f t="shared" si="42"/>
        <v>iiif_url</v>
      </c>
    </row>
    <row r="1321" spans="1:10" x14ac:dyDescent="0.2">
      <c r="A1321" t="s">
        <v>2405</v>
      </c>
      <c r="B1321">
        <v>128</v>
      </c>
      <c r="C1321" t="s">
        <v>2529</v>
      </c>
      <c r="D1321">
        <v>409</v>
      </c>
      <c r="E1321">
        <v>1167</v>
      </c>
      <c r="F1321">
        <v>3138</v>
      </c>
      <c r="G1321">
        <v>3209</v>
      </c>
      <c r="H1321" t="s">
        <v>2530</v>
      </c>
      <c r="J1321" t="str">
        <f t="shared" ref="J1321:J1352" si="43">HYPERLINK("https://images.diginfra.net/iiif/NL-HaNA_1.01.02/3840/NL-HaNA_1.01.02_3840_0065.jpg/225,163,1995,3253/full/0/default.jpg", "iiif_url")</f>
        <v>iiif_url</v>
      </c>
    </row>
    <row r="1322" spans="1:10" x14ac:dyDescent="0.2">
      <c r="A1322" t="s">
        <v>2405</v>
      </c>
      <c r="B1322">
        <v>128</v>
      </c>
      <c r="C1322" t="s">
        <v>2531</v>
      </c>
      <c r="D1322">
        <v>1414</v>
      </c>
      <c r="E1322">
        <v>2118</v>
      </c>
      <c r="F1322">
        <v>362</v>
      </c>
      <c r="G1322">
        <v>427</v>
      </c>
      <c r="H1322" t="s">
        <v>2532</v>
      </c>
      <c r="J1322" t="str">
        <f t="shared" si="43"/>
        <v>iiif_url</v>
      </c>
    </row>
    <row r="1323" spans="1:10" x14ac:dyDescent="0.2">
      <c r="A1323" t="s">
        <v>2405</v>
      </c>
      <c r="B1323">
        <v>128</v>
      </c>
      <c r="C1323" t="s">
        <v>2533</v>
      </c>
      <c r="D1323">
        <v>1348</v>
      </c>
      <c r="E1323">
        <v>2110</v>
      </c>
      <c r="F1323">
        <v>408</v>
      </c>
      <c r="G1323">
        <v>475</v>
      </c>
      <c r="H1323" t="s">
        <v>2534</v>
      </c>
      <c r="J1323" t="str">
        <f t="shared" si="43"/>
        <v>iiif_url</v>
      </c>
    </row>
    <row r="1324" spans="1:10" x14ac:dyDescent="0.2">
      <c r="A1324" t="s">
        <v>2405</v>
      </c>
      <c r="B1324">
        <v>128</v>
      </c>
      <c r="C1324" t="s">
        <v>2535</v>
      </c>
      <c r="D1324">
        <v>1347</v>
      </c>
      <c r="E1324">
        <v>2113</v>
      </c>
      <c r="F1324">
        <v>456</v>
      </c>
      <c r="G1324">
        <v>523</v>
      </c>
      <c r="H1324" t="s">
        <v>2536</v>
      </c>
      <c r="J1324" t="str">
        <f t="shared" si="43"/>
        <v>iiif_url</v>
      </c>
    </row>
    <row r="1325" spans="1:10" x14ac:dyDescent="0.2">
      <c r="A1325" t="s">
        <v>2405</v>
      </c>
      <c r="B1325">
        <v>128</v>
      </c>
      <c r="C1325" t="s">
        <v>2537</v>
      </c>
      <c r="D1325">
        <v>1347</v>
      </c>
      <c r="E1325">
        <v>2117</v>
      </c>
      <c r="F1325">
        <v>503</v>
      </c>
      <c r="G1325">
        <v>573</v>
      </c>
      <c r="H1325" t="s">
        <v>2538</v>
      </c>
      <c r="J1325" t="str">
        <f t="shared" si="43"/>
        <v>iiif_url</v>
      </c>
    </row>
    <row r="1326" spans="1:10" x14ac:dyDescent="0.2">
      <c r="A1326" t="s">
        <v>2405</v>
      </c>
      <c r="B1326">
        <v>128</v>
      </c>
      <c r="C1326" t="s">
        <v>2539</v>
      </c>
      <c r="D1326">
        <v>1353</v>
      </c>
      <c r="E1326">
        <v>2112</v>
      </c>
      <c r="F1326">
        <v>551</v>
      </c>
      <c r="G1326">
        <v>620</v>
      </c>
      <c r="H1326" t="s">
        <v>2540</v>
      </c>
      <c r="J1326" t="str">
        <f t="shared" si="43"/>
        <v>iiif_url</v>
      </c>
    </row>
    <row r="1327" spans="1:10" x14ac:dyDescent="0.2">
      <c r="A1327" t="s">
        <v>2405</v>
      </c>
      <c r="B1327">
        <v>128</v>
      </c>
      <c r="C1327" t="s">
        <v>2541</v>
      </c>
      <c r="D1327">
        <v>1345</v>
      </c>
      <c r="E1327">
        <v>2108</v>
      </c>
      <c r="F1327">
        <v>600</v>
      </c>
      <c r="G1327">
        <v>669</v>
      </c>
      <c r="H1327" t="s">
        <v>2542</v>
      </c>
      <c r="J1327" t="str">
        <f t="shared" si="43"/>
        <v>iiif_url</v>
      </c>
    </row>
    <row r="1328" spans="1:10" x14ac:dyDescent="0.2">
      <c r="A1328" t="s">
        <v>2405</v>
      </c>
      <c r="B1328">
        <v>128</v>
      </c>
      <c r="C1328" t="s">
        <v>2543</v>
      </c>
      <c r="D1328">
        <v>1349</v>
      </c>
      <c r="E1328">
        <v>2111</v>
      </c>
      <c r="F1328">
        <v>647</v>
      </c>
      <c r="G1328">
        <v>717</v>
      </c>
      <c r="H1328" t="s">
        <v>2544</v>
      </c>
      <c r="J1328" t="str">
        <f t="shared" si="43"/>
        <v>iiif_url</v>
      </c>
    </row>
    <row r="1329" spans="1:10" x14ac:dyDescent="0.2">
      <c r="A1329" t="s">
        <v>2405</v>
      </c>
      <c r="B1329">
        <v>128</v>
      </c>
      <c r="C1329" t="s">
        <v>2545</v>
      </c>
      <c r="D1329">
        <v>1349</v>
      </c>
      <c r="E1329">
        <v>2093</v>
      </c>
      <c r="F1329">
        <v>697</v>
      </c>
      <c r="G1329">
        <v>765</v>
      </c>
      <c r="H1329" t="s">
        <v>2546</v>
      </c>
      <c r="J1329" t="str">
        <f t="shared" si="43"/>
        <v>iiif_url</v>
      </c>
    </row>
    <row r="1330" spans="1:10" x14ac:dyDescent="0.2">
      <c r="A1330" t="s">
        <v>2405</v>
      </c>
      <c r="B1330">
        <v>128</v>
      </c>
      <c r="C1330" t="s">
        <v>2547</v>
      </c>
      <c r="D1330">
        <v>1406</v>
      </c>
      <c r="E1330">
        <v>2117</v>
      </c>
      <c r="F1330">
        <v>743</v>
      </c>
      <c r="G1330">
        <v>812</v>
      </c>
      <c r="H1330" t="s">
        <v>2548</v>
      </c>
      <c r="J1330" t="str">
        <f t="shared" si="43"/>
        <v>iiif_url</v>
      </c>
    </row>
    <row r="1331" spans="1:10" x14ac:dyDescent="0.2">
      <c r="A1331" t="s">
        <v>2405</v>
      </c>
      <c r="B1331">
        <v>128</v>
      </c>
      <c r="C1331" t="s">
        <v>2549</v>
      </c>
      <c r="D1331">
        <v>1343</v>
      </c>
      <c r="E1331">
        <v>2113</v>
      </c>
      <c r="F1331">
        <v>790</v>
      </c>
      <c r="G1331">
        <v>859</v>
      </c>
      <c r="H1331" t="s">
        <v>2550</v>
      </c>
      <c r="J1331" t="str">
        <f t="shared" si="43"/>
        <v>iiif_url</v>
      </c>
    </row>
    <row r="1332" spans="1:10" x14ac:dyDescent="0.2">
      <c r="A1332" t="s">
        <v>2405</v>
      </c>
      <c r="B1332">
        <v>128</v>
      </c>
      <c r="C1332" t="s">
        <v>2551</v>
      </c>
      <c r="D1332">
        <v>1341</v>
      </c>
      <c r="E1332">
        <v>2109</v>
      </c>
      <c r="F1332">
        <v>839</v>
      </c>
      <c r="G1332">
        <v>907</v>
      </c>
      <c r="H1332" t="s">
        <v>2552</v>
      </c>
      <c r="J1332" t="str">
        <f t="shared" si="43"/>
        <v>iiif_url</v>
      </c>
    </row>
    <row r="1333" spans="1:10" x14ac:dyDescent="0.2">
      <c r="A1333" t="s">
        <v>2405</v>
      </c>
      <c r="B1333">
        <v>128</v>
      </c>
      <c r="C1333" t="s">
        <v>2553</v>
      </c>
      <c r="D1333">
        <v>1347</v>
      </c>
      <c r="E1333">
        <v>2113</v>
      </c>
      <c r="F1333">
        <v>887</v>
      </c>
      <c r="G1333">
        <v>955</v>
      </c>
      <c r="H1333" t="s">
        <v>2554</v>
      </c>
      <c r="J1333" t="str">
        <f t="shared" si="43"/>
        <v>iiif_url</v>
      </c>
    </row>
    <row r="1334" spans="1:10" x14ac:dyDescent="0.2">
      <c r="A1334" t="s">
        <v>2405</v>
      </c>
      <c r="B1334">
        <v>128</v>
      </c>
      <c r="C1334" t="s">
        <v>2555</v>
      </c>
      <c r="D1334">
        <v>1345</v>
      </c>
      <c r="E1334">
        <v>1858</v>
      </c>
      <c r="F1334">
        <v>926</v>
      </c>
      <c r="G1334">
        <v>1004</v>
      </c>
      <c r="H1334" t="s">
        <v>2556</v>
      </c>
      <c r="J1334" t="str">
        <f t="shared" si="43"/>
        <v>iiif_url</v>
      </c>
    </row>
    <row r="1335" spans="1:10" x14ac:dyDescent="0.2">
      <c r="A1335" t="s">
        <v>2405</v>
      </c>
      <c r="B1335">
        <v>128</v>
      </c>
      <c r="C1335" t="s">
        <v>2557</v>
      </c>
      <c r="D1335">
        <v>1395</v>
      </c>
      <c r="E1335">
        <v>2113</v>
      </c>
      <c r="F1335">
        <v>983</v>
      </c>
      <c r="G1335">
        <v>1051</v>
      </c>
      <c r="H1335" t="s">
        <v>2558</v>
      </c>
      <c r="J1335" t="str">
        <f t="shared" si="43"/>
        <v>iiif_url</v>
      </c>
    </row>
    <row r="1336" spans="1:10" x14ac:dyDescent="0.2">
      <c r="A1336" t="s">
        <v>2405</v>
      </c>
      <c r="B1336">
        <v>128</v>
      </c>
      <c r="C1336" t="s">
        <v>2559</v>
      </c>
      <c r="D1336">
        <v>1350</v>
      </c>
      <c r="E1336">
        <v>2114</v>
      </c>
      <c r="F1336">
        <v>1030</v>
      </c>
      <c r="G1336">
        <v>1099</v>
      </c>
      <c r="H1336" t="s">
        <v>2560</v>
      </c>
      <c r="J1336" t="str">
        <f t="shared" si="43"/>
        <v>iiif_url</v>
      </c>
    </row>
    <row r="1337" spans="1:10" x14ac:dyDescent="0.2">
      <c r="A1337" t="s">
        <v>2405</v>
      </c>
      <c r="B1337">
        <v>128</v>
      </c>
      <c r="C1337" t="s">
        <v>2561</v>
      </c>
      <c r="D1337">
        <v>1351</v>
      </c>
      <c r="E1337">
        <v>2112</v>
      </c>
      <c r="F1337">
        <v>1079</v>
      </c>
      <c r="G1337">
        <v>1148</v>
      </c>
      <c r="H1337" t="s">
        <v>2562</v>
      </c>
      <c r="J1337" t="str">
        <f t="shared" si="43"/>
        <v>iiif_url</v>
      </c>
    </row>
    <row r="1338" spans="1:10" x14ac:dyDescent="0.2">
      <c r="A1338" t="s">
        <v>2405</v>
      </c>
      <c r="B1338">
        <v>128</v>
      </c>
      <c r="C1338" t="s">
        <v>2563</v>
      </c>
      <c r="D1338">
        <v>1350</v>
      </c>
      <c r="E1338">
        <v>2109</v>
      </c>
      <c r="F1338">
        <v>1127</v>
      </c>
      <c r="G1338">
        <v>1198</v>
      </c>
      <c r="H1338" t="s">
        <v>2564</v>
      </c>
      <c r="J1338" t="str">
        <f t="shared" si="43"/>
        <v>iiif_url</v>
      </c>
    </row>
    <row r="1339" spans="1:10" x14ac:dyDescent="0.2">
      <c r="A1339" t="s">
        <v>2405</v>
      </c>
      <c r="B1339">
        <v>128</v>
      </c>
      <c r="C1339" t="s">
        <v>2565</v>
      </c>
      <c r="D1339">
        <v>1346</v>
      </c>
      <c r="E1339">
        <v>2117</v>
      </c>
      <c r="F1339">
        <v>1176</v>
      </c>
      <c r="G1339">
        <v>1247</v>
      </c>
      <c r="H1339" t="s">
        <v>2566</v>
      </c>
      <c r="J1339" t="str">
        <f t="shared" si="43"/>
        <v>iiif_url</v>
      </c>
    </row>
    <row r="1340" spans="1:10" x14ac:dyDescent="0.2">
      <c r="A1340" t="s">
        <v>2405</v>
      </c>
      <c r="B1340">
        <v>128</v>
      </c>
      <c r="C1340" t="s">
        <v>2567</v>
      </c>
      <c r="D1340">
        <v>1347</v>
      </c>
      <c r="E1340">
        <v>1519</v>
      </c>
      <c r="F1340">
        <v>1222</v>
      </c>
      <c r="G1340">
        <v>1286</v>
      </c>
      <c r="H1340" t="s">
        <v>2568</v>
      </c>
      <c r="J1340" t="str">
        <f t="shared" si="43"/>
        <v>iiif_url</v>
      </c>
    </row>
    <row r="1341" spans="1:10" x14ac:dyDescent="0.2">
      <c r="A1341" t="s">
        <v>2405</v>
      </c>
      <c r="B1341">
        <v>128</v>
      </c>
      <c r="C1341" t="s">
        <v>2569</v>
      </c>
      <c r="D1341">
        <v>1392</v>
      </c>
      <c r="E1341">
        <v>2111</v>
      </c>
      <c r="F1341">
        <v>1270</v>
      </c>
      <c r="G1341">
        <v>1341</v>
      </c>
      <c r="H1341" t="s">
        <v>2570</v>
      </c>
      <c r="J1341" t="str">
        <f t="shared" si="43"/>
        <v>iiif_url</v>
      </c>
    </row>
    <row r="1342" spans="1:10" x14ac:dyDescent="0.2">
      <c r="A1342" t="s">
        <v>2405</v>
      </c>
      <c r="B1342">
        <v>128</v>
      </c>
      <c r="C1342" t="s">
        <v>2571</v>
      </c>
      <c r="D1342">
        <v>1341</v>
      </c>
      <c r="E1342">
        <v>2114</v>
      </c>
      <c r="F1342">
        <v>1320</v>
      </c>
      <c r="G1342">
        <v>1388</v>
      </c>
      <c r="H1342" t="s">
        <v>2572</v>
      </c>
      <c r="J1342" t="str">
        <f t="shared" si="43"/>
        <v>iiif_url</v>
      </c>
    </row>
    <row r="1343" spans="1:10" x14ac:dyDescent="0.2">
      <c r="A1343" t="s">
        <v>2405</v>
      </c>
      <c r="B1343">
        <v>128</v>
      </c>
      <c r="C1343" t="s">
        <v>2573</v>
      </c>
      <c r="D1343">
        <v>1344</v>
      </c>
      <c r="E1343">
        <v>2114</v>
      </c>
      <c r="F1343">
        <v>1369</v>
      </c>
      <c r="G1343">
        <v>1436</v>
      </c>
      <c r="H1343" t="s">
        <v>2574</v>
      </c>
      <c r="J1343" t="str">
        <f t="shared" si="43"/>
        <v>iiif_url</v>
      </c>
    </row>
    <row r="1344" spans="1:10" x14ac:dyDescent="0.2">
      <c r="A1344" t="s">
        <v>2405</v>
      </c>
      <c r="B1344">
        <v>128</v>
      </c>
      <c r="C1344" t="s">
        <v>2575</v>
      </c>
      <c r="D1344">
        <v>1344</v>
      </c>
      <c r="E1344">
        <v>2111</v>
      </c>
      <c r="F1344">
        <v>1416</v>
      </c>
      <c r="G1344">
        <v>1488</v>
      </c>
      <c r="H1344" t="s">
        <v>2576</v>
      </c>
      <c r="J1344" t="str">
        <f t="shared" si="43"/>
        <v>iiif_url</v>
      </c>
    </row>
    <row r="1345" spans="1:10" x14ac:dyDescent="0.2">
      <c r="A1345" t="s">
        <v>2405</v>
      </c>
      <c r="B1345">
        <v>128</v>
      </c>
      <c r="C1345" t="s">
        <v>2577</v>
      </c>
      <c r="D1345">
        <v>1341</v>
      </c>
      <c r="E1345">
        <v>2105</v>
      </c>
      <c r="F1345">
        <v>1464</v>
      </c>
      <c r="G1345">
        <v>1540</v>
      </c>
      <c r="H1345" t="s">
        <v>2578</v>
      </c>
      <c r="J1345" t="str">
        <f t="shared" si="43"/>
        <v>iiif_url</v>
      </c>
    </row>
    <row r="1346" spans="1:10" x14ac:dyDescent="0.2">
      <c r="A1346" t="s">
        <v>2405</v>
      </c>
      <c r="B1346">
        <v>128</v>
      </c>
      <c r="C1346" t="s">
        <v>2579</v>
      </c>
      <c r="D1346">
        <v>1339</v>
      </c>
      <c r="E1346">
        <v>2109</v>
      </c>
      <c r="F1346">
        <v>1513</v>
      </c>
      <c r="G1346">
        <v>1584</v>
      </c>
      <c r="H1346" t="s">
        <v>2580</v>
      </c>
      <c r="J1346" t="str">
        <f t="shared" si="43"/>
        <v>iiif_url</v>
      </c>
    </row>
    <row r="1347" spans="1:10" x14ac:dyDescent="0.2">
      <c r="A1347" t="s">
        <v>2405</v>
      </c>
      <c r="B1347">
        <v>128</v>
      </c>
      <c r="C1347" t="s">
        <v>2581</v>
      </c>
      <c r="D1347">
        <v>1344</v>
      </c>
      <c r="E1347">
        <v>2104</v>
      </c>
      <c r="F1347">
        <v>1560</v>
      </c>
      <c r="G1347">
        <v>1629</v>
      </c>
      <c r="H1347" t="s">
        <v>2582</v>
      </c>
      <c r="J1347" t="str">
        <f t="shared" si="43"/>
        <v>iiif_url</v>
      </c>
    </row>
    <row r="1348" spans="1:10" x14ac:dyDescent="0.2">
      <c r="A1348" t="s">
        <v>2405</v>
      </c>
      <c r="B1348">
        <v>128</v>
      </c>
      <c r="C1348" t="s">
        <v>2583</v>
      </c>
      <c r="D1348">
        <v>1341</v>
      </c>
      <c r="E1348">
        <v>2105</v>
      </c>
      <c r="F1348">
        <v>1607</v>
      </c>
      <c r="G1348">
        <v>1676</v>
      </c>
      <c r="H1348" t="s">
        <v>2584</v>
      </c>
      <c r="J1348" t="str">
        <f t="shared" si="43"/>
        <v>iiif_url</v>
      </c>
    </row>
    <row r="1349" spans="1:10" x14ac:dyDescent="0.2">
      <c r="A1349" t="s">
        <v>2405</v>
      </c>
      <c r="B1349">
        <v>128</v>
      </c>
      <c r="C1349" t="s">
        <v>2585</v>
      </c>
      <c r="D1349">
        <v>1339</v>
      </c>
      <c r="E1349">
        <v>2105</v>
      </c>
      <c r="F1349">
        <v>1657</v>
      </c>
      <c r="G1349">
        <v>1727</v>
      </c>
      <c r="H1349" t="s">
        <v>2586</v>
      </c>
      <c r="J1349" t="str">
        <f t="shared" si="43"/>
        <v>iiif_url</v>
      </c>
    </row>
    <row r="1350" spans="1:10" x14ac:dyDescent="0.2">
      <c r="A1350" t="s">
        <v>2405</v>
      </c>
      <c r="B1350">
        <v>128</v>
      </c>
      <c r="C1350" t="s">
        <v>2587</v>
      </c>
      <c r="D1350">
        <v>1347</v>
      </c>
      <c r="E1350">
        <v>2100</v>
      </c>
      <c r="F1350">
        <v>1703</v>
      </c>
      <c r="G1350">
        <v>1772</v>
      </c>
      <c r="H1350" t="s">
        <v>2588</v>
      </c>
      <c r="J1350" t="str">
        <f t="shared" si="43"/>
        <v>iiif_url</v>
      </c>
    </row>
    <row r="1351" spans="1:10" x14ac:dyDescent="0.2">
      <c r="A1351" t="s">
        <v>2405</v>
      </c>
      <c r="B1351">
        <v>128</v>
      </c>
      <c r="C1351" t="s">
        <v>2589</v>
      </c>
      <c r="D1351">
        <v>1340</v>
      </c>
      <c r="E1351">
        <v>2098</v>
      </c>
      <c r="F1351">
        <v>1752</v>
      </c>
      <c r="G1351">
        <v>1821</v>
      </c>
      <c r="H1351" t="s">
        <v>2590</v>
      </c>
      <c r="J1351" t="str">
        <f t="shared" si="43"/>
        <v>iiif_url</v>
      </c>
    </row>
    <row r="1352" spans="1:10" x14ac:dyDescent="0.2">
      <c r="A1352" t="s">
        <v>2405</v>
      </c>
      <c r="B1352">
        <v>128</v>
      </c>
      <c r="C1352" t="s">
        <v>2591</v>
      </c>
      <c r="D1352">
        <v>1341</v>
      </c>
      <c r="E1352">
        <v>2101</v>
      </c>
      <c r="F1352">
        <v>1800</v>
      </c>
      <c r="G1352">
        <v>1873</v>
      </c>
      <c r="H1352" t="s">
        <v>2592</v>
      </c>
      <c r="J1352" t="str">
        <f t="shared" si="43"/>
        <v>iiif_url</v>
      </c>
    </row>
    <row r="1353" spans="1:10" x14ac:dyDescent="0.2">
      <c r="A1353" t="s">
        <v>2405</v>
      </c>
      <c r="B1353">
        <v>128</v>
      </c>
      <c r="C1353" t="s">
        <v>2593</v>
      </c>
      <c r="D1353">
        <v>1337</v>
      </c>
      <c r="E1353">
        <v>2100</v>
      </c>
      <c r="F1353">
        <v>1849</v>
      </c>
      <c r="G1353">
        <v>1920</v>
      </c>
      <c r="H1353" t="s">
        <v>2594</v>
      </c>
      <c r="J1353" t="str">
        <f t="shared" ref="J1353:J1381" si="44">HYPERLINK("https://images.diginfra.net/iiif/NL-HaNA_1.01.02/3840/NL-HaNA_1.01.02_3840_0065.jpg/225,163,1995,3253/full/0/default.jpg", "iiif_url")</f>
        <v>iiif_url</v>
      </c>
    </row>
    <row r="1354" spans="1:10" x14ac:dyDescent="0.2">
      <c r="A1354" t="s">
        <v>2405</v>
      </c>
      <c r="B1354">
        <v>128</v>
      </c>
      <c r="C1354" t="s">
        <v>2595</v>
      </c>
      <c r="D1354">
        <v>1340</v>
      </c>
      <c r="E1354">
        <v>2100</v>
      </c>
      <c r="F1354">
        <v>1896</v>
      </c>
      <c r="G1354">
        <v>1967</v>
      </c>
      <c r="H1354" t="s">
        <v>2596</v>
      </c>
      <c r="J1354" t="str">
        <f t="shared" si="44"/>
        <v>iiif_url</v>
      </c>
    </row>
    <row r="1355" spans="1:10" x14ac:dyDescent="0.2">
      <c r="A1355" t="s">
        <v>2405</v>
      </c>
      <c r="B1355">
        <v>128</v>
      </c>
      <c r="C1355" t="s">
        <v>2597</v>
      </c>
      <c r="D1355">
        <v>1343</v>
      </c>
      <c r="E1355">
        <v>2094</v>
      </c>
      <c r="F1355">
        <v>1945</v>
      </c>
      <c r="G1355">
        <v>2015</v>
      </c>
      <c r="H1355" t="s">
        <v>2598</v>
      </c>
      <c r="J1355" t="str">
        <f t="shared" si="44"/>
        <v>iiif_url</v>
      </c>
    </row>
    <row r="1356" spans="1:10" x14ac:dyDescent="0.2">
      <c r="A1356" t="s">
        <v>2405</v>
      </c>
      <c r="B1356">
        <v>128</v>
      </c>
      <c r="C1356" t="s">
        <v>2599</v>
      </c>
      <c r="D1356">
        <v>1336</v>
      </c>
      <c r="E1356">
        <v>2100</v>
      </c>
      <c r="F1356">
        <v>1994</v>
      </c>
      <c r="G1356">
        <v>2062</v>
      </c>
      <c r="H1356" t="s">
        <v>2600</v>
      </c>
      <c r="J1356" t="str">
        <f t="shared" si="44"/>
        <v>iiif_url</v>
      </c>
    </row>
    <row r="1357" spans="1:10" x14ac:dyDescent="0.2">
      <c r="A1357" t="s">
        <v>2405</v>
      </c>
      <c r="B1357">
        <v>128</v>
      </c>
      <c r="C1357" t="s">
        <v>2601</v>
      </c>
      <c r="D1357">
        <v>1340</v>
      </c>
      <c r="E1357">
        <v>2098</v>
      </c>
      <c r="F1357">
        <v>2042</v>
      </c>
      <c r="G1357">
        <v>2112</v>
      </c>
      <c r="H1357" t="s">
        <v>2602</v>
      </c>
      <c r="J1357" t="str">
        <f t="shared" si="44"/>
        <v>iiif_url</v>
      </c>
    </row>
    <row r="1358" spans="1:10" x14ac:dyDescent="0.2">
      <c r="A1358" t="s">
        <v>2405</v>
      </c>
      <c r="B1358">
        <v>128</v>
      </c>
      <c r="C1358" t="s">
        <v>2603</v>
      </c>
      <c r="D1358">
        <v>1341</v>
      </c>
      <c r="E1358">
        <v>1698</v>
      </c>
      <c r="F1358">
        <v>2090</v>
      </c>
      <c r="G1358">
        <v>2154</v>
      </c>
      <c r="H1358" t="s">
        <v>2604</v>
      </c>
      <c r="J1358" t="str">
        <f t="shared" si="44"/>
        <v>iiif_url</v>
      </c>
    </row>
    <row r="1359" spans="1:10" x14ac:dyDescent="0.2">
      <c r="A1359" t="s">
        <v>2405</v>
      </c>
      <c r="B1359">
        <v>128</v>
      </c>
      <c r="C1359" t="s">
        <v>2605</v>
      </c>
      <c r="D1359">
        <v>1376</v>
      </c>
      <c r="E1359">
        <v>2088</v>
      </c>
      <c r="F1359">
        <v>2138</v>
      </c>
      <c r="G1359">
        <v>2209</v>
      </c>
      <c r="H1359" t="s">
        <v>2606</v>
      </c>
      <c r="J1359" t="str">
        <f t="shared" si="44"/>
        <v>iiif_url</v>
      </c>
    </row>
    <row r="1360" spans="1:10" x14ac:dyDescent="0.2">
      <c r="A1360" t="s">
        <v>2405</v>
      </c>
      <c r="B1360">
        <v>128</v>
      </c>
      <c r="C1360" t="s">
        <v>2607</v>
      </c>
      <c r="D1360">
        <v>1335</v>
      </c>
      <c r="E1360">
        <v>2099</v>
      </c>
      <c r="F1360">
        <v>2187</v>
      </c>
      <c r="G1360">
        <v>2257</v>
      </c>
      <c r="H1360" t="s">
        <v>2608</v>
      </c>
      <c r="J1360" t="str">
        <f t="shared" si="44"/>
        <v>iiif_url</v>
      </c>
    </row>
    <row r="1361" spans="1:10" x14ac:dyDescent="0.2">
      <c r="A1361" t="s">
        <v>2405</v>
      </c>
      <c r="B1361">
        <v>128</v>
      </c>
      <c r="C1361" t="s">
        <v>2609</v>
      </c>
      <c r="D1361">
        <v>1335</v>
      </c>
      <c r="E1361">
        <v>2094</v>
      </c>
      <c r="F1361">
        <v>2234</v>
      </c>
      <c r="G1361">
        <v>2304</v>
      </c>
      <c r="H1361" t="s">
        <v>2610</v>
      </c>
      <c r="J1361" t="str">
        <f t="shared" si="44"/>
        <v>iiif_url</v>
      </c>
    </row>
    <row r="1362" spans="1:10" x14ac:dyDescent="0.2">
      <c r="A1362" t="s">
        <v>2405</v>
      </c>
      <c r="B1362">
        <v>128</v>
      </c>
      <c r="C1362" t="s">
        <v>2611</v>
      </c>
      <c r="D1362">
        <v>1338</v>
      </c>
      <c r="E1362">
        <v>2096</v>
      </c>
      <c r="F1362">
        <v>2282</v>
      </c>
      <c r="G1362">
        <v>2351</v>
      </c>
      <c r="H1362" t="s">
        <v>2612</v>
      </c>
      <c r="J1362" t="str">
        <f t="shared" si="44"/>
        <v>iiif_url</v>
      </c>
    </row>
    <row r="1363" spans="1:10" x14ac:dyDescent="0.2">
      <c r="A1363" t="s">
        <v>2405</v>
      </c>
      <c r="B1363">
        <v>128</v>
      </c>
      <c r="C1363" t="s">
        <v>2613</v>
      </c>
      <c r="D1363">
        <v>1333</v>
      </c>
      <c r="E1363">
        <v>2103</v>
      </c>
      <c r="F1363">
        <v>2329</v>
      </c>
      <c r="G1363">
        <v>2400</v>
      </c>
      <c r="H1363" t="s">
        <v>2614</v>
      </c>
      <c r="J1363" t="str">
        <f t="shared" si="44"/>
        <v>iiif_url</v>
      </c>
    </row>
    <row r="1364" spans="1:10" x14ac:dyDescent="0.2">
      <c r="A1364" t="s">
        <v>2405</v>
      </c>
      <c r="B1364">
        <v>128</v>
      </c>
      <c r="C1364" t="s">
        <v>2615</v>
      </c>
      <c r="D1364">
        <v>1338</v>
      </c>
      <c r="E1364">
        <v>2102</v>
      </c>
      <c r="F1364">
        <v>2378</v>
      </c>
      <c r="G1364">
        <v>2448</v>
      </c>
      <c r="H1364" t="s">
        <v>2616</v>
      </c>
      <c r="J1364" t="str">
        <f t="shared" si="44"/>
        <v>iiif_url</v>
      </c>
    </row>
    <row r="1365" spans="1:10" x14ac:dyDescent="0.2">
      <c r="A1365" t="s">
        <v>2405</v>
      </c>
      <c r="B1365">
        <v>128</v>
      </c>
      <c r="C1365" t="s">
        <v>2617</v>
      </c>
      <c r="D1365">
        <v>1329</v>
      </c>
      <c r="E1365">
        <v>2099</v>
      </c>
      <c r="F1365">
        <v>2426</v>
      </c>
      <c r="G1365">
        <v>2500</v>
      </c>
      <c r="H1365" t="s">
        <v>2618</v>
      </c>
      <c r="J1365" t="str">
        <f t="shared" si="44"/>
        <v>iiif_url</v>
      </c>
    </row>
    <row r="1366" spans="1:10" x14ac:dyDescent="0.2">
      <c r="A1366" t="s">
        <v>2405</v>
      </c>
      <c r="B1366">
        <v>128</v>
      </c>
      <c r="C1366" t="s">
        <v>2619</v>
      </c>
      <c r="D1366">
        <v>1330</v>
      </c>
      <c r="E1366">
        <v>1835</v>
      </c>
      <c r="F1366">
        <v>2474</v>
      </c>
      <c r="G1366">
        <v>2541</v>
      </c>
      <c r="H1366" t="s">
        <v>2620</v>
      </c>
      <c r="J1366" t="str">
        <f t="shared" si="44"/>
        <v>iiif_url</v>
      </c>
    </row>
    <row r="1367" spans="1:10" x14ac:dyDescent="0.2">
      <c r="A1367" t="s">
        <v>2405</v>
      </c>
      <c r="B1367">
        <v>128</v>
      </c>
      <c r="C1367" t="s">
        <v>2621</v>
      </c>
      <c r="D1367">
        <v>1374</v>
      </c>
      <c r="E1367">
        <v>2093</v>
      </c>
      <c r="F1367">
        <v>2522</v>
      </c>
      <c r="G1367">
        <v>2592</v>
      </c>
      <c r="H1367" t="s">
        <v>2622</v>
      </c>
      <c r="J1367" t="str">
        <f t="shared" si="44"/>
        <v>iiif_url</v>
      </c>
    </row>
    <row r="1368" spans="1:10" x14ac:dyDescent="0.2">
      <c r="A1368" t="s">
        <v>2405</v>
      </c>
      <c r="B1368">
        <v>128</v>
      </c>
      <c r="C1368" t="s">
        <v>2623</v>
      </c>
      <c r="D1368">
        <v>1330</v>
      </c>
      <c r="E1368">
        <v>2092</v>
      </c>
      <c r="F1368">
        <v>2570</v>
      </c>
      <c r="G1368">
        <v>2642</v>
      </c>
      <c r="H1368" t="s">
        <v>2624</v>
      </c>
      <c r="J1368" t="str">
        <f t="shared" si="44"/>
        <v>iiif_url</v>
      </c>
    </row>
    <row r="1369" spans="1:10" x14ac:dyDescent="0.2">
      <c r="A1369" t="s">
        <v>2405</v>
      </c>
      <c r="B1369">
        <v>128</v>
      </c>
      <c r="C1369" t="s">
        <v>2625</v>
      </c>
      <c r="D1369">
        <v>1331</v>
      </c>
      <c r="E1369">
        <v>2092</v>
      </c>
      <c r="F1369">
        <v>2617</v>
      </c>
      <c r="G1369">
        <v>2689</v>
      </c>
      <c r="H1369" t="s">
        <v>2626</v>
      </c>
      <c r="J1369" t="str">
        <f t="shared" si="44"/>
        <v>iiif_url</v>
      </c>
    </row>
    <row r="1370" spans="1:10" x14ac:dyDescent="0.2">
      <c r="A1370" t="s">
        <v>2405</v>
      </c>
      <c r="B1370">
        <v>128</v>
      </c>
      <c r="C1370" t="s">
        <v>2627</v>
      </c>
      <c r="D1370">
        <v>1325</v>
      </c>
      <c r="E1370">
        <v>2092</v>
      </c>
      <c r="F1370">
        <v>2666</v>
      </c>
      <c r="G1370">
        <v>2737</v>
      </c>
      <c r="H1370" t="s">
        <v>2628</v>
      </c>
      <c r="J1370" t="str">
        <f t="shared" si="44"/>
        <v>iiif_url</v>
      </c>
    </row>
    <row r="1371" spans="1:10" x14ac:dyDescent="0.2">
      <c r="A1371" t="s">
        <v>2405</v>
      </c>
      <c r="B1371">
        <v>128</v>
      </c>
      <c r="C1371" t="s">
        <v>2629</v>
      </c>
      <c r="D1371">
        <v>1331</v>
      </c>
      <c r="E1371">
        <v>2087</v>
      </c>
      <c r="F1371">
        <v>2714</v>
      </c>
      <c r="G1371">
        <v>2786</v>
      </c>
      <c r="H1371" t="s">
        <v>2630</v>
      </c>
      <c r="J1371" t="str">
        <f t="shared" si="44"/>
        <v>iiif_url</v>
      </c>
    </row>
    <row r="1372" spans="1:10" x14ac:dyDescent="0.2">
      <c r="A1372" t="s">
        <v>2405</v>
      </c>
      <c r="B1372">
        <v>128</v>
      </c>
      <c r="C1372" t="s">
        <v>2631</v>
      </c>
      <c r="D1372">
        <v>1329</v>
      </c>
      <c r="E1372">
        <v>1529</v>
      </c>
      <c r="F1372">
        <v>2763</v>
      </c>
      <c r="G1372">
        <v>2826</v>
      </c>
      <c r="H1372" t="s">
        <v>2632</v>
      </c>
      <c r="J1372" t="str">
        <f t="shared" si="44"/>
        <v>iiif_url</v>
      </c>
    </row>
    <row r="1373" spans="1:10" x14ac:dyDescent="0.2">
      <c r="A1373" t="s">
        <v>2405</v>
      </c>
      <c r="B1373">
        <v>128</v>
      </c>
      <c r="C1373" t="s">
        <v>2633</v>
      </c>
      <c r="D1373">
        <v>1374</v>
      </c>
      <c r="E1373">
        <v>2083</v>
      </c>
      <c r="F1373">
        <v>2810</v>
      </c>
      <c r="G1373">
        <v>2887</v>
      </c>
      <c r="H1373" t="s">
        <v>2634</v>
      </c>
      <c r="J1373" t="str">
        <f t="shared" si="44"/>
        <v>iiif_url</v>
      </c>
    </row>
    <row r="1374" spans="1:10" x14ac:dyDescent="0.2">
      <c r="A1374" t="s">
        <v>2405</v>
      </c>
      <c r="B1374">
        <v>128</v>
      </c>
      <c r="C1374" t="s">
        <v>2635</v>
      </c>
      <c r="D1374">
        <v>1330</v>
      </c>
      <c r="E1374">
        <v>2087</v>
      </c>
      <c r="F1374">
        <v>2854</v>
      </c>
      <c r="G1374">
        <v>2932</v>
      </c>
      <c r="H1374" t="s">
        <v>2636</v>
      </c>
      <c r="J1374" t="str">
        <f t="shared" si="44"/>
        <v>iiif_url</v>
      </c>
    </row>
    <row r="1375" spans="1:10" x14ac:dyDescent="0.2">
      <c r="A1375" t="s">
        <v>2405</v>
      </c>
      <c r="B1375">
        <v>128</v>
      </c>
      <c r="C1375" t="s">
        <v>2637</v>
      </c>
      <c r="D1375">
        <v>1328</v>
      </c>
      <c r="E1375">
        <v>2089</v>
      </c>
      <c r="F1375">
        <v>2907</v>
      </c>
      <c r="G1375">
        <v>2978</v>
      </c>
      <c r="H1375" t="s">
        <v>2638</v>
      </c>
      <c r="J1375" t="str">
        <f t="shared" si="44"/>
        <v>iiif_url</v>
      </c>
    </row>
    <row r="1376" spans="1:10" x14ac:dyDescent="0.2">
      <c r="A1376" t="s">
        <v>2405</v>
      </c>
      <c r="B1376">
        <v>128</v>
      </c>
      <c r="C1376" t="s">
        <v>2639</v>
      </c>
      <c r="D1376">
        <v>1329</v>
      </c>
      <c r="E1376">
        <v>2090</v>
      </c>
      <c r="F1376">
        <v>2955</v>
      </c>
      <c r="G1376">
        <v>3027</v>
      </c>
      <c r="H1376" t="s">
        <v>2640</v>
      </c>
      <c r="J1376" t="str">
        <f t="shared" si="44"/>
        <v>iiif_url</v>
      </c>
    </row>
    <row r="1377" spans="1:10" x14ac:dyDescent="0.2">
      <c r="A1377" t="s">
        <v>2405</v>
      </c>
      <c r="B1377">
        <v>128</v>
      </c>
      <c r="C1377" t="s">
        <v>2641</v>
      </c>
      <c r="D1377">
        <v>1329</v>
      </c>
      <c r="E1377">
        <v>2093</v>
      </c>
      <c r="F1377">
        <v>3004</v>
      </c>
      <c r="G1377">
        <v>3078</v>
      </c>
      <c r="H1377" t="s">
        <v>2642</v>
      </c>
      <c r="J1377" t="str">
        <f t="shared" si="44"/>
        <v>iiif_url</v>
      </c>
    </row>
    <row r="1378" spans="1:10" x14ac:dyDescent="0.2">
      <c r="A1378" t="s">
        <v>2405</v>
      </c>
      <c r="B1378">
        <v>128</v>
      </c>
      <c r="C1378" t="s">
        <v>2643</v>
      </c>
      <c r="D1378">
        <v>1330</v>
      </c>
      <c r="E1378">
        <v>1608</v>
      </c>
      <c r="F1378">
        <v>3053</v>
      </c>
      <c r="G1378">
        <v>3115</v>
      </c>
      <c r="H1378" t="s">
        <v>2644</v>
      </c>
      <c r="J1378" t="str">
        <f t="shared" si="44"/>
        <v>iiif_url</v>
      </c>
    </row>
    <row r="1379" spans="1:10" x14ac:dyDescent="0.2">
      <c r="A1379" t="s">
        <v>2405</v>
      </c>
      <c r="B1379">
        <v>128</v>
      </c>
      <c r="C1379" t="s">
        <v>2645</v>
      </c>
      <c r="D1379">
        <v>1416</v>
      </c>
      <c r="E1379">
        <v>2095</v>
      </c>
      <c r="F1379">
        <v>3104</v>
      </c>
      <c r="G1379">
        <v>3174</v>
      </c>
      <c r="H1379" t="s">
        <v>2646</v>
      </c>
      <c r="J1379" t="str">
        <f t="shared" si="44"/>
        <v>iiif_url</v>
      </c>
    </row>
    <row r="1380" spans="1:10" x14ac:dyDescent="0.2">
      <c r="A1380" t="s">
        <v>2405</v>
      </c>
      <c r="B1380">
        <v>128</v>
      </c>
      <c r="C1380" t="s">
        <v>2647</v>
      </c>
      <c r="D1380">
        <v>1386</v>
      </c>
      <c r="E1380">
        <v>2104</v>
      </c>
      <c r="F1380">
        <v>3152</v>
      </c>
      <c r="G1380">
        <v>3224</v>
      </c>
      <c r="H1380" t="s">
        <v>2648</v>
      </c>
      <c r="J1380" t="str">
        <f t="shared" si="44"/>
        <v>iiif_url</v>
      </c>
    </row>
    <row r="1381" spans="1:10" x14ac:dyDescent="0.2">
      <c r="A1381" t="s">
        <v>2405</v>
      </c>
      <c r="B1381">
        <v>128</v>
      </c>
      <c r="C1381" t="s">
        <v>2649</v>
      </c>
      <c r="D1381">
        <v>1377</v>
      </c>
      <c r="E1381">
        <v>2092</v>
      </c>
      <c r="F1381">
        <v>3205</v>
      </c>
      <c r="G1381">
        <v>3273</v>
      </c>
      <c r="H1381" t="s">
        <v>2650</v>
      </c>
      <c r="J1381" t="str">
        <f t="shared" si="44"/>
        <v>iiif_url</v>
      </c>
    </row>
    <row r="1383" spans="1:10" x14ac:dyDescent="0.2">
      <c r="A1383" t="s">
        <v>2405</v>
      </c>
      <c r="B1383">
        <v>129</v>
      </c>
      <c r="C1383" t="s">
        <v>2651</v>
      </c>
      <c r="D1383">
        <v>4053</v>
      </c>
      <c r="E1383">
        <v>4152</v>
      </c>
      <c r="F1383">
        <v>3276</v>
      </c>
      <c r="G1383">
        <v>3336</v>
      </c>
      <c r="H1383" t="s">
        <v>2652</v>
      </c>
      <c r="J1383" t="str">
        <f t="shared" ref="J1383:J1414" si="45">HYPERLINK("https://images.diginfra.net/iiif/NL-HaNA_1.01.02/3840/NL-HaNA_1.01.02_3840_0065.jpg/2307,198,1987,3238/full/0/default.jpg", "iiif_url")</f>
        <v>iiif_url</v>
      </c>
    </row>
    <row r="1384" spans="1:10" x14ac:dyDescent="0.2">
      <c r="A1384" t="s">
        <v>2405</v>
      </c>
      <c r="B1384">
        <v>129</v>
      </c>
      <c r="C1384" t="s">
        <v>2651</v>
      </c>
      <c r="D1384">
        <v>3700</v>
      </c>
      <c r="E1384">
        <v>3859</v>
      </c>
      <c r="F1384">
        <v>3274</v>
      </c>
      <c r="G1384">
        <v>3335</v>
      </c>
      <c r="H1384" t="s">
        <v>2653</v>
      </c>
      <c r="J1384" t="str">
        <f t="shared" si="45"/>
        <v>iiif_url</v>
      </c>
    </row>
    <row r="1385" spans="1:10" x14ac:dyDescent="0.2">
      <c r="A1385" t="s">
        <v>2405</v>
      </c>
      <c r="B1385">
        <v>129</v>
      </c>
      <c r="C1385" t="s">
        <v>2651</v>
      </c>
      <c r="D1385">
        <v>2478</v>
      </c>
      <c r="E1385">
        <v>2976</v>
      </c>
      <c r="F1385">
        <v>3253</v>
      </c>
      <c r="G1385">
        <v>3321</v>
      </c>
      <c r="H1385" t="s">
        <v>2654</v>
      </c>
      <c r="J1385" t="str">
        <f t="shared" si="45"/>
        <v>iiif_url</v>
      </c>
    </row>
    <row r="1386" spans="1:10" x14ac:dyDescent="0.2">
      <c r="A1386" t="s">
        <v>2405</v>
      </c>
      <c r="B1386">
        <v>129</v>
      </c>
      <c r="C1386" t="s">
        <v>2651</v>
      </c>
      <c r="D1386">
        <v>3753</v>
      </c>
      <c r="E1386">
        <v>4191</v>
      </c>
      <c r="F1386">
        <v>318</v>
      </c>
      <c r="G1386">
        <v>381</v>
      </c>
      <c r="H1386" t="s">
        <v>2655</v>
      </c>
      <c r="J1386" t="str">
        <f t="shared" si="45"/>
        <v>iiif_url</v>
      </c>
    </row>
    <row r="1387" spans="1:10" x14ac:dyDescent="0.2">
      <c r="A1387" t="s">
        <v>2405</v>
      </c>
      <c r="B1387">
        <v>129</v>
      </c>
      <c r="C1387" t="s">
        <v>2651</v>
      </c>
      <c r="D1387">
        <v>2407</v>
      </c>
      <c r="E1387">
        <v>2540</v>
      </c>
      <c r="F1387">
        <v>298</v>
      </c>
      <c r="G1387">
        <v>358</v>
      </c>
      <c r="H1387" t="s">
        <v>2656</v>
      </c>
      <c r="J1387" t="str">
        <f t="shared" si="45"/>
        <v>iiif_url</v>
      </c>
    </row>
    <row r="1388" spans="1:10" x14ac:dyDescent="0.2">
      <c r="A1388" t="s">
        <v>2405</v>
      </c>
      <c r="B1388">
        <v>129</v>
      </c>
      <c r="C1388" t="s">
        <v>2651</v>
      </c>
      <c r="D1388">
        <v>3231</v>
      </c>
      <c r="E1388">
        <v>3420</v>
      </c>
      <c r="F1388">
        <v>308</v>
      </c>
      <c r="G1388">
        <v>370</v>
      </c>
      <c r="J1388" t="str">
        <f t="shared" si="45"/>
        <v>iiif_url</v>
      </c>
    </row>
    <row r="1389" spans="1:10" x14ac:dyDescent="0.2">
      <c r="A1389" t="s">
        <v>2405</v>
      </c>
      <c r="B1389">
        <v>129</v>
      </c>
      <c r="C1389" t="s">
        <v>2657</v>
      </c>
      <c r="D1389">
        <v>2577</v>
      </c>
      <c r="E1389">
        <v>3269</v>
      </c>
      <c r="F1389">
        <v>371</v>
      </c>
      <c r="G1389">
        <v>442</v>
      </c>
      <c r="H1389" t="s">
        <v>2658</v>
      </c>
      <c r="J1389" t="str">
        <f t="shared" si="45"/>
        <v>iiif_url</v>
      </c>
    </row>
    <row r="1390" spans="1:10" x14ac:dyDescent="0.2">
      <c r="A1390" t="s">
        <v>2405</v>
      </c>
      <c r="B1390">
        <v>129</v>
      </c>
      <c r="C1390" t="s">
        <v>2659</v>
      </c>
      <c r="D1390">
        <v>2576</v>
      </c>
      <c r="E1390">
        <v>3079</v>
      </c>
      <c r="F1390">
        <v>419</v>
      </c>
      <c r="G1390">
        <v>487</v>
      </c>
      <c r="H1390" t="s">
        <v>2660</v>
      </c>
      <c r="J1390" t="str">
        <f t="shared" si="45"/>
        <v>iiif_url</v>
      </c>
    </row>
    <row r="1391" spans="1:10" x14ac:dyDescent="0.2">
      <c r="A1391" t="s">
        <v>2405</v>
      </c>
      <c r="B1391">
        <v>129</v>
      </c>
      <c r="C1391" t="s">
        <v>2661</v>
      </c>
      <c r="D1391">
        <v>2603</v>
      </c>
      <c r="E1391">
        <v>3265</v>
      </c>
      <c r="F1391">
        <v>467</v>
      </c>
      <c r="G1391">
        <v>536</v>
      </c>
      <c r="H1391" t="s">
        <v>2662</v>
      </c>
      <c r="J1391" t="str">
        <f t="shared" si="45"/>
        <v>iiif_url</v>
      </c>
    </row>
    <row r="1392" spans="1:10" x14ac:dyDescent="0.2">
      <c r="A1392" t="s">
        <v>2405</v>
      </c>
      <c r="B1392">
        <v>129</v>
      </c>
      <c r="C1392" t="s">
        <v>2663</v>
      </c>
      <c r="D1392">
        <v>2571</v>
      </c>
      <c r="E1392">
        <v>3264</v>
      </c>
      <c r="F1392">
        <v>515</v>
      </c>
      <c r="G1392">
        <v>586</v>
      </c>
      <c r="H1392" t="s">
        <v>2664</v>
      </c>
      <c r="J1392" t="str">
        <f t="shared" si="45"/>
        <v>iiif_url</v>
      </c>
    </row>
    <row r="1393" spans="1:10" x14ac:dyDescent="0.2">
      <c r="A1393" t="s">
        <v>2405</v>
      </c>
      <c r="B1393">
        <v>129</v>
      </c>
      <c r="C1393" t="s">
        <v>2665</v>
      </c>
      <c r="D1393">
        <v>2572</v>
      </c>
      <c r="E1393">
        <v>3144</v>
      </c>
      <c r="F1393">
        <v>564</v>
      </c>
      <c r="G1393">
        <v>632</v>
      </c>
      <c r="H1393" t="s">
        <v>2666</v>
      </c>
      <c r="J1393" t="str">
        <f t="shared" si="45"/>
        <v>iiif_url</v>
      </c>
    </row>
    <row r="1394" spans="1:10" x14ac:dyDescent="0.2">
      <c r="A1394" t="s">
        <v>2405</v>
      </c>
      <c r="B1394">
        <v>129</v>
      </c>
      <c r="C1394" t="s">
        <v>2667</v>
      </c>
      <c r="D1394">
        <v>3156</v>
      </c>
      <c r="E1394">
        <v>3263</v>
      </c>
      <c r="F1394">
        <v>571</v>
      </c>
      <c r="G1394">
        <v>633</v>
      </c>
      <c r="H1394" t="s">
        <v>2668</v>
      </c>
      <c r="J1394" t="str">
        <f t="shared" si="45"/>
        <v>iiif_url</v>
      </c>
    </row>
    <row r="1395" spans="1:10" x14ac:dyDescent="0.2">
      <c r="A1395" t="s">
        <v>2405</v>
      </c>
      <c r="B1395">
        <v>129</v>
      </c>
      <c r="C1395" t="s">
        <v>2669</v>
      </c>
      <c r="D1395">
        <v>2579</v>
      </c>
      <c r="E1395">
        <v>3257</v>
      </c>
      <c r="F1395">
        <v>612</v>
      </c>
      <c r="G1395">
        <v>683</v>
      </c>
      <c r="H1395" t="s">
        <v>2670</v>
      </c>
      <c r="J1395" t="str">
        <f t="shared" si="45"/>
        <v>iiif_url</v>
      </c>
    </row>
    <row r="1396" spans="1:10" x14ac:dyDescent="0.2">
      <c r="A1396" t="s">
        <v>2405</v>
      </c>
      <c r="B1396">
        <v>129</v>
      </c>
      <c r="C1396" t="s">
        <v>2671</v>
      </c>
      <c r="D1396">
        <v>2572</v>
      </c>
      <c r="E1396">
        <v>3259</v>
      </c>
      <c r="F1396">
        <v>662</v>
      </c>
      <c r="G1396">
        <v>730</v>
      </c>
      <c r="H1396" t="s">
        <v>2672</v>
      </c>
      <c r="J1396" t="str">
        <f t="shared" si="45"/>
        <v>iiif_url</v>
      </c>
    </row>
    <row r="1397" spans="1:10" x14ac:dyDescent="0.2">
      <c r="A1397" t="s">
        <v>2405</v>
      </c>
      <c r="B1397">
        <v>129</v>
      </c>
      <c r="C1397" t="s">
        <v>2673</v>
      </c>
      <c r="D1397">
        <v>2571</v>
      </c>
      <c r="E1397">
        <v>3259</v>
      </c>
      <c r="F1397">
        <v>709</v>
      </c>
      <c r="G1397">
        <v>779</v>
      </c>
      <c r="H1397" t="s">
        <v>2674</v>
      </c>
      <c r="J1397" t="str">
        <f t="shared" si="45"/>
        <v>iiif_url</v>
      </c>
    </row>
    <row r="1398" spans="1:10" x14ac:dyDescent="0.2">
      <c r="A1398" t="s">
        <v>2405</v>
      </c>
      <c r="B1398">
        <v>129</v>
      </c>
      <c r="C1398" t="s">
        <v>2675</v>
      </c>
      <c r="D1398">
        <v>2572</v>
      </c>
      <c r="E1398">
        <v>2794</v>
      </c>
      <c r="F1398">
        <v>757</v>
      </c>
      <c r="G1398">
        <v>818</v>
      </c>
      <c r="H1398" t="s">
        <v>2676</v>
      </c>
      <c r="J1398" t="str">
        <f t="shared" si="45"/>
        <v>iiif_url</v>
      </c>
    </row>
    <row r="1399" spans="1:10" x14ac:dyDescent="0.2">
      <c r="A1399" t="s">
        <v>2405</v>
      </c>
      <c r="B1399">
        <v>129</v>
      </c>
      <c r="C1399" t="s">
        <v>2677</v>
      </c>
      <c r="D1399">
        <v>2601</v>
      </c>
      <c r="E1399">
        <v>3264</v>
      </c>
      <c r="F1399">
        <v>803</v>
      </c>
      <c r="G1399">
        <v>874</v>
      </c>
      <c r="H1399" t="s">
        <v>2678</v>
      </c>
      <c r="J1399" t="str">
        <f t="shared" si="45"/>
        <v>iiif_url</v>
      </c>
    </row>
    <row r="1400" spans="1:10" x14ac:dyDescent="0.2">
      <c r="A1400" t="s">
        <v>2405</v>
      </c>
      <c r="B1400">
        <v>129</v>
      </c>
      <c r="C1400" t="s">
        <v>2679</v>
      </c>
      <c r="D1400">
        <v>2569</v>
      </c>
      <c r="E1400">
        <v>3264</v>
      </c>
      <c r="F1400">
        <v>849</v>
      </c>
      <c r="G1400">
        <v>923</v>
      </c>
      <c r="H1400" t="s">
        <v>2680</v>
      </c>
      <c r="J1400" t="str">
        <f t="shared" si="45"/>
        <v>iiif_url</v>
      </c>
    </row>
    <row r="1401" spans="1:10" x14ac:dyDescent="0.2">
      <c r="A1401" t="s">
        <v>2405</v>
      </c>
      <c r="B1401">
        <v>129</v>
      </c>
      <c r="C1401" t="s">
        <v>2681</v>
      </c>
      <c r="D1401">
        <v>2566</v>
      </c>
      <c r="E1401">
        <v>3259</v>
      </c>
      <c r="F1401">
        <v>899</v>
      </c>
      <c r="G1401">
        <v>970</v>
      </c>
      <c r="H1401" t="s">
        <v>2682</v>
      </c>
      <c r="J1401" t="str">
        <f t="shared" si="45"/>
        <v>iiif_url</v>
      </c>
    </row>
    <row r="1402" spans="1:10" x14ac:dyDescent="0.2">
      <c r="A1402" t="s">
        <v>2405</v>
      </c>
      <c r="B1402">
        <v>129</v>
      </c>
      <c r="C1402" t="s">
        <v>2683</v>
      </c>
      <c r="D1402">
        <v>2563</v>
      </c>
      <c r="E1402">
        <v>3256</v>
      </c>
      <c r="F1402">
        <v>947</v>
      </c>
      <c r="G1402">
        <v>1019</v>
      </c>
      <c r="H1402" t="s">
        <v>2684</v>
      </c>
      <c r="J1402" t="str">
        <f t="shared" si="45"/>
        <v>iiif_url</v>
      </c>
    </row>
    <row r="1403" spans="1:10" x14ac:dyDescent="0.2">
      <c r="A1403" t="s">
        <v>2405</v>
      </c>
      <c r="B1403">
        <v>129</v>
      </c>
      <c r="C1403" t="s">
        <v>2685</v>
      </c>
      <c r="D1403">
        <v>2562</v>
      </c>
      <c r="E1403">
        <v>3257</v>
      </c>
      <c r="F1403">
        <v>995</v>
      </c>
      <c r="G1403">
        <v>1068</v>
      </c>
      <c r="H1403" t="s">
        <v>2686</v>
      </c>
      <c r="J1403" t="str">
        <f t="shared" si="45"/>
        <v>iiif_url</v>
      </c>
    </row>
    <row r="1404" spans="1:10" x14ac:dyDescent="0.2">
      <c r="A1404" t="s">
        <v>2405</v>
      </c>
      <c r="B1404">
        <v>129</v>
      </c>
      <c r="C1404" t="s">
        <v>2687</v>
      </c>
      <c r="D1404">
        <v>2568</v>
      </c>
      <c r="E1404">
        <v>2876</v>
      </c>
      <c r="F1404">
        <v>1044</v>
      </c>
      <c r="G1404">
        <v>1110</v>
      </c>
      <c r="H1404" t="s">
        <v>2688</v>
      </c>
      <c r="J1404" t="str">
        <f t="shared" si="45"/>
        <v>iiif_url</v>
      </c>
    </row>
    <row r="1405" spans="1:10" x14ac:dyDescent="0.2">
      <c r="A1405" t="s">
        <v>2405</v>
      </c>
      <c r="B1405">
        <v>129</v>
      </c>
      <c r="C1405" t="s">
        <v>2689</v>
      </c>
      <c r="D1405">
        <v>2598</v>
      </c>
      <c r="E1405">
        <v>3257</v>
      </c>
      <c r="F1405">
        <v>1092</v>
      </c>
      <c r="G1405">
        <v>1161</v>
      </c>
      <c r="H1405" t="s">
        <v>2690</v>
      </c>
      <c r="J1405" t="str">
        <f t="shared" si="45"/>
        <v>iiif_url</v>
      </c>
    </row>
    <row r="1406" spans="1:10" x14ac:dyDescent="0.2">
      <c r="A1406" t="s">
        <v>2405</v>
      </c>
      <c r="B1406">
        <v>129</v>
      </c>
      <c r="C1406" t="s">
        <v>2691</v>
      </c>
      <c r="D1406">
        <v>2563</v>
      </c>
      <c r="E1406">
        <v>3258</v>
      </c>
      <c r="F1406">
        <v>1143</v>
      </c>
      <c r="G1406">
        <v>1211</v>
      </c>
      <c r="H1406" t="s">
        <v>2692</v>
      </c>
      <c r="J1406" t="str">
        <f t="shared" si="45"/>
        <v>iiif_url</v>
      </c>
    </row>
    <row r="1407" spans="1:10" x14ac:dyDescent="0.2">
      <c r="A1407" t="s">
        <v>2405</v>
      </c>
      <c r="B1407">
        <v>129</v>
      </c>
      <c r="C1407" t="s">
        <v>2693</v>
      </c>
      <c r="D1407">
        <v>2567</v>
      </c>
      <c r="E1407">
        <v>3251</v>
      </c>
      <c r="F1407">
        <v>1189</v>
      </c>
      <c r="G1407">
        <v>1258</v>
      </c>
      <c r="H1407" t="s">
        <v>2694</v>
      </c>
      <c r="J1407" t="str">
        <f t="shared" si="45"/>
        <v>iiif_url</v>
      </c>
    </row>
    <row r="1408" spans="1:10" x14ac:dyDescent="0.2">
      <c r="A1408" t="s">
        <v>2405</v>
      </c>
      <c r="B1408">
        <v>129</v>
      </c>
      <c r="C1408" t="s">
        <v>2695</v>
      </c>
      <c r="D1408">
        <v>2565</v>
      </c>
      <c r="E1408">
        <v>3255</v>
      </c>
      <c r="F1408">
        <v>1239</v>
      </c>
      <c r="G1408">
        <v>1306</v>
      </c>
      <c r="H1408" t="s">
        <v>2696</v>
      </c>
      <c r="J1408" t="str">
        <f t="shared" si="45"/>
        <v>iiif_url</v>
      </c>
    </row>
    <row r="1409" spans="1:10" x14ac:dyDescent="0.2">
      <c r="A1409" t="s">
        <v>2405</v>
      </c>
      <c r="B1409">
        <v>129</v>
      </c>
      <c r="C1409" t="s">
        <v>2697</v>
      </c>
      <c r="D1409">
        <v>2568</v>
      </c>
      <c r="E1409">
        <v>3254</v>
      </c>
      <c r="F1409">
        <v>1284</v>
      </c>
      <c r="G1409">
        <v>1354</v>
      </c>
      <c r="H1409" t="s">
        <v>2698</v>
      </c>
      <c r="J1409" t="str">
        <f t="shared" si="45"/>
        <v>iiif_url</v>
      </c>
    </row>
    <row r="1410" spans="1:10" x14ac:dyDescent="0.2">
      <c r="A1410" t="s">
        <v>2405</v>
      </c>
      <c r="B1410">
        <v>129</v>
      </c>
      <c r="C1410" t="s">
        <v>2699</v>
      </c>
      <c r="D1410">
        <v>2564</v>
      </c>
      <c r="E1410">
        <v>3258</v>
      </c>
      <c r="F1410">
        <v>1332</v>
      </c>
      <c r="G1410">
        <v>1401</v>
      </c>
      <c r="H1410" t="s">
        <v>2700</v>
      </c>
      <c r="J1410" t="str">
        <f t="shared" si="45"/>
        <v>iiif_url</v>
      </c>
    </row>
    <row r="1411" spans="1:10" x14ac:dyDescent="0.2">
      <c r="A1411" t="s">
        <v>2405</v>
      </c>
      <c r="B1411">
        <v>129</v>
      </c>
      <c r="C1411" t="s">
        <v>2701</v>
      </c>
      <c r="D1411">
        <v>2549</v>
      </c>
      <c r="E1411">
        <v>3111</v>
      </c>
      <c r="F1411">
        <v>1380</v>
      </c>
      <c r="G1411">
        <v>1449</v>
      </c>
      <c r="H1411" t="s">
        <v>2702</v>
      </c>
      <c r="J1411" t="str">
        <f t="shared" si="45"/>
        <v>iiif_url</v>
      </c>
    </row>
    <row r="1412" spans="1:10" x14ac:dyDescent="0.2">
      <c r="A1412" t="s">
        <v>2405</v>
      </c>
      <c r="B1412">
        <v>129</v>
      </c>
      <c r="C1412" t="s">
        <v>2703</v>
      </c>
      <c r="D1412">
        <v>2546</v>
      </c>
      <c r="E1412">
        <v>3257</v>
      </c>
      <c r="F1412">
        <v>1428</v>
      </c>
      <c r="G1412">
        <v>1499</v>
      </c>
      <c r="H1412" t="s">
        <v>2704</v>
      </c>
      <c r="J1412" t="str">
        <f t="shared" si="45"/>
        <v>iiif_url</v>
      </c>
    </row>
    <row r="1413" spans="1:10" x14ac:dyDescent="0.2">
      <c r="A1413" t="s">
        <v>2405</v>
      </c>
      <c r="B1413">
        <v>129</v>
      </c>
      <c r="C1413" t="s">
        <v>2705</v>
      </c>
      <c r="D1413">
        <v>2497</v>
      </c>
      <c r="E1413">
        <v>3250</v>
      </c>
      <c r="F1413">
        <v>1477</v>
      </c>
      <c r="G1413">
        <v>1546</v>
      </c>
      <c r="H1413" t="s">
        <v>2706</v>
      </c>
      <c r="J1413" t="str">
        <f t="shared" si="45"/>
        <v>iiif_url</v>
      </c>
    </row>
    <row r="1414" spans="1:10" x14ac:dyDescent="0.2">
      <c r="A1414" t="s">
        <v>2405</v>
      </c>
      <c r="B1414">
        <v>129</v>
      </c>
      <c r="C1414" t="s">
        <v>2707</v>
      </c>
      <c r="D1414">
        <v>2500</v>
      </c>
      <c r="E1414">
        <v>3252</v>
      </c>
      <c r="F1414">
        <v>1525</v>
      </c>
      <c r="G1414">
        <v>1595</v>
      </c>
      <c r="H1414" t="s">
        <v>2708</v>
      </c>
      <c r="J1414" t="str">
        <f t="shared" si="45"/>
        <v>iiif_url</v>
      </c>
    </row>
    <row r="1415" spans="1:10" x14ac:dyDescent="0.2">
      <c r="A1415" t="s">
        <v>2405</v>
      </c>
      <c r="B1415">
        <v>129</v>
      </c>
      <c r="C1415" t="s">
        <v>2709</v>
      </c>
      <c r="D1415">
        <v>2501</v>
      </c>
      <c r="E1415">
        <v>3252</v>
      </c>
      <c r="F1415">
        <v>1572</v>
      </c>
      <c r="G1415">
        <v>1642</v>
      </c>
      <c r="H1415" t="s">
        <v>2710</v>
      </c>
      <c r="J1415" t="str">
        <f t="shared" ref="J1415:J1446" si="46">HYPERLINK("https://images.diginfra.net/iiif/NL-HaNA_1.01.02/3840/NL-HaNA_1.01.02_3840_0065.jpg/2307,198,1987,3238/full/0/default.jpg", "iiif_url")</f>
        <v>iiif_url</v>
      </c>
    </row>
    <row r="1416" spans="1:10" x14ac:dyDescent="0.2">
      <c r="A1416" t="s">
        <v>2405</v>
      </c>
      <c r="B1416">
        <v>129</v>
      </c>
      <c r="C1416" t="s">
        <v>2711</v>
      </c>
      <c r="D1416">
        <v>2498</v>
      </c>
      <c r="E1416">
        <v>3255</v>
      </c>
      <c r="F1416">
        <v>1622</v>
      </c>
      <c r="G1416">
        <v>1691</v>
      </c>
      <c r="H1416" t="s">
        <v>2712</v>
      </c>
      <c r="J1416" t="str">
        <f t="shared" si="46"/>
        <v>iiif_url</v>
      </c>
    </row>
    <row r="1417" spans="1:10" x14ac:dyDescent="0.2">
      <c r="A1417" t="s">
        <v>2405</v>
      </c>
      <c r="B1417">
        <v>129</v>
      </c>
      <c r="C1417" t="s">
        <v>2713</v>
      </c>
      <c r="D1417">
        <v>2498</v>
      </c>
      <c r="E1417">
        <v>3255</v>
      </c>
      <c r="F1417">
        <v>1669</v>
      </c>
      <c r="G1417">
        <v>1737</v>
      </c>
      <c r="H1417" t="s">
        <v>2714</v>
      </c>
      <c r="J1417" t="str">
        <f t="shared" si="46"/>
        <v>iiif_url</v>
      </c>
    </row>
    <row r="1418" spans="1:10" x14ac:dyDescent="0.2">
      <c r="A1418" t="s">
        <v>2405</v>
      </c>
      <c r="B1418">
        <v>129</v>
      </c>
      <c r="C1418" t="s">
        <v>2715</v>
      </c>
      <c r="D1418">
        <v>2502</v>
      </c>
      <c r="E1418">
        <v>3254</v>
      </c>
      <c r="F1418">
        <v>1716</v>
      </c>
      <c r="G1418">
        <v>1788</v>
      </c>
      <c r="H1418" t="s">
        <v>2716</v>
      </c>
      <c r="J1418" t="str">
        <f t="shared" si="46"/>
        <v>iiif_url</v>
      </c>
    </row>
    <row r="1419" spans="1:10" x14ac:dyDescent="0.2">
      <c r="A1419" t="s">
        <v>2405</v>
      </c>
      <c r="B1419">
        <v>129</v>
      </c>
      <c r="C1419" t="s">
        <v>2717</v>
      </c>
      <c r="D1419">
        <v>2500</v>
      </c>
      <c r="E1419">
        <v>3256</v>
      </c>
      <c r="F1419">
        <v>1765</v>
      </c>
      <c r="G1419">
        <v>1832</v>
      </c>
      <c r="H1419" t="s">
        <v>2718</v>
      </c>
      <c r="J1419" t="str">
        <f t="shared" si="46"/>
        <v>iiif_url</v>
      </c>
    </row>
    <row r="1420" spans="1:10" x14ac:dyDescent="0.2">
      <c r="A1420" t="s">
        <v>2405</v>
      </c>
      <c r="B1420">
        <v>129</v>
      </c>
      <c r="C1420" t="s">
        <v>2719</v>
      </c>
      <c r="D1420">
        <v>2493</v>
      </c>
      <c r="E1420">
        <v>3250</v>
      </c>
      <c r="F1420">
        <v>1812</v>
      </c>
      <c r="G1420">
        <v>1881</v>
      </c>
      <c r="H1420" t="s">
        <v>2720</v>
      </c>
      <c r="J1420" t="str">
        <f t="shared" si="46"/>
        <v>iiif_url</v>
      </c>
    </row>
    <row r="1421" spans="1:10" x14ac:dyDescent="0.2">
      <c r="A1421" t="s">
        <v>2405</v>
      </c>
      <c r="B1421">
        <v>129</v>
      </c>
      <c r="C1421" t="s">
        <v>2721</v>
      </c>
      <c r="D1421">
        <v>2499</v>
      </c>
      <c r="E1421">
        <v>3252</v>
      </c>
      <c r="F1421">
        <v>1859</v>
      </c>
      <c r="G1421">
        <v>1928</v>
      </c>
      <c r="H1421" t="s">
        <v>2722</v>
      </c>
      <c r="J1421" t="str">
        <f t="shared" si="46"/>
        <v>iiif_url</v>
      </c>
    </row>
    <row r="1422" spans="1:10" x14ac:dyDescent="0.2">
      <c r="A1422" t="s">
        <v>2405</v>
      </c>
      <c r="B1422">
        <v>129</v>
      </c>
      <c r="C1422" t="s">
        <v>2723</v>
      </c>
      <c r="D1422">
        <v>2491</v>
      </c>
      <c r="E1422">
        <v>3251</v>
      </c>
      <c r="F1422">
        <v>1909</v>
      </c>
      <c r="G1422">
        <v>1977</v>
      </c>
      <c r="H1422" t="s">
        <v>2724</v>
      </c>
      <c r="J1422" t="str">
        <f t="shared" si="46"/>
        <v>iiif_url</v>
      </c>
    </row>
    <row r="1423" spans="1:10" x14ac:dyDescent="0.2">
      <c r="A1423" t="s">
        <v>2405</v>
      </c>
      <c r="B1423">
        <v>129</v>
      </c>
      <c r="C1423" t="s">
        <v>2725</v>
      </c>
      <c r="D1423">
        <v>2491</v>
      </c>
      <c r="E1423">
        <v>3246</v>
      </c>
      <c r="F1423">
        <v>1956</v>
      </c>
      <c r="G1423">
        <v>2024</v>
      </c>
      <c r="H1423" t="s">
        <v>2726</v>
      </c>
      <c r="J1423" t="str">
        <f t="shared" si="46"/>
        <v>iiif_url</v>
      </c>
    </row>
    <row r="1424" spans="1:10" x14ac:dyDescent="0.2">
      <c r="A1424" t="s">
        <v>2405</v>
      </c>
      <c r="B1424">
        <v>129</v>
      </c>
      <c r="C1424" t="s">
        <v>2727</v>
      </c>
      <c r="D1424">
        <v>2492</v>
      </c>
      <c r="E1424">
        <v>3247</v>
      </c>
      <c r="F1424">
        <v>2004</v>
      </c>
      <c r="G1424">
        <v>2074</v>
      </c>
      <c r="H1424" t="s">
        <v>2728</v>
      </c>
      <c r="J1424" t="str">
        <f t="shared" si="46"/>
        <v>iiif_url</v>
      </c>
    </row>
    <row r="1425" spans="1:10" x14ac:dyDescent="0.2">
      <c r="A1425" t="s">
        <v>2405</v>
      </c>
      <c r="B1425">
        <v>129</v>
      </c>
      <c r="C1425" t="s">
        <v>2729</v>
      </c>
      <c r="D1425">
        <v>2494</v>
      </c>
      <c r="E1425">
        <v>3248</v>
      </c>
      <c r="F1425">
        <v>2051</v>
      </c>
      <c r="G1425">
        <v>2121</v>
      </c>
      <c r="H1425" t="s">
        <v>2730</v>
      </c>
      <c r="J1425" t="str">
        <f t="shared" si="46"/>
        <v>iiif_url</v>
      </c>
    </row>
    <row r="1426" spans="1:10" x14ac:dyDescent="0.2">
      <c r="A1426" t="s">
        <v>2405</v>
      </c>
      <c r="B1426">
        <v>129</v>
      </c>
      <c r="C1426" t="s">
        <v>2731</v>
      </c>
      <c r="D1426">
        <v>2499</v>
      </c>
      <c r="E1426">
        <v>3255</v>
      </c>
      <c r="F1426">
        <v>2099</v>
      </c>
      <c r="G1426">
        <v>2169</v>
      </c>
      <c r="H1426" t="s">
        <v>2732</v>
      </c>
      <c r="J1426" t="str">
        <f t="shared" si="46"/>
        <v>iiif_url</v>
      </c>
    </row>
    <row r="1427" spans="1:10" x14ac:dyDescent="0.2">
      <c r="A1427" t="s">
        <v>2405</v>
      </c>
      <c r="B1427">
        <v>129</v>
      </c>
      <c r="C1427" t="s">
        <v>2733</v>
      </c>
      <c r="D1427">
        <v>2489</v>
      </c>
      <c r="E1427">
        <v>3253</v>
      </c>
      <c r="F1427">
        <v>2146</v>
      </c>
      <c r="G1427">
        <v>2218</v>
      </c>
      <c r="H1427" t="s">
        <v>2734</v>
      </c>
      <c r="J1427" t="str">
        <f t="shared" si="46"/>
        <v>iiif_url</v>
      </c>
    </row>
    <row r="1428" spans="1:10" x14ac:dyDescent="0.2">
      <c r="A1428" t="s">
        <v>2405</v>
      </c>
      <c r="B1428">
        <v>129</v>
      </c>
      <c r="C1428" t="s">
        <v>2735</v>
      </c>
      <c r="D1428">
        <v>2481</v>
      </c>
      <c r="E1428">
        <v>3021</v>
      </c>
      <c r="F1428">
        <v>2197</v>
      </c>
      <c r="G1428">
        <v>2261</v>
      </c>
      <c r="H1428" t="s">
        <v>2736</v>
      </c>
      <c r="J1428" t="str">
        <f t="shared" si="46"/>
        <v>iiif_url</v>
      </c>
    </row>
    <row r="1429" spans="1:10" x14ac:dyDescent="0.2">
      <c r="A1429" t="s">
        <v>2405</v>
      </c>
      <c r="B1429">
        <v>129</v>
      </c>
      <c r="C1429" t="s">
        <v>2737</v>
      </c>
      <c r="D1429">
        <v>2543</v>
      </c>
      <c r="E1429">
        <v>3243</v>
      </c>
      <c r="F1429">
        <v>2242</v>
      </c>
      <c r="G1429">
        <v>2311</v>
      </c>
      <c r="H1429" t="s">
        <v>2738</v>
      </c>
      <c r="J1429" t="str">
        <f t="shared" si="46"/>
        <v>iiif_url</v>
      </c>
    </row>
    <row r="1430" spans="1:10" x14ac:dyDescent="0.2">
      <c r="A1430" t="s">
        <v>2405</v>
      </c>
      <c r="B1430">
        <v>129</v>
      </c>
      <c r="C1430" t="s">
        <v>2739</v>
      </c>
      <c r="D1430">
        <v>2492</v>
      </c>
      <c r="E1430">
        <v>3246</v>
      </c>
      <c r="F1430">
        <v>2291</v>
      </c>
      <c r="G1430">
        <v>2360</v>
      </c>
      <c r="H1430" t="s">
        <v>2740</v>
      </c>
      <c r="J1430" t="str">
        <f t="shared" si="46"/>
        <v>iiif_url</v>
      </c>
    </row>
    <row r="1431" spans="1:10" x14ac:dyDescent="0.2">
      <c r="A1431" t="s">
        <v>2405</v>
      </c>
      <c r="B1431">
        <v>129</v>
      </c>
      <c r="C1431" t="s">
        <v>2741</v>
      </c>
      <c r="D1431">
        <v>2487</v>
      </c>
      <c r="E1431">
        <v>3252</v>
      </c>
      <c r="F1431">
        <v>2337</v>
      </c>
      <c r="G1431">
        <v>2409</v>
      </c>
      <c r="H1431" t="s">
        <v>2742</v>
      </c>
      <c r="J1431" t="str">
        <f t="shared" si="46"/>
        <v>iiif_url</v>
      </c>
    </row>
    <row r="1432" spans="1:10" x14ac:dyDescent="0.2">
      <c r="A1432" t="s">
        <v>2405</v>
      </c>
      <c r="B1432">
        <v>129</v>
      </c>
      <c r="C1432" t="s">
        <v>2743</v>
      </c>
      <c r="D1432">
        <v>2488</v>
      </c>
      <c r="E1432">
        <v>3247</v>
      </c>
      <c r="F1432">
        <v>2386</v>
      </c>
      <c r="G1432">
        <v>2457</v>
      </c>
      <c r="H1432" t="s">
        <v>2744</v>
      </c>
      <c r="J1432" t="str">
        <f t="shared" si="46"/>
        <v>iiif_url</v>
      </c>
    </row>
    <row r="1433" spans="1:10" x14ac:dyDescent="0.2">
      <c r="A1433" t="s">
        <v>2405</v>
      </c>
      <c r="B1433">
        <v>129</v>
      </c>
      <c r="C1433" t="s">
        <v>2745</v>
      </c>
      <c r="D1433">
        <v>2491</v>
      </c>
      <c r="E1433">
        <v>3252</v>
      </c>
      <c r="F1433">
        <v>2434</v>
      </c>
      <c r="G1433">
        <v>2504</v>
      </c>
      <c r="H1433" t="s">
        <v>2746</v>
      </c>
      <c r="J1433" t="str">
        <f t="shared" si="46"/>
        <v>iiif_url</v>
      </c>
    </row>
    <row r="1434" spans="1:10" x14ac:dyDescent="0.2">
      <c r="A1434" t="s">
        <v>2405</v>
      </c>
      <c r="B1434">
        <v>129</v>
      </c>
      <c r="C1434" t="s">
        <v>2747</v>
      </c>
      <c r="D1434">
        <v>2489</v>
      </c>
      <c r="E1434">
        <v>3253</v>
      </c>
      <c r="F1434">
        <v>2483</v>
      </c>
      <c r="G1434">
        <v>2552</v>
      </c>
      <c r="H1434" t="s">
        <v>2748</v>
      </c>
      <c r="J1434" t="str">
        <f t="shared" si="46"/>
        <v>iiif_url</v>
      </c>
    </row>
    <row r="1435" spans="1:10" x14ac:dyDescent="0.2">
      <c r="A1435" t="s">
        <v>2405</v>
      </c>
      <c r="B1435">
        <v>129</v>
      </c>
      <c r="C1435" t="s">
        <v>2749</v>
      </c>
      <c r="D1435">
        <v>2490</v>
      </c>
      <c r="E1435">
        <v>3252</v>
      </c>
      <c r="F1435">
        <v>2530</v>
      </c>
      <c r="G1435">
        <v>2601</v>
      </c>
      <c r="H1435" t="s">
        <v>2750</v>
      </c>
      <c r="J1435" t="str">
        <f t="shared" si="46"/>
        <v>iiif_url</v>
      </c>
    </row>
    <row r="1436" spans="1:10" x14ac:dyDescent="0.2">
      <c r="A1436" t="s">
        <v>2405</v>
      </c>
      <c r="B1436">
        <v>129</v>
      </c>
      <c r="C1436" t="s">
        <v>2751</v>
      </c>
      <c r="D1436">
        <v>2495</v>
      </c>
      <c r="E1436">
        <v>3246</v>
      </c>
      <c r="F1436">
        <v>2578</v>
      </c>
      <c r="G1436">
        <v>2648</v>
      </c>
      <c r="H1436" t="s">
        <v>2752</v>
      </c>
      <c r="J1436" t="str">
        <f t="shared" si="46"/>
        <v>iiif_url</v>
      </c>
    </row>
    <row r="1437" spans="1:10" x14ac:dyDescent="0.2">
      <c r="A1437" t="s">
        <v>2405</v>
      </c>
      <c r="B1437">
        <v>129</v>
      </c>
      <c r="C1437" t="s">
        <v>2753</v>
      </c>
      <c r="D1437">
        <v>2493</v>
      </c>
      <c r="E1437">
        <v>3243</v>
      </c>
      <c r="F1437">
        <v>2627</v>
      </c>
      <c r="G1437">
        <v>2697</v>
      </c>
      <c r="H1437" t="s">
        <v>2754</v>
      </c>
      <c r="J1437" t="str">
        <f t="shared" si="46"/>
        <v>iiif_url</v>
      </c>
    </row>
    <row r="1438" spans="1:10" x14ac:dyDescent="0.2">
      <c r="A1438" t="s">
        <v>2405</v>
      </c>
      <c r="B1438">
        <v>129</v>
      </c>
      <c r="C1438" t="s">
        <v>2755</v>
      </c>
      <c r="D1438">
        <v>2492</v>
      </c>
      <c r="E1438">
        <v>3241</v>
      </c>
      <c r="F1438">
        <v>2675</v>
      </c>
      <c r="G1438">
        <v>2744</v>
      </c>
      <c r="H1438" t="s">
        <v>2756</v>
      </c>
      <c r="J1438" t="str">
        <f t="shared" si="46"/>
        <v>iiif_url</v>
      </c>
    </row>
    <row r="1439" spans="1:10" x14ac:dyDescent="0.2">
      <c r="A1439" t="s">
        <v>2405</v>
      </c>
      <c r="B1439">
        <v>129</v>
      </c>
      <c r="C1439" t="s">
        <v>2757</v>
      </c>
      <c r="D1439">
        <v>2495</v>
      </c>
      <c r="E1439">
        <v>3247</v>
      </c>
      <c r="F1439">
        <v>2723</v>
      </c>
      <c r="G1439">
        <v>2794</v>
      </c>
      <c r="H1439" t="s">
        <v>2758</v>
      </c>
      <c r="J1439" t="str">
        <f t="shared" si="46"/>
        <v>iiif_url</v>
      </c>
    </row>
    <row r="1440" spans="1:10" x14ac:dyDescent="0.2">
      <c r="A1440" t="s">
        <v>2405</v>
      </c>
      <c r="B1440">
        <v>129</v>
      </c>
      <c r="C1440" t="s">
        <v>2759</v>
      </c>
      <c r="D1440">
        <v>2493</v>
      </c>
      <c r="E1440">
        <v>3247</v>
      </c>
      <c r="F1440">
        <v>2769</v>
      </c>
      <c r="G1440">
        <v>2843</v>
      </c>
      <c r="H1440" t="s">
        <v>2760</v>
      </c>
      <c r="J1440" t="str">
        <f t="shared" si="46"/>
        <v>iiif_url</v>
      </c>
    </row>
    <row r="1441" spans="1:10" x14ac:dyDescent="0.2">
      <c r="A1441" t="s">
        <v>2405</v>
      </c>
      <c r="B1441">
        <v>129</v>
      </c>
      <c r="C1441" t="s">
        <v>2761</v>
      </c>
      <c r="D1441">
        <v>2494</v>
      </c>
      <c r="E1441">
        <v>2576</v>
      </c>
      <c r="F1441">
        <v>2815</v>
      </c>
      <c r="G1441">
        <v>2876</v>
      </c>
      <c r="H1441" t="s">
        <v>2762</v>
      </c>
      <c r="J1441" t="str">
        <f t="shared" si="46"/>
        <v>iiif_url</v>
      </c>
    </row>
    <row r="1442" spans="1:10" x14ac:dyDescent="0.2">
      <c r="A1442" t="s">
        <v>2405</v>
      </c>
      <c r="B1442">
        <v>129</v>
      </c>
      <c r="C1442" t="s">
        <v>2763</v>
      </c>
      <c r="D1442">
        <v>2539</v>
      </c>
      <c r="E1442">
        <v>3247</v>
      </c>
      <c r="F1442">
        <v>2867</v>
      </c>
      <c r="G1442">
        <v>2936</v>
      </c>
      <c r="H1442" t="s">
        <v>2764</v>
      </c>
      <c r="J1442" t="str">
        <f t="shared" si="46"/>
        <v>iiif_url</v>
      </c>
    </row>
    <row r="1443" spans="1:10" x14ac:dyDescent="0.2">
      <c r="A1443" t="s">
        <v>2405</v>
      </c>
      <c r="B1443">
        <v>129</v>
      </c>
      <c r="C1443" t="s">
        <v>2765</v>
      </c>
      <c r="D1443">
        <v>2482</v>
      </c>
      <c r="E1443">
        <v>3249</v>
      </c>
      <c r="F1443">
        <v>2913</v>
      </c>
      <c r="G1443">
        <v>2987</v>
      </c>
      <c r="H1443" t="s">
        <v>2766</v>
      </c>
      <c r="J1443" t="str">
        <f t="shared" si="46"/>
        <v>iiif_url</v>
      </c>
    </row>
    <row r="1444" spans="1:10" x14ac:dyDescent="0.2">
      <c r="A1444" t="s">
        <v>2405</v>
      </c>
      <c r="B1444">
        <v>129</v>
      </c>
      <c r="C1444" t="s">
        <v>2767</v>
      </c>
      <c r="D1444">
        <v>2481</v>
      </c>
      <c r="E1444">
        <v>3246</v>
      </c>
      <c r="F1444">
        <v>2961</v>
      </c>
      <c r="G1444">
        <v>3035</v>
      </c>
      <c r="H1444" t="s">
        <v>2768</v>
      </c>
      <c r="J1444" t="str">
        <f t="shared" si="46"/>
        <v>iiif_url</v>
      </c>
    </row>
    <row r="1445" spans="1:10" x14ac:dyDescent="0.2">
      <c r="A1445" t="s">
        <v>2405</v>
      </c>
      <c r="B1445">
        <v>129</v>
      </c>
      <c r="C1445" t="s">
        <v>2769</v>
      </c>
      <c r="D1445">
        <v>2482</v>
      </c>
      <c r="E1445">
        <v>3241</v>
      </c>
      <c r="F1445">
        <v>3010</v>
      </c>
      <c r="G1445">
        <v>3083</v>
      </c>
      <c r="H1445" t="s">
        <v>2770</v>
      </c>
      <c r="J1445" t="str">
        <f t="shared" si="46"/>
        <v>iiif_url</v>
      </c>
    </row>
    <row r="1446" spans="1:10" x14ac:dyDescent="0.2">
      <c r="A1446" t="s">
        <v>2405</v>
      </c>
      <c r="B1446">
        <v>129</v>
      </c>
      <c r="C1446" t="s">
        <v>2771</v>
      </c>
      <c r="D1446">
        <v>2481</v>
      </c>
      <c r="E1446">
        <v>3246</v>
      </c>
      <c r="F1446">
        <v>3059</v>
      </c>
      <c r="G1446">
        <v>3133</v>
      </c>
      <c r="H1446" t="s">
        <v>2772</v>
      </c>
      <c r="J1446" t="str">
        <f t="shared" si="46"/>
        <v>iiif_url</v>
      </c>
    </row>
    <row r="1447" spans="1:10" x14ac:dyDescent="0.2">
      <c r="A1447" t="s">
        <v>2405</v>
      </c>
      <c r="B1447">
        <v>129</v>
      </c>
      <c r="C1447" t="s">
        <v>2773</v>
      </c>
      <c r="D1447">
        <v>2483</v>
      </c>
      <c r="E1447">
        <v>3243</v>
      </c>
      <c r="F1447">
        <v>3107</v>
      </c>
      <c r="G1447">
        <v>3186</v>
      </c>
      <c r="H1447" t="s">
        <v>2774</v>
      </c>
      <c r="J1447" t="str">
        <f t="shared" ref="J1447:J1478" si="47">HYPERLINK("https://images.diginfra.net/iiif/NL-HaNA_1.01.02/3840/NL-HaNA_1.01.02_3840_0065.jpg/2307,198,1987,3238/full/0/default.jpg", "iiif_url")</f>
        <v>iiif_url</v>
      </c>
    </row>
    <row r="1448" spans="1:10" x14ac:dyDescent="0.2">
      <c r="A1448" t="s">
        <v>2405</v>
      </c>
      <c r="B1448">
        <v>129</v>
      </c>
      <c r="C1448" t="s">
        <v>2775</v>
      </c>
      <c r="D1448">
        <v>2485</v>
      </c>
      <c r="E1448">
        <v>3247</v>
      </c>
      <c r="F1448">
        <v>3155</v>
      </c>
      <c r="G1448">
        <v>3231</v>
      </c>
      <c r="H1448" t="s">
        <v>2776</v>
      </c>
      <c r="J1448" t="str">
        <f t="shared" si="47"/>
        <v>iiif_url</v>
      </c>
    </row>
    <row r="1449" spans="1:10" x14ac:dyDescent="0.2">
      <c r="A1449" t="s">
        <v>2405</v>
      </c>
      <c r="B1449">
        <v>129</v>
      </c>
      <c r="C1449" t="s">
        <v>2777</v>
      </c>
      <c r="D1449">
        <v>2478</v>
      </c>
      <c r="E1449">
        <v>3243</v>
      </c>
      <c r="F1449">
        <v>3205</v>
      </c>
      <c r="G1449">
        <v>3278</v>
      </c>
      <c r="H1449" t="s">
        <v>2778</v>
      </c>
      <c r="J1449" t="str">
        <f t="shared" si="47"/>
        <v>iiif_url</v>
      </c>
    </row>
    <row r="1450" spans="1:10" x14ac:dyDescent="0.2">
      <c r="A1450" t="s">
        <v>2405</v>
      </c>
      <c r="B1450">
        <v>129</v>
      </c>
      <c r="C1450" t="s">
        <v>2779</v>
      </c>
      <c r="D1450">
        <v>3474</v>
      </c>
      <c r="E1450">
        <v>4194</v>
      </c>
      <c r="F1450">
        <v>386</v>
      </c>
      <c r="G1450">
        <v>462</v>
      </c>
      <c r="H1450" t="s">
        <v>2780</v>
      </c>
      <c r="J1450" t="str">
        <f t="shared" si="47"/>
        <v>iiif_url</v>
      </c>
    </row>
    <row r="1451" spans="1:10" x14ac:dyDescent="0.2">
      <c r="A1451" t="s">
        <v>2405</v>
      </c>
      <c r="B1451">
        <v>129</v>
      </c>
      <c r="C1451" t="s">
        <v>2781</v>
      </c>
      <c r="D1451">
        <v>3415</v>
      </c>
      <c r="E1451">
        <v>4180</v>
      </c>
      <c r="F1451">
        <v>434</v>
      </c>
      <c r="G1451">
        <v>508</v>
      </c>
      <c r="H1451" t="s">
        <v>2782</v>
      </c>
      <c r="J1451" t="str">
        <f t="shared" si="47"/>
        <v>iiif_url</v>
      </c>
    </row>
    <row r="1452" spans="1:10" x14ac:dyDescent="0.2">
      <c r="A1452" t="s">
        <v>2405</v>
      </c>
      <c r="B1452">
        <v>129</v>
      </c>
      <c r="C1452" t="s">
        <v>2783</v>
      </c>
      <c r="D1452">
        <v>3419</v>
      </c>
      <c r="E1452">
        <v>4182</v>
      </c>
      <c r="F1452">
        <v>482</v>
      </c>
      <c r="G1452">
        <v>558</v>
      </c>
      <c r="H1452" t="s">
        <v>2784</v>
      </c>
      <c r="J1452" t="str">
        <f t="shared" si="47"/>
        <v>iiif_url</v>
      </c>
    </row>
    <row r="1453" spans="1:10" x14ac:dyDescent="0.2">
      <c r="A1453" t="s">
        <v>2405</v>
      </c>
      <c r="B1453">
        <v>129</v>
      </c>
      <c r="C1453" t="s">
        <v>2785</v>
      </c>
      <c r="D1453">
        <v>3418</v>
      </c>
      <c r="E1453">
        <v>4175</v>
      </c>
      <c r="F1453">
        <v>531</v>
      </c>
      <c r="G1453">
        <v>606</v>
      </c>
      <c r="H1453" t="s">
        <v>2786</v>
      </c>
      <c r="J1453" t="str">
        <f t="shared" si="47"/>
        <v>iiif_url</v>
      </c>
    </row>
    <row r="1454" spans="1:10" x14ac:dyDescent="0.2">
      <c r="A1454" t="s">
        <v>2405</v>
      </c>
      <c r="B1454">
        <v>129</v>
      </c>
      <c r="C1454" t="s">
        <v>2787</v>
      </c>
      <c r="D1454">
        <v>3418</v>
      </c>
      <c r="E1454">
        <v>4177</v>
      </c>
      <c r="F1454">
        <v>577</v>
      </c>
      <c r="G1454">
        <v>654</v>
      </c>
      <c r="H1454" t="s">
        <v>2788</v>
      </c>
      <c r="J1454" t="str">
        <f t="shared" si="47"/>
        <v>iiif_url</v>
      </c>
    </row>
    <row r="1455" spans="1:10" x14ac:dyDescent="0.2">
      <c r="A1455" t="s">
        <v>2405</v>
      </c>
      <c r="B1455">
        <v>129</v>
      </c>
      <c r="C1455" t="s">
        <v>2789</v>
      </c>
      <c r="D1455">
        <v>3414</v>
      </c>
      <c r="E1455">
        <v>3610</v>
      </c>
      <c r="F1455">
        <v>624</v>
      </c>
      <c r="G1455">
        <v>689</v>
      </c>
      <c r="H1455" t="s">
        <v>2790</v>
      </c>
      <c r="J1455" t="str">
        <f t="shared" si="47"/>
        <v>iiif_url</v>
      </c>
    </row>
    <row r="1456" spans="1:10" x14ac:dyDescent="0.2">
      <c r="A1456" t="s">
        <v>2405</v>
      </c>
      <c r="B1456">
        <v>129</v>
      </c>
      <c r="C1456" t="s">
        <v>2791</v>
      </c>
      <c r="D1456">
        <v>3461</v>
      </c>
      <c r="E1456">
        <v>4177</v>
      </c>
      <c r="F1456">
        <v>672</v>
      </c>
      <c r="G1456">
        <v>748</v>
      </c>
      <c r="H1456" t="s">
        <v>2792</v>
      </c>
      <c r="J1456" t="str">
        <f t="shared" si="47"/>
        <v>iiif_url</v>
      </c>
    </row>
    <row r="1457" spans="1:10" x14ac:dyDescent="0.2">
      <c r="A1457" t="s">
        <v>2405</v>
      </c>
      <c r="B1457">
        <v>129</v>
      </c>
      <c r="C1457" t="s">
        <v>2793</v>
      </c>
      <c r="D1457">
        <v>3411</v>
      </c>
      <c r="E1457">
        <v>4179</v>
      </c>
      <c r="F1457">
        <v>719</v>
      </c>
      <c r="G1457">
        <v>795</v>
      </c>
      <c r="H1457" t="s">
        <v>2794</v>
      </c>
      <c r="J1457" t="str">
        <f t="shared" si="47"/>
        <v>iiif_url</v>
      </c>
    </row>
    <row r="1458" spans="1:10" x14ac:dyDescent="0.2">
      <c r="A1458" t="s">
        <v>2405</v>
      </c>
      <c r="B1458">
        <v>129</v>
      </c>
      <c r="C1458" t="s">
        <v>2795</v>
      </c>
      <c r="D1458">
        <v>3410</v>
      </c>
      <c r="E1458">
        <v>4177</v>
      </c>
      <c r="F1458">
        <v>767</v>
      </c>
      <c r="G1458">
        <v>843</v>
      </c>
      <c r="H1458" t="s">
        <v>2796</v>
      </c>
      <c r="J1458" t="str">
        <f t="shared" si="47"/>
        <v>iiif_url</v>
      </c>
    </row>
    <row r="1459" spans="1:10" x14ac:dyDescent="0.2">
      <c r="A1459" t="s">
        <v>2405</v>
      </c>
      <c r="B1459">
        <v>129</v>
      </c>
      <c r="C1459" t="s">
        <v>2797</v>
      </c>
      <c r="D1459">
        <v>3409</v>
      </c>
      <c r="E1459">
        <v>4173</v>
      </c>
      <c r="F1459">
        <v>816</v>
      </c>
      <c r="G1459">
        <v>891</v>
      </c>
      <c r="H1459" t="s">
        <v>2798</v>
      </c>
      <c r="J1459" t="str">
        <f t="shared" si="47"/>
        <v>iiif_url</v>
      </c>
    </row>
    <row r="1460" spans="1:10" x14ac:dyDescent="0.2">
      <c r="A1460" t="s">
        <v>2405</v>
      </c>
      <c r="B1460">
        <v>129</v>
      </c>
      <c r="C1460" t="s">
        <v>2799</v>
      </c>
      <c r="D1460">
        <v>3412</v>
      </c>
      <c r="E1460">
        <v>4168</v>
      </c>
      <c r="F1460">
        <v>861</v>
      </c>
      <c r="G1460">
        <v>936</v>
      </c>
      <c r="H1460" t="s">
        <v>2800</v>
      </c>
      <c r="J1460" t="str">
        <f t="shared" si="47"/>
        <v>iiif_url</v>
      </c>
    </row>
    <row r="1461" spans="1:10" x14ac:dyDescent="0.2">
      <c r="A1461" t="s">
        <v>2405</v>
      </c>
      <c r="B1461">
        <v>129</v>
      </c>
      <c r="C1461" t="s">
        <v>2801</v>
      </c>
      <c r="D1461">
        <v>3408</v>
      </c>
      <c r="E1461">
        <v>4170</v>
      </c>
      <c r="F1461">
        <v>913</v>
      </c>
      <c r="G1461">
        <v>984</v>
      </c>
      <c r="H1461" t="s">
        <v>2802</v>
      </c>
      <c r="J1461" t="str">
        <f t="shared" si="47"/>
        <v>iiif_url</v>
      </c>
    </row>
    <row r="1462" spans="1:10" x14ac:dyDescent="0.2">
      <c r="A1462" t="s">
        <v>2405</v>
      </c>
      <c r="B1462">
        <v>129</v>
      </c>
      <c r="C1462" t="s">
        <v>2803</v>
      </c>
      <c r="D1462">
        <v>3415</v>
      </c>
      <c r="E1462">
        <v>4170</v>
      </c>
      <c r="F1462">
        <v>960</v>
      </c>
      <c r="G1462">
        <v>1034</v>
      </c>
      <c r="H1462" t="s">
        <v>2804</v>
      </c>
      <c r="J1462" t="str">
        <f t="shared" si="47"/>
        <v>iiif_url</v>
      </c>
    </row>
    <row r="1463" spans="1:10" x14ac:dyDescent="0.2">
      <c r="A1463" t="s">
        <v>2405</v>
      </c>
      <c r="B1463">
        <v>129</v>
      </c>
      <c r="C1463" t="s">
        <v>2805</v>
      </c>
      <c r="D1463">
        <v>3407</v>
      </c>
      <c r="E1463">
        <v>4170</v>
      </c>
      <c r="F1463">
        <v>1007</v>
      </c>
      <c r="G1463">
        <v>1081</v>
      </c>
      <c r="H1463" t="s">
        <v>2806</v>
      </c>
      <c r="J1463" t="str">
        <f t="shared" si="47"/>
        <v>iiif_url</v>
      </c>
    </row>
    <row r="1464" spans="1:10" x14ac:dyDescent="0.2">
      <c r="A1464" t="s">
        <v>2405</v>
      </c>
      <c r="B1464">
        <v>129</v>
      </c>
      <c r="C1464" t="s">
        <v>2807</v>
      </c>
      <c r="D1464">
        <v>3406</v>
      </c>
      <c r="E1464">
        <v>4170</v>
      </c>
      <c r="F1464">
        <v>1055</v>
      </c>
      <c r="G1464">
        <v>1131</v>
      </c>
      <c r="H1464" t="s">
        <v>2808</v>
      </c>
      <c r="J1464" t="str">
        <f t="shared" si="47"/>
        <v>iiif_url</v>
      </c>
    </row>
    <row r="1465" spans="1:10" x14ac:dyDescent="0.2">
      <c r="A1465" t="s">
        <v>2405</v>
      </c>
      <c r="B1465">
        <v>129</v>
      </c>
      <c r="C1465" t="s">
        <v>2809</v>
      </c>
      <c r="D1465">
        <v>3407</v>
      </c>
      <c r="E1465">
        <v>4168</v>
      </c>
      <c r="F1465">
        <v>1103</v>
      </c>
      <c r="G1465">
        <v>1178</v>
      </c>
      <c r="H1465" t="s">
        <v>2810</v>
      </c>
      <c r="J1465" t="str">
        <f t="shared" si="47"/>
        <v>iiif_url</v>
      </c>
    </row>
    <row r="1466" spans="1:10" x14ac:dyDescent="0.2">
      <c r="A1466" t="s">
        <v>2405</v>
      </c>
      <c r="B1466">
        <v>129</v>
      </c>
      <c r="C1466" t="s">
        <v>2811</v>
      </c>
      <c r="D1466">
        <v>3411</v>
      </c>
      <c r="E1466">
        <v>4170</v>
      </c>
      <c r="F1466">
        <v>1152</v>
      </c>
      <c r="G1466">
        <v>1224</v>
      </c>
      <c r="H1466" t="s">
        <v>2812</v>
      </c>
      <c r="J1466" t="str">
        <f t="shared" si="47"/>
        <v>iiif_url</v>
      </c>
    </row>
    <row r="1467" spans="1:10" x14ac:dyDescent="0.2">
      <c r="A1467" t="s">
        <v>2405</v>
      </c>
      <c r="B1467">
        <v>129</v>
      </c>
      <c r="C1467" t="s">
        <v>2813</v>
      </c>
      <c r="D1467">
        <v>3406</v>
      </c>
      <c r="E1467">
        <v>4170</v>
      </c>
      <c r="F1467">
        <v>1199</v>
      </c>
      <c r="G1467">
        <v>1273</v>
      </c>
      <c r="H1467" t="s">
        <v>2814</v>
      </c>
      <c r="J1467" t="str">
        <f t="shared" si="47"/>
        <v>iiif_url</v>
      </c>
    </row>
    <row r="1468" spans="1:10" x14ac:dyDescent="0.2">
      <c r="A1468" t="s">
        <v>2405</v>
      </c>
      <c r="B1468">
        <v>129</v>
      </c>
      <c r="C1468" t="s">
        <v>2815</v>
      </c>
      <c r="D1468">
        <v>3407</v>
      </c>
      <c r="E1468">
        <v>4175</v>
      </c>
      <c r="F1468">
        <v>1247</v>
      </c>
      <c r="G1468">
        <v>1320</v>
      </c>
      <c r="H1468" t="s">
        <v>2816</v>
      </c>
      <c r="J1468" t="str">
        <f t="shared" si="47"/>
        <v>iiif_url</v>
      </c>
    </row>
    <row r="1469" spans="1:10" x14ac:dyDescent="0.2">
      <c r="A1469" t="s">
        <v>2405</v>
      </c>
      <c r="B1469">
        <v>129</v>
      </c>
      <c r="C1469" t="s">
        <v>2817</v>
      </c>
      <c r="D1469">
        <v>3401</v>
      </c>
      <c r="E1469">
        <v>4172</v>
      </c>
      <c r="F1469">
        <v>1295</v>
      </c>
      <c r="G1469">
        <v>1368</v>
      </c>
      <c r="H1469" t="s">
        <v>2818</v>
      </c>
      <c r="J1469" t="str">
        <f t="shared" si="47"/>
        <v>iiif_url</v>
      </c>
    </row>
    <row r="1470" spans="1:10" x14ac:dyDescent="0.2">
      <c r="A1470" t="s">
        <v>2405</v>
      </c>
      <c r="B1470">
        <v>129</v>
      </c>
      <c r="C1470" t="s">
        <v>2819</v>
      </c>
      <c r="D1470">
        <v>3405</v>
      </c>
      <c r="E1470">
        <v>4165</v>
      </c>
      <c r="F1470">
        <v>1344</v>
      </c>
      <c r="G1470">
        <v>1416</v>
      </c>
      <c r="H1470" t="s">
        <v>2820</v>
      </c>
      <c r="J1470" t="str">
        <f t="shared" si="47"/>
        <v>iiif_url</v>
      </c>
    </row>
    <row r="1471" spans="1:10" x14ac:dyDescent="0.2">
      <c r="A1471" t="s">
        <v>2405</v>
      </c>
      <c r="B1471">
        <v>129</v>
      </c>
      <c r="C1471" t="s">
        <v>2821</v>
      </c>
      <c r="D1471">
        <v>3405</v>
      </c>
      <c r="E1471">
        <v>4167</v>
      </c>
      <c r="F1471">
        <v>1390</v>
      </c>
      <c r="G1471">
        <v>1464</v>
      </c>
      <c r="H1471" t="s">
        <v>2822</v>
      </c>
      <c r="J1471" t="str">
        <f t="shared" si="47"/>
        <v>iiif_url</v>
      </c>
    </row>
    <row r="1472" spans="1:10" x14ac:dyDescent="0.2">
      <c r="A1472" t="s">
        <v>2405</v>
      </c>
      <c r="B1472">
        <v>129</v>
      </c>
      <c r="C1472" t="s">
        <v>2823</v>
      </c>
      <c r="D1472">
        <v>3410</v>
      </c>
      <c r="E1472">
        <v>3613</v>
      </c>
      <c r="F1472">
        <v>1439</v>
      </c>
      <c r="G1472">
        <v>1501</v>
      </c>
      <c r="H1472" t="s">
        <v>2824</v>
      </c>
      <c r="J1472" t="str">
        <f t="shared" si="47"/>
        <v>iiif_url</v>
      </c>
    </row>
    <row r="1473" spans="1:10" x14ac:dyDescent="0.2">
      <c r="A1473" t="s">
        <v>2405</v>
      </c>
      <c r="B1473">
        <v>129</v>
      </c>
      <c r="C1473" t="s">
        <v>2825</v>
      </c>
      <c r="D1473">
        <v>3455</v>
      </c>
      <c r="E1473">
        <v>4168</v>
      </c>
      <c r="F1473">
        <v>1488</v>
      </c>
      <c r="G1473">
        <v>1558</v>
      </c>
      <c r="H1473" t="s">
        <v>2826</v>
      </c>
      <c r="J1473" t="str">
        <f t="shared" si="47"/>
        <v>iiif_url</v>
      </c>
    </row>
    <row r="1474" spans="1:10" x14ac:dyDescent="0.2">
      <c r="A1474" t="s">
        <v>2405</v>
      </c>
      <c r="B1474">
        <v>129</v>
      </c>
      <c r="C1474" t="s">
        <v>2827</v>
      </c>
      <c r="D1474">
        <v>3408</v>
      </c>
      <c r="E1474">
        <v>4164</v>
      </c>
      <c r="F1474">
        <v>1535</v>
      </c>
      <c r="G1474">
        <v>1609</v>
      </c>
      <c r="H1474" t="s">
        <v>2828</v>
      </c>
      <c r="J1474" t="str">
        <f t="shared" si="47"/>
        <v>iiif_url</v>
      </c>
    </row>
    <row r="1475" spans="1:10" x14ac:dyDescent="0.2">
      <c r="A1475" t="s">
        <v>2405</v>
      </c>
      <c r="B1475">
        <v>129</v>
      </c>
      <c r="C1475" t="s">
        <v>2829</v>
      </c>
      <c r="D1475">
        <v>3408</v>
      </c>
      <c r="E1475">
        <v>4161</v>
      </c>
      <c r="F1475">
        <v>1583</v>
      </c>
      <c r="G1475">
        <v>1653</v>
      </c>
      <c r="H1475" t="s">
        <v>2830</v>
      </c>
      <c r="J1475" t="str">
        <f t="shared" si="47"/>
        <v>iiif_url</v>
      </c>
    </row>
    <row r="1476" spans="1:10" x14ac:dyDescent="0.2">
      <c r="A1476" t="s">
        <v>2405</v>
      </c>
      <c r="B1476">
        <v>129</v>
      </c>
      <c r="C1476" t="s">
        <v>2831</v>
      </c>
      <c r="D1476">
        <v>3401</v>
      </c>
      <c r="E1476">
        <v>4165</v>
      </c>
      <c r="F1476">
        <v>1630</v>
      </c>
      <c r="G1476">
        <v>1701</v>
      </c>
      <c r="H1476" t="s">
        <v>2832</v>
      </c>
      <c r="J1476" t="str">
        <f t="shared" si="47"/>
        <v>iiif_url</v>
      </c>
    </row>
    <row r="1477" spans="1:10" x14ac:dyDescent="0.2">
      <c r="A1477" t="s">
        <v>2405</v>
      </c>
      <c r="B1477">
        <v>129</v>
      </c>
      <c r="C1477" t="s">
        <v>2833</v>
      </c>
      <c r="D1477">
        <v>3402</v>
      </c>
      <c r="E1477">
        <v>4163</v>
      </c>
      <c r="F1477">
        <v>1678</v>
      </c>
      <c r="G1477">
        <v>1751</v>
      </c>
      <c r="H1477" t="s">
        <v>2834</v>
      </c>
      <c r="J1477" t="str">
        <f t="shared" si="47"/>
        <v>iiif_url</v>
      </c>
    </row>
    <row r="1478" spans="1:10" x14ac:dyDescent="0.2">
      <c r="A1478" t="s">
        <v>2405</v>
      </c>
      <c r="B1478">
        <v>129</v>
      </c>
      <c r="C1478" t="s">
        <v>2835</v>
      </c>
      <c r="D1478">
        <v>3400</v>
      </c>
      <c r="E1478">
        <v>4162</v>
      </c>
      <c r="F1478">
        <v>1727</v>
      </c>
      <c r="G1478">
        <v>1799</v>
      </c>
      <c r="H1478" t="s">
        <v>2836</v>
      </c>
      <c r="J1478" t="str">
        <f t="shared" si="47"/>
        <v>iiif_url</v>
      </c>
    </row>
    <row r="1479" spans="1:10" x14ac:dyDescent="0.2">
      <c r="A1479" t="s">
        <v>2405</v>
      </c>
      <c r="B1479">
        <v>129</v>
      </c>
      <c r="C1479" t="s">
        <v>2837</v>
      </c>
      <c r="D1479">
        <v>3397</v>
      </c>
      <c r="E1479">
        <v>4170</v>
      </c>
      <c r="F1479">
        <v>1774</v>
      </c>
      <c r="G1479">
        <v>1847</v>
      </c>
      <c r="H1479" t="s">
        <v>2838</v>
      </c>
      <c r="J1479" t="str">
        <f t="shared" ref="J1479:J1509" si="48">HYPERLINK("https://images.diginfra.net/iiif/NL-HaNA_1.01.02/3840/NL-HaNA_1.01.02_3840_0065.jpg/2307,198,1987,3238/full/0/default.jpg", "iiif_url")</f>
        <v>iiif_url</v>
      </c>
    </row>
    <row r="1480" spans="1:10" x14ac:dyDescent="0.2">
      <c r="A1480" t="s">
        <v>2405</v>
      </c>
      <c r="B1480">
        <v>129</v>
      </c>
      <c r="C1480" t="s">
        <v>2839</v>
      </c>
      <c r="D1480">
        <v>3402</v>
      </c>
      <c r="E1480">
        <v>4166</v>
      </c>
      <c r="F1480">
        <v>1823</v>
      </c>
      <c r="G1480">
        <v>1896</v>
      </c>
      <c r="H1480" t="s">
        <v>2840</v>
      </c>
      <c r="J1480" t="str">
        <f t="shared" si="48"/>
        <v>iiif_url</v>
      </c>
    </row>
    <row r="1481" spans="1:10" x14ac:dyDescent="0.2">
      <c r="A1481" t="s">
        <v>2405</v>
      </c>
      <c r="B1481">
        <v>129</v>
      </c>
      <c r="C1481" t="s">
        <v>2841</v>
      </c>
      <c r="D1481">
        <v>3406</v>
      </c>
      <c r="E1481">
        <v>4164</v>
      </c>
      <c r="F1481">
        <v>1871</v>
      </c>
      <c r="G1481">
        <v>1946</v>
      </c>
      <c r="H1481" t="s">
        <v>2842</v>
      </c>
      <c r="J1481" t="str">
        <f t="shared" si="48"/>
        <v>iiif_url</v>
      </c>
    </row>
    <row r="1482" spans="1:10" x14ac:dyDescent="0.2">
      <c r="A1482" t="s">
        <v>2405</v>
      </c>
      <c r="B1482">
        <v>129</v>
      </c>
      <c r="C1482" t="s">
        <v>2843</v>
      </c>
      <c r="D1482">
        <v>3403</v>
      </c>
      <c r="E1482">
        <v>4162</v>
      </c>
      <c r="F1482">
        <v>1919</v>
      </c>
      <c r="G1482">
        <v>1990</v>
      </c>
      <c r="H1482" t="s">
        <v>2844</v>
      </c>
      <c r="J1482" t="str">
        <f t="shared" si="48"/>
        <v>iiif_url</v>
      </c>
    </row>
    <row r="1483" spans="1:10" x14ac:dyDescent="0.2">
      <c r="A1483" t="s">
        <v>2405</v>
      </c>
      <c r="B1483">
        <v>129</v>
      </c>
      <c r="C1483" t="s">
        <v>2845</v>
      </c>
      <c r="D1483">
        <v>3400</v>
      </c>
      <c r="E1483">
        <v>4160</v>
      </c>
      <c r="F1483">
        <v>1967</v>
      </c>
      <c r="G1483">
        <v>2038</v>
      </c>
      <c r="H1483" t="s">
        <v>2846</v>
      </c>
      <c r="J1483" t="str">
        <f t="shared" si="48"/>
        <v>iiif_url</v>
      </c>
    </row>
    <row r="1484" spans="1:10" x14ac:dyDescent="0.2">
      <c r="A1484" t="s">
        <v>2405</v>
      </c>
      <c r="B1484">
        <v>129</v>
      </c>
      <c r="C1484" t="s">
        <v>2847</v>
      </c>
      <c r="D1484">
        <v>3401</v>
      </c>
      <c r="E1484">
        <v>4151</v>
      </c>
      <c r="F1484">
        <v>2014</v>
      </c>
      <c r="G1484">
        <v>2087</v>
      </c>
      <c r="H1484" t="s">
        <v>2848</v>
      </c>
      <c r="J1484" t="str">
        <f t="shared" si="48"/>
        <v>iiif_url</v>
      </c>
    </row>
    <row r="1485" spans="1:10" x14ac:dyDescent="0.2">
      <c r="A1485" t="s">
        <v>2405</v>
      </c>
      <c r="B1485">
        <v>129</v>
      </c>
      <c r="C1485" t="s">
        <v>2849</v>
      </c>
      <c r="D1485">
        <v>3405</v>
      </c>
      <c r="E1485">
        <v>4153</v>
      </c>
      <c r="F1485">
        <v>2063</v>
      </c>
      <c r="G1485">
        <v>2136</v>
      </c>
      <c r="H1485" t="s">
        <v>2850</v>
      </c>
      <c r="J1485" t="str">
        <f t="shared" si="48"/>
        <v>iiif_url</v>
      </c>
    </row>
    <row r="1486" spans="1:10" x14ac:dyDescent="0.2">
      <c r="A1486" t="s">
        <v>2405</v>
      </c>
      <c r="B1486">
        <v>129</v>
      </c>
      <c r="C1486" t="s">
        <v>2851</v>
      </c>
      <c r="D1486">
        <v>3402</v>
      </c>
      <c r="E1486">
        <v>4161</v>
      </c>
      <c r="F1486">
        <v>2110</v>
      </c>
      <c r="G1486">
        <v>2185</v>
      </c>
      <c r="H1486" t="s">
        <v>2852</v>
      </c>
      <c r="J1486" t="str">
        <f t="shared" si="48"/>
        <v>iiif_url</v>
      </c>
    </row>
    <row r="1487" spans="1:10" x14ac:dyDescent="0.2">
      <c r="A1487" t="s">
        <v>2405</v>
      </c>
      <c r="B1487">
        <v>129</v>
      </c>
      <c r="C1487" t="s">
        <v>2853</v>
      </c>
      <c r="D1487">
        <v>3402</v>
      </c>
      <c r="E1487">
        <v>4164</v>
      </c>
      <c r="F1487">
        <v>2159</v>
      </c>
      <c r="G1487">
        <v>2232</v>
      </c>
      <c r="H1487" t="s">
        <v>2854</v>
      </c>
      <c r="J1487" t="str">
        <f t="shared" si="48"/>
        <v>iiif_url</v>
      </c>
    </row>
    <row r="1488" spans="1:10" x14ac:dyDescent="0.2">
      <c r="A1488" t="s">
        <v>2405</v>
      </c>
      <c r="B1488">
        <v>129</v>
      </c>
      <c r="C1488" t="s">
        <v>2855</v>
      </c>
      <c r="D1488">
        <v>3403</v>
      </c>
      <c r="E1488">
        <v>4161</v>
      </c>
      <c r="F1488">
        <v>2207</v>
      </c>
      <c r="G1488">
        <v>2280</v>
      </c>
      <c r="H1488" t="s">
        <v>2856</v>
      </c>
      <c r="J1488" t="str">
        <f t="shared" si="48"/>
        <v>iiif_url</v>
      </c>
    </row>
    <row r="1489" spans="1:10" x14ac:dyDescent="0.2">
      <c r="A1489" t="s">
        <v>2405</v>
      </c>
      <c r="B1489">
        <v>129</v>
      </c>
      <c r="C1489" t="s">
        <v>2857</v>
      </c>
      <c r="D1489">
        <v>3397</v>
      </c>
      <c r="E1489">
        <v>4170</v>
      </c>
      <c r="F1489">
        <v>2255</v>
      </c>
      <c r="G1489">
        <v>2330</v>
      </c>
      <c r="H1489" t="s">
        <v>2858</v>
      </c>
      <c r="J1489" t="str">
        <f t="shared" si="48"/>
        <v>iiif_url</v>
      </c>
    </row>
    <row r="1490" spans="1:10" x14ac:dyDescent="0.2">
      <c r="A1490" t="s">
        <v>2405</v>
      </c>
      <c r="B1490">
        <v>129</v>
      </c>
      <c r="C1490" t="s">
        <v>2859</v>
      </c>
      <c r="D1490">
        <v>3403</v>
      </c>
      <c r="E1490">
        <v>4165</v>
      </c>
      <c r="F1490">
        <v>2303</v>
      </c>
      <c r="G1490">
        <v>2376</v>
      </c>
      <c r="H1490" t="s">
        <v>2860</v>
      </c>
      <c r="J1490" t="str">
        <f t="shared" si="48"/>
        <v>iiif_url</v>
      </c>
    </row>
    <row r="1491" spans="1:10" x14ac:dyDescent="0.2">
      <c r="A1491" t="s">
        <v>2405</v>
      </c>
      <c r="B1491">
        <v>129</v>
      </c>
      <c r="C1491" t="s">
        <v>2861</v>
      </c>
      <c r="D1491">
        <v>3406</v>
      </c>
      <c r="E1491">
        <v>4164</v>
      </c>
      <c r="F1491">
        <v>2353</v>
      </c>
      <c r="G1491">
        <v>2423</v>
      </c>
      <c r="H1491" t="s">
        <v>2862</v>
      </c>
      <c r="J1491" t="str">
        <f t="shared" si="48"/>
        <v>iiif_url</v>
      </c>
    </row>
    <row r="1492" spans="1:10" x14ac:dyDescent="0.2">
      <c r="A1492" t="s">
        <v>2405</v>
      </c>
      <c r="B1492">
        <v>129</v>
      </c>
      <c r="C1492" t="s">
        <v>2863</v>
      </c>
      <c r="D1492">
        <v>3412</v>
      </c>
      <c r="E1492">
        <v>4165</v>
      </c>
      <c r="F1492">
        <v>2399</v>
      </c>
      <c r="G1492">
        <v>2472</v>
      </c>
      <c r="H1492" t="s">
        <v>2864</v>
      </c>
      <c r="J1492" t="str">
        <f t="shared" si="48"/>
        <v>iiif_url</v>
      </c>
    </row>
    <row r="1493" spans="1:10" x14ac:dyDescent="0.2">
      <c r="A1493" t="s">
        <v>2405</v>
      </c>
      <c r="B1493">
        <v>129</v>
      </c>
      <c r="C1493" t="s">
        <v>2865</v>
      </c>
      <c r="D1493">
        <v>3402</v>
      </c>
      <c r="E1493">
        <v>4160</v>
      </c>
      <c r="F1493">
        <v>2450</v>
      </c>
      <c r="G1493">
        <v>2522</v>
      </c>
      <c r="H1493" t="s">
        <v>2866</v>
      </c>
      <c r="J1493" t="str">
        <f t="shared" si="48"/>
        <v>iiif_url</v>
      </c>
    </row>
    <row r="1494" spans="1:10" x14ac:dyDescent="0.2">
      <c r="A1494" t="s">
        <v>2405</v>
      </c>
      <c r="B1494">
        <v>129</v>
      </c>
      <c r="C1494" t="s">
        <v>2867</v>
      </c>
      <c r="D1494">
        <v>3404</v>
      </c>
      <c r="E1494">
        <v>4165</v>
      </c>
      <c r="F1494">
        <v>2498</v>
      </c>
      <c r="G1494">
        <v>2570</v>
      </c>
      <c r="H1494" t="s">
        <v>2868</v>
      </c>
      <c r="J1494" t="str">
        <f t="shared" si="48"/>
        <v>iiif_url</v>
      </c>
    </row>
    <row r="1495" spans="1:10" x14ac:dyDescent="0.2">
      <c r="A1495" t="s">
        <v>2405</v>
      </c>
      <c r="B1495">
        <v>129</v>
      </c>
      <c r="C1495" t="s">
        <v>2869</v>
      </c>
      <c r="D1495">
        <v>3405</v>
      </c>
      <c r="E1495">
        <v>4163</v>
      </c>
      <c r="F1495">
        <v>2543</v>
      </c>
      <c r="G1495">
        <v>2617</v>
      </c>
      <c r="H1495" t="s">
        <v>2870</v>
      </c>
      <c r="J1495" t="str">
        <f t="shared" si="48"/>
        <v>iiif_url</v>
      </c>
    </row>
    <row r="1496" spans="1:10" x14ac:dyDescent="0.2">
      <c r="A1496" t="s">
        <v>2405</v>
      </c>
      <c r="B1496">
        <v>129</v>
      </c>
      <c r="C1496" t="s">
        <v>2871</v>
      </c>
      <c r="D1496">
        <v>3409</v>
      </c>
      <c r="E1496">
        <v>4165</v>
      </c>
      <c r="F1496">
        <v>2591</v>
      </c>
      <c r="G1496">
        <v>2666</v>
      </c>
      <c r="H1496" t="s">
        <v>2872</v>
      </c>
      <c r="J1496" t="str">
        <f t="shared" si="48"/>
        <v>iiif_url</v>
      </c>
    </row>
    <row r="1497" spans="1:10" x14ac:dyDescent="0.2">
      <c r="A1497" t="s">
        <v>2405</v>
      </c>
      <c r="B1497">
        <v>129</v>
      </c>
      <c r="C1497" t="s">
        <v>2873</v>
      </c>
      <c r="D1497">
        <v>3405</v>
      </c>
      <c r="E1497">
        <v>4165</v>
      </c>
      <c r="F1497">
        <v>2638</v>
      </c>
      <c r="G1497">
        <v>2713</v>
      </c>
      <c r="H1497" t="s">
        <v>2874</v>
      </c>
      <c r="J1497" t="str">
        <f t="shared" si="48"/>
        <v>iiif_url</v>
      </c>
    </row>
    <row r="1498" spans="1:10" x14ac:dyDescent="0.2">
      <c r="A1498" t="s">
        <v>2405</v>
      </c>
      <c r="B1498">
        <v>129</v>
      </c>
      <c r="C1498" t="s">
        <v>2875</v>
      </c>
      <c r="D1498">
        <v>3405</v>
      </c>
      <c r="E1498">
        <v>4165</v>
      </c>
      <c r="F1498">
        <v>2686</v>
      </c>
      <c r="G1498">
        <v>2758</v>
      </c>
      <c r="H1498" t="s">
        <v>2876</v>
      </c>
      <c r="J1498" t="str">
        <f t="shared" si="48"/>
        <v>iiif_url</v>
      </c>
    </row>
    <row r="1499" spans="1:10" x14ac:dyDescent="0.2">
      <c r="A1499" t="s">
        <v>2405</v>
      </c>
      <c r="B1499">
        <v>129</v>
      </c>
      <c r="C1499" t="s">
        <v>2877</v>
      </c>
      <c r="D1499">
        <v>3401</v>
      </c>
      <c r="E1499">
        <v>4158</v>
      </c>
      <c r="F1499">
        <v>2735</v>
      </c>
      <c r="G1499">
        <v>2806</v>
      </c>
      <c r="H1499" t="s">
        <v>2878</v>
      </c>
      <c r="J1499" t="str">
        <f t="shared" si="48"/>
        <v>iiif_url</v>
      </c>
    </row>
    <row r="1500" spans="1:10" x14ac:dyDescent="0.2">
      <c r="A1500" t="s">
        <v>2405</v>
      </c>
      <c r="B1500">
        <v>129</v>
      </c>
      <c r="C1500" t="s">
        <v>2879</v>
      </c>
      <c r="D1500">
        <v>3407</v>
      </c>
      <c r="E1500">
        <v>4158</v>
      </c>
      <c r="F1500">
        <v>2783</v>
      </c>
      <c r="G1500">
        <v>2854</v>
      </c>
      <c r="H1500" t="s">
        <v>2880</v>
      </c>
      <c r="J1500" t="str">
        <f t="shared" si="48"/>
        <v>iiif_url</v>
      </c>
    </row>
    <row r="1501" spans="1:10" x14ac:dyDescent="0.2">
      <c r="A1501" t="s">
        <v>2405</v>
      </c>
      <c r="B1501">
        <v>129</v>
      </c>
      <c r="C1501" t="s">
        <v>2881</v>
      </c>
      <c r="D1501">
        <v>3409</v>
      </c>
      <c r="E1501">
        <v>4159</v>
      </c>
      <c r="F1501">
        <v>2831</v>
      </c>
      <c r="G1501">
        <v>2903</v>
      </c>
      <c r="H1501" t="s">
        <v>2882</v>
      </c>
      <c r="J1501" t="str">
        <f t="shared" si="48"/>
        <v>iiif_url</v>
      </c>
    </row>
    <row r="1502" spans="1:10" x14ac:dyDescent="0.2">
      <c r="A1502" t="s">
        <v>2405</v>
      </c>
      <c r="B1502">
        <v>129</v>
      </c>
      <c r="C1502" t="s">
        <v>2883</v>
      </c>
      <c r="D1502">
        <v>3407</v>
      </c>
      <c r="E1502">
        <v>4157</v>
      </c>
      <c r="F1502">
        <v>2879</v>
      </c>
      <c r="G1502">
        <v>2950</v>
      </c>
      <c r="H1502" t="s">
        <v>2884</v>
      </c>
      <c r="J1502" t="str">
        <f t="shared" si="48"/>
        <v>iiif_url</v>
      </c>
    </row>
    <row r="1503" spans="1:10" x14ac:dyDescent="0.2">
      <c r="A1503" t="s">
        <v>2405</v>
      </c>
      <c r="B1503">
        <v>129</v>
      </c>
      <c r="C1503" t="s">
        <v>2885</v>
      </c>
      <c r="D1503">
        <v>3405</v>
      </c>
      <c r="E1503">
        <v>4162</v>
      </c>
      <c r="F1503">
        <v>2928</v>
      </c>
      <c r="G1503">
        <v>2999</v>
      </c>
      <c r="H1503" t="s">
        <v>2886</v>
      </c>
      <c r="J1503" t="str">
        <f t="shared" si="48"/>
        <v>iiif_url</v>
      </c>
    </row>
    <row r="1504" spans="1:10" x14ac:dyDescent="0.2">
      <c r="A1504" t="s">
        <v>2405</v>
      </c>
      <c r="B1504">
        <v>129</v>
      </c>
      <c r="C1504" t="s">
        <v>2887</v>
      </c>
      <c r="D1504">
        <v>3403</v>
      </c>
      <c r="E1504">
        <v>4163</v>
      </c>
      <c r="F1504">
        <v>2974</v>
      </c>
      <c r="G1504">
        <v>3048</v>
      </c>
      <c r="H1504" t="s">
        <v>2888</v>
      </c>
      <c r="J1504" t="str">
        <f t="shared" si="48"/>
        <v>iiif_url</v>
      </c>
    </row>
    <row r="1505" spans="1:10" x14ac:dyDescent="0.2">
      <c r="A1505" t="s">
        <v>2405</v>
      </c>
      <c r="B1505">
        <v>129</v>
      </c>
      <c r="C1505" t="s">
        <v>2889</v>
      </c>
      <c r="D1505">
        <v>3406</v>
      </c>
      <c r="E1505">
        <v>4033</v>
      </c>
      <c r="F1505">
        <v>3024</v>
      </c>
      <c r="G1505">
        <v>3093</v>
      </c>
      <c r="H1505" t="s">
        <v>2890</v>
      </c>
      <c r="J1505" t="str">
        <f t="shared" si="48"/>
        <v>iiif_url</v>
      </c>
    </row>
    <row r="1506" spans="1:10" x14ac:dyDescent="0.2">
      <c r="A1506" t="s">
        <v>2405</v>
      </c>
      <c r="B1506">
        <v>129</v>
      </c>
      <c r="C1506" t="s">
        <v>2891</v>
      </c>
      <c r="D1506">
        <v>3447</v>
      </c>
      <c r="E1506">
        <v>4159</v>
      </c>
      <c r="F1506">
        <v>3073</v>
      </c>
      <c r="G1506">
        <v>3143</v>
      </c>
      <c r="H1506" t="s">
        <v>2892</v>
      </c>
      <c r="J1506" t="str">
        <f t="shared" si="48"/>
        <v>iiif_url</v>
      </c>
    </row>
    <row r="1507" spans="1:10" x14ac:dyDescent="0.2">
      <c r="A1507" t="s">
        <v>2405</v>
      </c>
      <c r="B1507">
        <v>129</v>
      </c>
      <c r="C1507" t="s">
        <v>2893</v>
      </c>
      <c r="D1507">
        <v>3402</v>
      </c>
      <c r="E1507">
        <v>4163</v>
      </c>
      <c r="F1507">
        <v>3120</v>
      </c>
      <c r="G1507">
        <v>3191</v>
      </c>
      <c r="H1507" t="s">
        <v>2894</v>
      </c>
      <c r="J1507" t="str">
        <f t="shared" si="48"/>
        <v>iiif_url</v>
      </c>
    </row>
    <row r="1508" spans="1:10" x14ac:dyDescent="0.2">
      <c r="A1508" t="s">
        <v>2405</v>
      </c>
      <c r="B1508">
        <v>129</v>
      </c>
      <c r="C1508" t="s">
        <v>2895</v>
      </c>
      <c r="D1508">
        <v>3393</v>
      </c>
      <c r="E1508">
        <v>4171</v>
      </c>
      <c r="F1508">
        <v>3169</v>
      </c>
      <c r="G1508">
        <v>3238</v>
      </c>
      <c r="H1508" t="s">
        <v>2896</v>
      </c>
      <c r="J1508" t="str">
        <f t="shared" si="48"/>
        <v>iiif_url</v>
      </c>
    </row>
    <row r="1509" spans="1:10" x14ac:dyDescent="0.2">
      <c r="A1509" t="s">
        <v>2405</v>
      </c>
      <c r="B1509">
        <v>129</v>
      </c>
      <c r="C1509" t="s">
        <v>2897</v>
      </c>
      <c r="D1509">
        <v>3390</v>
      </c>
      <c r="E1509">
        <v>4162</v>
      </c>
      <c r="F1509">
        <v>3221</v>
      </c>
      <c r="G1509">
        <v>3288</v>
      </c>
      <c r="H1509" t="s">
        <v>2898</v>
      </c>
      <c r="J1509" t="str">
        <f t="shared" si="48"/>
        <v>iiif_url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Marijn Koolen</cp:lastModifiedBy>
  <dcterms:created xsi:type="dcterms:W3CDTF">2021-02-03T09:38:11Z</dcterms:created>
  <dcterms:modified xsi:type="dcterms:W3CDTF">2021-02-03T15:22:40Z</dcterms:modified>
</cp:coreProperties>
</file>